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worksheets/sheet17.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Override PartName="/xl/drawings/drawing4.xml" ContentType="application/vnd.openxmlformats-officedocument.drawing+xml"/>
  <Override PartName="/xl/charts/chart1.xml" ContentType="application/vnd.openxmlformats-officedocument.drawingml.chart+xml"/>
  <Override PartName="/xl/drawings/drawing5.xml" ContentType="application/vnd.openxmlformats-officedocument.drawingml.chartshapes+xml"/>
  <Override PartName="/xl/drawings/drawing6.xml" ContentType="application/vnd.openxmlformats-officedocument.drawing+xml"/>
  <Override PartName="/xl/drawings/drawing7.xml" ContentType="application/vnd.openxmlformats-officedocument.drawing+xml"/>
  <Override PartName="/xl/drawings/drawing8.xml" ContentType="application/vnd.openxmlformats-officedocument.drawing+xml"/>
  <Override PartName="/xl/charts/chart2.xml" ContentType="application/vnd.openxmlformats-officedocument.drawingml.chart+xml"/>
  <Override PartName="/xl/drawings/drawing9.xml" ContentType="application/vnd.openxmlformats-officedocument.drawing+xml"/>
  <Override PartName="/xl/charts/chart3.xml" ContentType="application/vnd.openxmlformats-officedocument.drawingml.chart+xml"/>
  <Override PartName="/xl/drawings/drawing10.xml" ContentType="application/vnd.openxmlformats-officedocument.drawing+xml"/>
  <Override PartName="/xl/charts/chart4.xml" ContentType="application/vnd.openxmlformats-officedocument.drawingml.chart+xml"/>
  <Override PartName="/xl/drawings/drawing11.xml" ContentType="application/vnd.openxmlformats-officedocument.drawing+xml"/>
  <Override PartName="/xl/charts/chart5.xml" ContentType="application/vnd.openxmlformats-officedocument.drawingml.chart+xml"/>
  <Override PartName="/xl/drawings/drawing12.xml" ContentType="application/vnd.openxmlformats-officedocument.drawing+xml"/>
  <Override PartName="/xl/charts/chart6.xml" ContentType="application/vnd.openxmlformats-officedocument.drawingml.chart+xml"/>
  <Override PartName="/xl/drawings/drawing13.xml" ContentType="application/vnd.openxmlformats-officedocument.drawing+xml"/>
  <Override PartName="/xl/charts/chart7.xml" ContentType="application/vnd.openxmlformats-officedocument.drawingml.chart+xml"/>
  <Override PartName="/xl/theme/themeOverride1.xml" ContentType="application/vnd.openxmlformats-officedocument.themeOverride+xml"/>
  <Override PartName="/xl/charts/chart8.xml" ContentType="application/vnd.openxmlformats-officedocument.drawingml.chart+xml"/>
  <Override PartName="/xl/theme/themeOverride2.xml" ContentType="application/vnd.openxmlformats-officedocument.themeOverride+xml"/>
  <Override PartName="/xl/drawings/drawing14.xml" ContentType="application/vnd.openxmlformats-officedocument.drawing+xml"/>
  <Override PartName="/xl/drawings/drawing15.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7932"/>
  <workbookPr/>
  <mc:AlternateContent xmlns:mc="http://schemas.openxmlformats.org/markup-compatibility/2006">
    <mc:Choice Requires="x15">
      <x15ac:absPath xmlns:x15ac="http://schemas.microsoft.com/office/spreadsheetml/2010/11/ac" url="T:\総務)財政係\各種調査関係\※【財政状況資料集】\令和6年度\"/>
    </mc:Choice>
  </mc:AlternateContent>
  <xr:revisionPtr revIDLastSave="0" documentId="13_ncr:1_{BF47E748-87C1-4358-9906-11369FFF281C}" xr6:coauthVersionLast="47" xr6:coauthVersionMax="47" xr10:uidLastSave="{00000000-0000-0000-0000-000000000000}"/>
  <bookViews>
    <workbookView xWindow="-120" yWindow="-120" windowWidth="29040" windowHeight="15720" xr2:uid="{00000000-000D-0000-FFFF-FFFF00000000}"/>
  </bookViews>
  <sheets>
    <sheet name="総括表" sheetId="10" r:id="rId1"/>
    <sheet name="普通会計の状況" sheetId="11" r:id="rId2"/>
    <sheet name="各会計、関係団体の財政状況及び健全化判断比率" sheetId="12" r:id="rId3"/>
    <sheet name="財政比較分析表" sheetId="13" r:id="rId4"/>
    <sheet name="経常経費分析表（経常収支比率の分析）" sheetId="14" r:id="rId5"/>
    <sheet name="経常経費分析表（人件費・公債費・普通建設事業費の分析）" sheetId="15" r:id="rId6"/>
    <sheet name="性質別歳出決算分析表（住民一人当たりのコスト）" sheetId="16" r:id="rId7"/>
    <sheet name="目的別歳出決算分析表（住民一人当たりのコスト）" sheetId="17" r:id="rId8"/>
    <sheet name="実質収支比率等に係る経年分析" sheetId="4" r:id="rId9"/>
    <sheet name="連結実質赤字比率に係る赤字・黒字の構成分析" sheetId="5" r:id="rId10"/>
    <sheet name="実質公債費比率（分子）の構造" sheetId="6" r:id="rId11"/>
    <sheet name="将来負担比率（分子）の構造" sheetId="7" r:id="rId12"/>
    <sheet name="基金残高に係る経年分析" sheetId="8" r:id="rId13"/>
    <sheet name="公会計指標分析・財政指標組合せ分析表" sheetId="18" r:id="rId14"/>
    <sheet name="施設類型別ストック情報分析表①" sheetId="19" r:id="rId15"/>
    <sheet name="施設類型別ストック情報分析表②" sheetId="20" r:id="rId16"/>
    <sheet name="データシート" sheetId="9" state="hidden" r:id="rId17"/>
  </sheet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 xmlns:xlwcv="http://schemas.microsoft.com/office/spreadsheetml/2024/workbookCompatibilityVersion" uri="{D14903EA-33C4-47F7-8F05-3474C54BE107}">
      <xlwcv:version setVersion="1"/>
    </ext>
  </extLst>
</workbook>
</file>

<file path=xl/calcChain.xml><?xml version="1.0" encoding="utf-8"?>
<calcChain xmlns="http://schemas.openxmlformats.org/spreadsheetml/2006/main">
  <c r="BG34" i="10" l="1"/>
  <c r="AO35" i="10"/>
  <c r="AO34" i="10"/>
  <c r="W36" i="10"/>
  <c r="W35" i="10"/>
  <c r="W34" i="10"/>
  <c r="CQ43" i="10"/>
  <c r="CQ42" i="10"/>
  <c r="CQ41" i="10"/>
  <c r="CQ40" i="10"/>
  <c r="CQ39" i="10"/>
  <c r="CQ38" i="10"/>
  <c r="CQ37" i="10"/>
  <c r="CQ36" i="10"/>
  <c r="CQ35" i="10"/>
  <c r="CQ34" i="10"/>
  <c r="DG43" i="10"/>
  <c r="DG42" i="10"/>
  <c r="DG41" i="10"/>
  <c r="DG40" i="10"/>
  <c r="DG39" i="10"/>
  <c r="DG38" i="10"/>
  <c r="DG37" i="10"/>
  <c r="DG36" i="10"/>
  <c r="DG35" i="10"/>
  <c r="DG34" i="10"/>
  <c r="BY43" i="10"/>
  <c r="BY42" i="10"/>
  <c r="BY41" i="10"/>
  <c r="BY40" i="10"/>
  <c r="BY39" i="10"/>
  <c r="BY38" i="10"/>
  <c r="BY37" i="10"/>
  <c r="BY36" i="10"/>
  <c r="BY35" i="10"/>
  <c r="BY34" i="10"/>
  <c r="E43" i="10"/>
  <c r="E42" i="10"/>
  <c r="E41" i="10"/>
  <c r="E40" i="10"/>
  <c r="E39" i="10"/>
  <c r="E38" i="10"/>
  <c r="E37" i="10"/>
  <c r="E36" i="10"/>
  <c r="E35" i="10"/>
  <c r="E34" i="10"/>
  <c r="CO43" i="10" l="1"/>
  <c r="BW43" i="10"/>
  <c r="BE43" i="10"/>
  <c r="AM43" i="10"/>
  <c r="U43" i="10"/>
  <c r="C43" i="10"/>
  <c r="CO42" i="10"/>
  <c r="BE42" i="10"/>
  <c r="AM42" i="10"/>
  <c r="U42" i="10"/>
  <c r="C42" i="10"/>
  <c r="CO41" i="10"/>
  <c r="BE41" i="10"/>
  <c r="AM41" i="10"/>
  <c r="U41" i="10"/>
  <c r="C41" i="10"/>
  <c r="CO40" i="10"/>
  <c r="BE40" i="10"/>
  <c r="AM40" i="10"/>
  <c r="U40" i="10"/>
  <c r="C40" i="10"/>
  <c r="CO39" i="10"/>
  <c r="BE39" i="10"/>
  <c r="AM39" i="10"/>
  <c r="U39" i="10"/>
  <c r="C39" i="10"/>
  <c r="CO38" i="10"/>
  <c r="BE38" i="10"/>
  <c r="AM38" i="10"/>
  <c r="U38" i="10"/>
  <c r="C38" i="10"/>
  <c r="CO37" i="10"/>
  <c r="BE37" i="10"/>
  <c r="AM37" i="10"/>
  <c r="U37" i="10"/>
  <c r="CO36" i="10"/>
  <c r="BE36" i="10"/>
  <c r="AM36" i="10"/>
  <c r="BE35" i="10"/>
  <c r="C35" i="10"/>
  <c r="C36" i="10" s="1"/>
  <c r="C34" i="10"/>
  <c r="C37" i="10" l="1"/>
  <c r="U34" i="10" s="1"/>
  <c r="D74" i="9"/>
  <c r="C74" i="9"/>
  <c r="B74" i="9"/>
  <c r="D73" i="9"/>
  <c r="C73" i="9"/>
  <c r="B73" i="9"/>
  <c r="D72" i="9"/>
  <c r="C72" i="9"/>
  <c r="B72" i="9"/>
  <c r="D71" i="9"/>
  <c r="C71" i="9"/>
  <c r="B71" i="9"/>
  <c r="P67" i="9"/>
  <c r="O67" i="9"/>
  <c r="N67" i="9"/>
  <c r="M67" i="9"/>
  <c r="L67" i="9"/>
  <c r="K67" i="9"/>
  <c r="J67" i="9"/>
  <c r="I67" i="9"/>
  <c r="H67" i="9"/>
  <c r="G67" i="9"/>
  <c r="F67" i="9"/>
  <c r="E67" i="9"/>
  <c r="D67" i="9"/>
  <c r="C67" i="9"/>
  <c r="B67" i="9"/>
  <c r="N66" i="9"/>
  <c r="K66" i="9"/>
  <c r="H66" i="9"/>
  <c r="E66" i="9"/>
  <c r="B66" i="9"/>
  <c r="N65" i="9"/>
  <c r="K65" i="9"/>
  <c r="H65" i="9"/>
  <c r="E65" i="9"/>
  <c r="B65" i="9"/>
  <c r="N64" i="9"/>
  <c r="K64" i="9"/>
  <c r="H64" i="9"/>
  <c r="E64" i="9"/>
  <c r="B64" i="9"/>
  <c r="N63" i="9"/>
  <c r="K63" i="9"/>
  <c r="H63" i="9"/>
  <c r="E63" i="9"/>
  <c r="B63" i="9"/>
  <c r="N62" i="9"/>
  <c r="K62" i="9"/>
  <c r="H62" i="9"/>
  <c r="E62" i="9"/>
  <c r="B62" i="9"/>
  <c r="N61" i="9"/>
  <c r="K61" i="9"/>
  <c r="H61" i="9"/>
  <c r="E61" i="9"/>
  <c r="B61" i="9"/>
  <c r="N60" i="9"/>
  <c r="K60" i="9"/>
  <c r="H60" i="9"/>
  <c r="E60" i="9"/>
  <c r="B60" i="9"/>
  <c r="N59" i="9"/>
  <c r="K59" i="9"/>
  <c r="H59" i="9"/>
  <c r="E59" i="9"/>
  <c r="B59" i="9"/>
  <c r="P58" i="9"/>
  <c r="M58" i="9"/>
  <c r="J58" i="9"/>
  <c r="G58" i="9"/>
  <c r="D58" i="9"/>
  <c r="P57" i="9"/>
  <c r="M57" i="9"/>
  <c r="J57" i="9"/>
  <c r="G57" i="9"/>
  <c r="D57" i="9"/>
  <c r="P56" i="9"/>
  <c r="M56" i="9"/>
  <c r="J56" i="9"/>
  <c r="G56" i="9"/>
  <c r="D56" i="9"/>
  <c r="N54" i="9"/>
  <c r="K54" i="9"/>
  <c r="H54" i="9"/>
  <c r="E54" i="9"/>
  <c r="B54" i="9"/>
  <c r="P50" i="9"/>
  <c r="O50" i="9"/>
  <c r="N50" i="9"/>
  <c r="M50" i="9"/>
  <c r="L50" i="9"/>
  <c r="K50" i="9"/>
  <c r="J50" i="9"/>
  <c r="I50" i="9"/>
  <c r="H50" i="9"/>
  <c r="G50" i="9"/>
  <c r="F50" i="9"/>
  <c r="E50" i="9"/>
  <c r="D50" i="9"/>
  <c r="C50" i="9"/>
  <c r="B50" i="9"/>
  <c r="N49" i="9"/>
  <c r="K49" i="9"/>
  <c r="H49" i="9"/>
  <c r="E49" i="9"/>
  <c r="B49" i="9"/>
  <c r="N48" i="9"/>
  <c r="K48" i="9"/>
  <c r="H48" i="9"/>
  <c r="E48" i="9"/>
  <c r="B48" i="9"/>
  <c r="N47" i="9"/>
  <c r="K47" i="9"/>
  <c r="H47" i="9"/>
  <c r="E47" i="9"/>
  <c r="B47" i="9"/>
  <c r="N46" i="9"/>
  <c r="K46" i="9"/>
  <c r="H46" i="9"/>
  <c r="E46" i="9"/>
  <c r="B46" i="9"/>
  <c r="N45" i="9"/>
  <c r="K45" i="9"/>
  <c r="H45" i="9"/>
  <c r="E45" i="9"/>
  <c r="B45" i="9"/>
  <c r="N44" i="9"/>
  <c r="K44" i="9"/>
  <c r="H44" i="9"/>
  <c r="E44" i="9"/>
  <c r="B44" i="9"/>
  <c r="N43" i="9"/>
  <c r="K43" i="9"/>
  <c r="H43" i="9"/>
  <c r="E43" i="9"/>
  <c r="B43" i="9"/>
  <c r="P42" i="9"/>
  <c r="M42" i="9"/>
  <c r="J42" i="9"/>
  <c r="G42" i="9"/>
  <c r="D42" i="9"/>
  <c r="N40" i="9"/>
  <c r="K40" i="9"/>
  <c r="H40" i="9"/>
  <c r="E40" i="9"/>
  <c r="B40" i="9"/>
  <c r="K36" i="9"/>
  <c r="J36" i="9"/>
  <c r="I36" i="9"/>
  <c r="H36" i="9"/>
  <c r="G36" i="9"/>
  <c r="F36" i="9"/>
  <c r="E36" i="9"/>
  <c r="D36" i="9"/>
  <c r="C36" i="9"/>
  <c r="B36" i="9"/>
  <c r="A36" i="9"/>
  <c r="K35" i="9"/>
  <c r="J35" i="9"/>
  <c r="I35" i="9"/>
  <c r="H35" i="9"/>
  <c r="G35" i="9"/>
  <c r="F35" i="9"/>
  <c r="E35" i="9"/>
  <c r="D35" i="9"/>
  <c r="C35" i="9"/>
  <c r="B35" i="9"/>
  <c r="A35" i="9"/>
  <c r="K34" i="9"/>
  <c r="J34" i="9"/>
  <c r="I34" i="9"/>
  <c r="H34" i="9"/>
  <c r="G34" i="9"/>
  <c r="F34" i="9"/>
  <c r="E34" i="9"/>
  <c r="D34" i="9"/>
  <c r="C34" i="9"/>
  <c r="B34" i="9"/>
  <c r="A34" i="9"/>
  <c r="K33" i="9"/>
  <c r="J33" i="9"/>
  <c r="I33" i="9"/>
  <c r="H33" i="9"/>
  <c r="G33" i="9"/>
  <c r="F33" i="9"/>
  <c r="E33" i="9"/>
  <c r="D33" i="9"/>
  <c r="C33" i="9"/>
  <c r="B33" i="9"/>
  <c r="A33" i="9"/>
  <c r="K32" i="9"/>
  <c r="J32" i="9"/>
  <c r="I32" i="9"/>
  <c r="H32" i="9"/>
  <c r="G32" i="9"/>
  <c r="F32" i="9"/>
  <c r="E32" i="9"/>
  <c r="D32" i="9"/>
  <c r="C32" i="9"/>
  <c r="B32" i="9"/>
  <c r="A32" i="9"/>
  <c r="K31" i="9"/>
  <c r="J31" i="9"/>
  <c r="I31" i="9"/>
  <c r="H31" i="9"/>
  <c r="G31" i="9"/>
  <c r="F31" i="9"/>
  <c r="E31" i="9"/>
  <c r="D31" i="9"/>
  <c r="C31" i="9"/>
  <c r="B31" i="9"/>
  <c r="A31" i="9"/>
  <c r="K30" i="9"/>
  <c r="J30" i="9"/>
  <c r="I30" i="9"/>
  <c r="H30" i="9"/>
  <c r="G30" i="9"/>
  <c r="F30" i="9"/>
  <c r="E30" i="9"/>
  <c r="D30" i="9"/>
  <c r="C30" i="9"/>
  <c r="B30" i="9"/>
  <c r="A30" i="9"/>
  <c r="K29" i="9"/>
  <c r="J29" i="9"/>
  <c r="I29" i="9"/>
  <c r="H29" i="9"/>
  <c r="G29" i="9"/>
  <c r="F29" i="9"/>
  <c r="E29" i="9"/>
  <c r="D29" i="9"/>
  <c r="C29" i="9"/>
  <c r="B29" i="9"/>
  <c r="A29" i="9"/>
  <c r="K28" i="9"/>
  <c r="J28" i="9"/>
  <c r="I28" i="9"/>
  <c r="H28" i="9"/>
  <c r="G28" i="9"/>
  <c r="F28" i="9"/>
  <c r="E28" i="9"/>
  <c r="D28" i="9"/>
  <c r="C28" i="9"/>
  <c r="B28" i="9"/>
  <c r="A28" i="9"/>
  <c r="K27" i="9"/>
  <c r="J27" i="9"/>
  <c r="I27" i="9"/>
  <c r="H27" i="9"/>
  <c r="G27" i="9"/>
  <c r="F27" i="9"/>
  <c r="E27" i="9"/>
  <c r="D27" i="9"/>
  <c r="C27" i="9"/>
  <c r="B27" i="9"/>
  <c r="A27" i="9"/>
  <c r="J25" i="9"/>
  <c r="H25" i="9"/>
  <c r="F25" i="9"/>
  <c r="D25" i="9"/>
  <c r="B25" i="9"/>
  <c r="F21" i="9"/>
  <c r="E21" i="9"/>
  <c r="D21" i="9"/>
  <c r="C21" i="9"/>
  <c r="B21" i="9"/>
  <c r="F20" i="9"/>
  <c r="E20" i="9"/>
  <c r="D20" i="9"/>
  <c r="C20" i="9"/>
  <c r="B20" i="9"/>
  <c r="F19" i="9"/>
  <c r="E19" i="9"/>
  <c r="D19" i="9"/>
  <c r="C19" i="9"/>
  <c r="B19" i="9"/>
  <c r="F18" i="9"/>
  <c r="E18" i="9"/>
  <c r="D18" i="9"/>
  <c r="C18" i="9"/>
  <c r="B18" i="9"/>
  <c r="U35" i="10" l="1"/>
  <c r="U36" i="10" s="1"/>
  <c r="AM34" i="10"/>
  <c r="AM35" i="10" s="1"/>
  <c r="BE34" i="10"/>
  <c r="BW34" i="10" l="1"/>
  <c r="BW35" i="10" s="1"/>
  <c r="BW36" i="10" s="1"/>
  <c r="BW37" i="10" s="1"/>
  <c r="BW38" i="10" s="1"/>
  <c r="BW39" i="10" s="1"/>
  <c r="BW40" i="10" s="1"/>
  <c r="BW41" i="10" s="1"/>
  <c r="BW42" i="10" s="1"/>
  <c r="CO34" i="10" l="1"/>
  <c r="CO35" i="10" s="1"/>
</calcChain>
</file>

<file path=xl/sharedStrings.xml><?xml version="1.0" encoding="utf-8"?>
<sst xmlns="http://schemas.openxmlformats.org/spreadsheetml/2006/main" count="1129" uniqueCount="585">
  <si>
    <t>標準財政規模比（％）</t>
    <phoneticPr fontId="5"/>
  </si>
  <si>
    <t>区分</t>
    <rPh sb="0" eb="2">
      <t>クブン</t>
    </rPh>
    <phoneticPr fontId="5"/>
  </si>
  <si>
    <t>年度</t>
    <rPh sb="0" eb="2">
      <t>ネンド</t>
    </rPh>
    <phoneticPr fontId="5"/>
  </si>
  <si>
    <t>財政調整基金残高</t>
    <rPh sb="0" eb="2">
      <t>ザイセイ</t>
    </rPh>
    <rPh sb="2" eb="4">
      <t>チョウセイ</t>
    </rPh>
    <rPh sb="4" eb="6">
      <t>キキン</t>
    </rPh>
    <rPh sb="6" eb="8">
      <t>ザンダカ</t>
    </rPh>
    <phoneticPr fontId="5"/>
  </si>
  <si>
    <t>実質収支額</t>
    <rPh sb="0" eb="2">
      <t>ジッシツ</t>
    </rPh>
    <rPh sb="2" eb="4">
      <t>シュウシ</t>
    </rPh>
    <rPh sb="4" eb="5">
      <t>ガク</t>
    </rPh>
    <phoneticPr fontId="5"/>
  </si>
  <si>
    <t>実質単年度収支</t>
    <rPh sb="0" eb="2">
      <t>ジッシツ</t>
    </rPh>
    <rPh sb="2" eb="5">
      <t>タンネンド</t>
    </rPh>
    <rPh sb="5" eb="7">
      <t>シュウシ</t>
    </rPh>
    <phoneticPr fontId="5"/>
  </si>
  <si>
    <t>会計</t>
    <rPh sb="0" eb="2">
      <t>カイケイ</t>
    </rPh>
    <phoneticPr fontId="5"/>
  </si>
  <si>
    <t>（百万円）</t>
    <rPh sb="1" eb="2">
      <t>ヒャク</t>
    </rPh>
    <rPh sb="2" eb="4">
      <t>マンエン</t>
    </rPh>
    <phoneticPr fontId="5"/>
  </si>
  <si>
    <t>分子の構造</t>
    <rPh sb="0" eb="2">
      <t>ブンシ</t>
    </rPh>
    <rPh sb="3" eb="5">
      <t>コウゾウ</t>
    </rPh>
    <phoneticPr fontId="5"/>
  </si>
  <si>
    <t>元利償還金等(A)</t>
    <phoneticPr fontId="5"/>
  </si>
  <si>
    <t>元利償還金</t>
  </si>
  <si>
    <t>減債基金積立不足算定額※2</t>
    <phoneticPr fontId="5"/>
  </si>
  <si>
    <t>満期一括償還地方債に係る年度割相当額</t>
    <phoneticPr fontId="5"/>
  </si>
  <si>
    <t>公営企業債の元利償還金に対する繰入金</t>
  </si>
  <si>
    <t>組合等が起こした地方債の元利償還金に対する負担金等</t>
  </si>
  <si>
    <t>債務負担行為に基づく支出額</t>
  </si>
  <si>
    <t>一時借入金の利子</t>
    <phoneticPr fontId="5"/>
  </si>
  <si>
    <t>算入公債費等(B)</t>
    <phoneticPr fontId="5"/>
  </si>
  <si>
    <t>算入公債費等</t>
    <phoneticPr fontId="5"/>
  </si>
  <si>
    <t>(A)－(B)</t>
    <phoneticPr fontId="5"/>
  </si>
  <si>
    <t>実質公債費比率の分子</t>
    <phoneticPr fontId="5"/>
  </si>
  <si>
    <t>※ 減債基金積立不足算定額=(C)×(１－(D)/(E))</t>
    <phoneticPr fontId="5"/>
  </si>
  <si>
    <t>（参考）</t>
    <rPh sb="1" eb="3">
      <t>サンコウ</t>
    </rPh>
    <phoneticPr fontId="5"/>
  </si>
  <si>
    <t>（百万円）</t>
    <phoneticPr fontId="5"/>
  </si>
  <si>
    <t>減債基金
積立状況等（注）</t>
    <rPh sb="0" eb="2">
      <t>ゲンサイ</t>
    </rPh>
    <rPh sb="2" eb="4">
      <t>キキン</t>
    </rPh>
    <rPh sb="5" eb="7">
      <t>ツミタテ</t>
    </rPh>
    <rPh sb="7" eb="9">
      <t>ジョウキョウ</t>
    </rPh>
    <rPh sb="9" eb="10">
      <t>トウ</t>
    </rPh>
    <rPh sb="10" eb="13">
      <t>チュウ</t>
    </rPh>
    <phoneticPr fontId="2"/>
  </si>
  <si>
    <t>満期一括償還地方債に係る実質償還額又は理論償還額のいずれか少ない額(C)</t>
    <phoneticPr fontId="1"/>
  </si>
  <si>
    <t>前年度末減債基金残高(D)</t>
    <phoneticPr fontId="5"/>
  </si>
  <si>
    <t>前年度末減債基金積立相当額(E)</t>
    <rPh sb="0" eb="3">
      <t>ゼンネンド</t>
    </rPh>
    <rPh sb="3" eb="4">
      <t>マツ</t>
    </rPh>
    <rPh sb="4" eb="6">
      <t>ゲンサイ</t>
    </rPh>
    <rPh sb="6" eb="8">
      <t>キキン</t>
    </rPh>
    <rPh sb="8" eb="10">
      <t>ツミタテ</t>
    </rPh>
    <rPh sb="10" eb="12">
      <t>ソウトウ</t>
    </rPh>
    <rPh sb="12" eb="13">
      <t>ガク</t>
    </rPh>
    <phoneticPr fontId="1"/>
  </si>
  <si>
    <t>（注）減債基金のうち、実質公債費比率の算定に用いる満期一括償還地方債の償還の財源に係るもののみを記入。</t>
    <rPh sb="0" eb="3">
      <t>チュウ</t>
    </rPh>
    <rPh sb="3" eb="5">
      <t>ゲンサイ</t>
    </rPh>
    <rPh sb="5" eb="7">
      <t>キキン</t>
    </rPh>
    <rPh sb="11" eb="13">
      <t>ジッシツ</t>
    </rPh>
    <rPh sb="13" eb="16">
      <t>コウサイヒ</t>
    </rPh>
    <rPh sb="16" eb="18">
      <t>ヒリツ</t>
    </rPh>
    <rPh sb="19" eb="21">
      <t>サンテイ</t>
    </rPh>
    <rPh sb="22" eb="23">
      <t>モチ</t>
    </rPh>
    <rPh sb="25" eb="27">
      <t>マンキ</t>
    </rPh>
    <rPh sb="27" eb="29">
      <t>イッカツ</t>
    </rPh>
    <rPh sb="29" eb="31">
      <t>ショウカン</t>
    </rPh>
    <rPh sb="31" eb="34">
      <t>チホウサイ</t>
    </rPh>
    <rPh sb="35" eb="37">
      <t>ショウカン</t>
    </rPh>
    <rPh sb="38" eb="40">
      <t>ザイゲン</t>
    </rPh>
    <rPh sb="41" eb="42">
      <t>カカ</t>
    </rPh>
    <rPh sb="48" eb="50">
      <t>キニュウ</t>
    </rPh>
    <phoneticPr fontId="1"/>
  </si>
  <si>
    <t>　　　減債基金積立金の年度を超えた一般会計又は特別会計への貸付額は控除して記入。</t>
    <rPh sb="3" eb="5">
      <t>ゲンサイ</t>
    </rPh>
    <rPh sb="21" eb="22">
      <t>マタ</t>
    </rPh>
    <rPh sb="23" eb="25">
      <t>トクベツ</t>
    </rPh>
    <rPh sb="25" eb="27">
      <t>カイケイ</t>
    </rPh>
    <rPh sb="31" eb="32">
      <t>ガク</t>
    </rPh>
    <rPh sb="37" eb="39">
      <t>キニュウ</t>
    </rPh>
    <phoneticPr fontId="1"/>
  </si>
  <si>
    <t>将来負担額(A)</t>
    <phoneticPr fontId="5"/>
  </si>
  <si>
    <t>一般会計等に係る地方債の現在高</t>
  </si>
  <si>
    <t>債務負担行為に基づく支出予定額</t>
  </si>
  <si>
    <t>公営企業債等繰入見込額</t>
  </si>
  <si>
    <t>組合等負担等見込額</t>
  </si>
  <si>
    <t>退職手当負担見込額</t>
  </si>
  <si>
    <t>設立法人等の負債額等負担見込額</t>
  </si>
  <si>
    <t>うち、健全化法施行規則附則第三条に係る負担見込額</t>
    <phoneticPr fontId="5"/>
  </si>
  <si>
    <t>連結実質赤字額</t>
  </si>
  <si>
    <t>組合等連結実質赤字額負担見込額</t>
  </si>
  <si>
    <t>充当可能財源等(B)</t>
    <phoneticPr fontId="5"/>
  </si>
  <si>
    <t>充当可能基金</t>
  </si>
  <si>
    <t>充当可能特定歳入</t>
  </si>
  <si>
    <t>基準財政需要額算入見込額</t>
  </si>
  <si>
    <t>将来負担比率の分子</t>
  </si>
  <si>
    <t>（百万円）</t>
    <rPh sb="1" eb="4">
      <t>ヒャクマンエン</t>
    </rPh>
    <phoneticPr fontId="5"/>
  </si>
  <si>
    <t>財政調整基金</t>
    <rPh sb="0" eb="2">
      <t>ザイセイ</t>
    </rPh>
    <rPh sb="2" eb="4">
      <t>チョウセイ</t>
    </rPh>
    <rPh sb="4" eb="6">
      <t>キキン</t>
    </rPh>
    <phoneticPr fontId="5"/>
  </si>
  <si>
    <t>減債基金</t>
    <rPh sb="0" eb="2">
      <t>ゲンサイ</t>
    </rPh>
    <rPh sb="2" eb="4">
      <t>キキン</t>
    </rPh>
    <phoneticPr fontId="5"/>
  </si>
  <si>
    <t>その他特定目的基金</t>
    <rPh sb="2" eb="3">
      <t>タ</t>
    </rPh>
    <rPh sb="3" eb="5">
      <t>トクテイ</t>
    </rPh>
    <rPh sb="5" eb="7">
      <t>モクテキ</t>
    </rPh>
    <rPh sb="7" eb="9">
      <t>キキン</t>
    </rPh>
    <phoneticPr fontId="5"/>
  </si>
  <si>
    <t>基金残高合計</t>
    <rPh sb="0" eb="2">
      <t>キキン</t>
    </rPh>
    <rPh sb="2" eb="4">
      <t>ザンダカ</t>
    </rPh>
    <rPh sb="4" eb="6">
      <t>ゴウケイ</t>
    </rPh>
    <phoneticPr fontId="5"/>
  </si>
  <si>
    <t>当該団体(円)</t>
  </si>
  <si>
    <t>実質収支比率等に係る経年分析</t>
  </si>
  <si>
    <t>実質収支額</t>
    <phoneticPr fontId="16"/>
  </si>
  <si>
    <t>財政調整基金残高</t>
    <phoneticPr fontId="5"/>
  </si>
  <si>
    <t>実質単年度収支</t>
    <rPh sb="0" eb="2">
      <t>ジッシツ</t>
    </rPh>
    <rPh sb="2" eb="5">
      <t>タンネンド</t>
    </rPh>
    <rPh sb="5" eb="7">
      <t>シュウシ</t>
    </rPh>
    <phoneticPr fontId="16"/>
  </si>
  <si>
    <t>連結実質赤字比率に係る赤字・黒字の構成分析</t>
  </si>
  <si>
    <t>赤字額</t>
    <rPh sb="0" eb="2">
      <t>アカジ</t>
    </rPh>
    <rPh sb="2" eb="3">
      <t>ガク</t>
    </rPh>
    <phoneticPr fontId="16"/>
  </si>
  <si>
    <t>黒字額</t>
    <rPh sb="0" eb="2">
      <t>クロジ</t>
    </rPh>
    <rPh sb="2" eb="3">
      <t>ガク</t>
    </rPh>
    <phoneticPr fontId="16"/>
  </si>
  <si>
    <t>実質公債費比率（分子）の構造</t>
  </si>
  <si>
    <t>元利償還金等</t>
    <rPh sb="0" eb="2">
      <t>ガンリ</t>
    </rPh>
    <rPh sb="2" eb="5">
      <t>ショウカンキン</t>
    </rPh>
    <rPh sb="5" eb="6">
      <t>トウ</t>
    </rPh>
    <phoneticPr fontId="5"/>
  </si>
  <si>
    <t>算入公債費等</t>
    <rPh sb="0" eb="2">
      <t>サンニュウ</t>
    </rPh>
    <rPh sb="2" eb="6">
      <t>コウサイヒトウ</t>
    </rPh>
    <phoneticPr fontId="5"/>
  </si>
  <si>
    <t>算入公債費等</t>
    <rPh sb="0" eb="2">
      <t>サンニュウ</t>
    </rPh>
    <rPh sb="2" eb="6">
      <t>コウサイヒトウ</t>
    </rPh>
    <phoneticPr fontId="16"/>
  </si>
  <si>
    <t>債務負担行為に基づく支出額</t>
    <phoneticPr fontId="5"/>
  </si>
  <si>
    <t>組合等が起こした地方債の元利償還金に対する負担金等</t>
    <phoneticPr fontId="5"/>
  </si>
  <si>
    <t>公営企業債の元利償還金に対する繰入金</t>
    <phoneticPr fontId="5"/>
  </si>
  <si>
    <t>減債基金積立不足算定額</t>
    <phoneticPr fontId="5"/>
  </si>
  <si>
    <t>元利償還金</t>
    <phoneticPr fontId="5"/>
  </si>
  <si>
    <t>実質公債費比率の分子</t>
  </si>
  <si>
    <t>将来負担比率（分子）の構造</t>
  </si>
  <si>
    <t>将来負担額</t>
    <rPh sb="0" eb="2">
      <t>ショウライ</t>
    </rPh>
    <rPh sb="2" eb="4">
      <t>フタン</t>
    </rPh>
    <rPh sb="4" eb="5">
      <t>ガク</t>
    </rPh>
    <phoneticPr fontId="5"/>
  </si>
  <si>
    <t>充当可能財源等</t>
    <rPh sb="0" eb="2">
      <t>ジュウトウ</t>
    </rPh>
    <rPh sb="2" eb="4">
      <t>カノウ</t>
    </rPh>
    <rPh sb="4" eb="6">
      <t>ザイゲン</t>
    </rPh>
    <rPh sb="6" eb="7">
      <t>トウ</t>
    </rPh>
    <phoneticPr fontId="5"/>
  </si>
  <si>
    <t>将来負担比率の分子</t>
    <phoneticPr fontId="5"/>
  </si>
  <si>
    <t>基金残高に係る経年分析</t>
    <phoneticPr fontId="19"/>
  </si>
  <si>
    <t>財政調整基金</t>
    <phoneticPr fontId="19"/>
  </si>
  <si>
    <t>減債基金</t>
    <phoneticPr fontId="19"/>
  </si>
  <si>
    <t>その他特定目的基金</t>
    <phoneticPr fontId="19"/>
  </si>
  <si>
    <t>令和6年度　財政状況資料集</t>
    <phoneticPr fontId="5"/>
  </si>
  <si>
    <t>総括表（市町村）</t>
    <rPh sb="0" eb="2">
      <t>ソウカツ</t>
    </rPh>
    <rPh sb="2" eb="3">
      <t>ヒョウ</t>
    </rPh>
    <rPh sb="4" eb="7">
      <t>シチョウソン</t>
    </rPh>
    <phoneticPr fontId="5"/>
  </si>
  <si>
    <t>都道府県名</t>
    <phoneticPr fontId="5"/>
  </si>
  <si>
    <t>高知県</t>
    <phoneticPr fontId="5"/>
  </si>
  <si>
    <t>市町村類型</t>
    <phoneticPr fontId="5"/>
  </si>
  <si>
    <t>Ⅰ－１</t>
    <phoneticPr fontId="5"/>
  </si>
  <si>
    <t>指定団体等の指定状況</t>
    <phoneticPr fontId="5"/>
  </si>
  <si>
    <t>令和6年度(千円)</t>
    <rPh sb="0" eb="2">
      <t>レイワ</t>
    </rPh>
    <rPh sb="3" eb="5">
      <t>ネンド</t>
    </rPh>
    <rPh sb="6" eb="8">
      <t>センエン</t>
    </rPh>
    <phoneticPr fontId="5"/>
  </si>
  <si>
    <t>令和5年度(千円)</t>
    <rPh sb="0" eb="2">
      <t>レイワ</t>
    </rPh>
    <rPh sb="3" eb="5">
      <t>ネンド</t>
    </rPh>
    <rPh sb="4" eb="5">
      <t>ド</t>
    </rPh>
    <rPh sb="6" eb="8">
      <t>センエン</t>
    </rPh>
    <phoneticPr fontId="5"/>
  </si>
  <si>
    <t>令和6年度(千円･％)</t>
    <rPh sb="0" eb="2">
      <t>レイワ</t>
    </rPh>
    <rPh sb="3" eb="5">
      <t>ネンド</t>
    </rPh>
    <rPh sb="6" eb="8">
      <t>センエン</t>
    </rPh>
    <phoneticPr fontId="5"/>
  </si>
  <si>
    <t>令和5年度(千円･％)</t>
    <rPh sb="0" eb="2">
      <t>レイワ</t>
    </rPh>
    <rPh sb="3" eb="5">
      <t>ネンド</t>
    </rPh>
    <rPh sb="4" eb="5">
      <t>ド</t>
    </rPh>
    <rPh sb="6" eb="8">
      <t>センエン</t>
    </rPh>
    <phoneticPr fontId="5"/>
  </si>
  <si>
    <t>歳入総額</t>
    <phoneticPr fontId="25"/>
  </si>
  <si>
    <t>実質収支比率</t>
    <rPh sb="0" eb="2">
      <t>ジッシツ</t>
    </rPh>
    <rPh sb="2" eb="4">
      <t>シュウシ</t>
    </rPh>
    <rPh sb="4" eb="6">
      <t>ヒリツ</t>
    </rPh>
    <phoneticPr fontId="5"/>
  </si>
  <si>
    <t>財政健全化等</t>
    <rPh sb="0" eb="2">
      <t>ザイセイ</t>
    </rPh>
    <rPh sb="2" eb="5">
      <t>ケンゼンカ</t>
    </rPh>
    <rPh sb="5" eb="6">
      <t>トウ</t>
    </rPh>
    <phoneticPr fontId="5"/>
  </si>
  <si>
    <t>×</t>
    <phoneticPr fontId="5"/>
  </si>
  <si>
    <t>歳出総額</t>
    <phoneticPr fontId="25"/>
  </si>
  <si>
    <t>経常収支比率</t>
    <rPh sb="0" eb="2">
      <t>ケイジョウ</t>
    </rPh>
    <rPh sb="2" eb="4">
      <t>シュウシ</t>
    </rPh>
    <rPh sb="4" eb="6">
      <t>ヒリツ</t>
    </rPh>
    <phoneticPr fontId="5"/>
  </si>
  <si>
    <t>市町村名</t>
    <rPh sb="0" eb="3">
      <t>シチョウソン</t>
    </rPh>
    <rPh sb="3" eb="4">
      <t>メイ</t>
    </rPh>
    <phoneticPr fontId="5"/>
  </si>
  <si>
    <t>須崎市</t>
    <phoneticPr fontId="5"/>
  </si>
  <si>
    <t>地方交付税種地</t>
    <rPh sb="0" eb="2">
      <t>チホウ</t>
    </rPh>
    <rPh sb="2" eb="5">
      <t>コウフゼイ</t>
    </rPh>
    <rPh sb="5" eb="6">
      <t>シュ</t>
    </rPh>
    <rPh sb="6" eb="7">
      <t>チ</t>
    </rPh>
    <phoneticPr fontId="5"/>
  </si>
  <si>
    <t>1-1</t>
    <phoneticPr fontId="5"/>
  </si>
  <si>
    <t>財源超過</t>
    <rPh sb="0" eb="2">
      <t>ザイゲン</t>
    </rPh>
    <rPh sb="2" eb="4">
      <t>チョウカ</t>
    </rPh>
    <phoneticPr fontId="5"/>
  </si>
  <si>
    <t>歳入歳出差引</t>
    <phoneticPr fontId="25"/>
  </si>
  <si>
    <t>　　(※1)</t>
    <phoneticPr fontId="5"/>
  </si>
  <si>
    <t>首都</t>
    <rPh sb="0" eb="2">
      <t>シュト</t>
    </rPh>
    <phoneticPr fontId="5"/>
  </si>
  <si>
    <t>翌年度に繰越すべき財源</t>
    <phoneticPr fontId="5"/>
  </si>
  <si>
    <t>標準財政規模</t>
    <rPh sb="0" eb="2">
      <t>ヒョウジュン</t>
    </rPh>
    <rPh sb="2" eb="4">
      <t>ザイセイ</t>
    </rPh>
    <rPh sb="4" eb="6">
      <t>キボ</t>
    </rPh>
    <phoneticPr fontId="5"/>
  </si>
  <si>
    <t>近畿</t>
    <rPh sb="0" eb="2">
      <t>キンキ</t>
    </rPh>
    <phoneticPr fontId="5"/>
  </si>
  <si>
    <t>実質収支</t>
    <phoneticPr fontId="25"/>
  </si>
  <si>
    <t>財政力指数</t>
    <rPh sb="0" eb="3">
      <t>ザイセイリョク</t>
    </rPh>
    <rPh sb="3" eb="5">
      <t>シスウ</t>
    </rPh>
    <phoneticPr fontId="5"/>
  </si>
  <si>
    <t>人口</t>
    <rPh sb="0" eb="2">
      <t>ジンコウ</t>
    </rPh>
    <phoneticPr fontId="5"/>
  </si>
  <si>
    <t>令和2年国調(人)</t>
    <rPh sb="3" eb="4">
      <t>ネン</t>
    </rPh>
    <rPh sb="4" eb="5">
      <t>コク</t>
    </rPh>
    <rPh sb="5" eb="6">
      <t>チョウ</t>
    </rPh>
    <phoneticPr fontId="5"/>
  </si>
  <si>
    <r>
      <t>産業構造</t>
    </r>
    <r>
      <rPr>
        <sz val="9"/>
        <color indexed="8"/>
        <rFont val="ＭＳ ゴシック"/>
        <family val="3"/>
        <charset val="128"/>
      </rPr>
      <t xml:space="preserve"> </t>
    </r>
    <r>
      <rPr>
        <sz val="9"/>
        <color indexed="8"/>
        <rFont val="ＭＳ ゴシック"/>
        <family val="3"/>
        <charset val="128"/>
      </rPr>
      <t>(※</t>
    </r>
    <r>
      <rPr>
        <sz val="9"/>
        <color indexed="8"/>
        <rFont val="ＭＳ ゴシック"/>
        <family val="3"/>
        <charset val="128"/>
      </rPr>
      <t>5</t>
    </r>
    <r>
      <rPr>
        <sz val="9"/>
        <color indexed="8"/>
        <rFont val="ＭＳ ゴシック"/>
        <family val="3"/>
        <charset val="128"/>
      </rPr>
      <t>)</t>
    </r>
    <rPh sb="0" eb="2">
      <t>サンギョウ</t>
    </rPh>
    <rPh sb="2" eb="4">
      <t>コウゾウ</t>
    </rPh>
    <phoneticPr fontId="5"/>
  </si>
  <si>
    <t>中部</t>
    <rPh sb="0" eb="2">
      <t>チュウブ</t>
    </rPh>
    <phoneticPr fontId="5"/>
  </si>
  <si>
    <t>単年度収支</t>
    <phoneticPr fontId="25"/>
  </si>
  <si>
    <t>公債費負担比率</t>
    <rPh sb="0" eb="3">
      <t>コウサイヒ</t>
    </rPh>
    <rPh sb="3" eb="5">
      <t>フタン</t>
    </rPh>
    <rPh sb="5" eb="7">
      <t>ヒリツ</t>
    </rPh>
    <phoneticPr fontId="5"/>
  </si>
  <si>
    <t>平成27年国調(人)</t>
    <rPh sb="4" eb="5">
      <t>ネン</t>
    </rPh>
    <rPh sb="5" eb="6">
      <t>コク</t>
    </rPh>
    <rPh sb="6" eb="7">
      <t>チョウ</t>
    </rPh>
    <phoneticPr fontId="5"/>
  </si>
  <si>
    <t>過疎</t>
    <rPh sb="0" eb="2">
      <t>カソ</t>
    </rPh>
    <phoneticPr fontId="5"/>
  </si>
  <si>
    <t>○</t>
    <phoneticPr fontId="5"/>
  </si>
  <si>
    <t>積立金</t>
    <phoneticPr fontId="25"/>
  </si>
  <si>
    <t>健全化判断比率</t>
    <phoneticPr fontId="5"/>
  </si>
  <si>
    <r>
      <t xml:space="preserve">増減率 </t>
    </r>
    <r>
      <rPr>
        <sz val="9"/>
        <color indexed="8"/>
        <rFont val="ＭＳ ゴシック"/>
        <family val="3"/>
        <charset val="128"/>
      </rPr>
      <t xml:space="preserve"> </t>
    </r>
    <r>
      <rPr>
        <sz val="9"/>
        <color indexed="8"/>
        <rFont val="ＭＳ ゴシック"/>
        <family val="3"/>
        <charset val="128"/>
      </rPr>
      <t>(％)</t>
    </r>
    <rPh sb="0" eb="2">
      <t>ゾウゲン</t>
    </rPh>
    <rPh sb="2" eb="3">
      <t>リツ</t>
    </rPh>
    <phoneticPr fontId="5"/>
  </si>
  <si>
    <t>-8.9</t>
    <phoneticPr fontId="5"/>
  </si>
  <si>
    <t>山振</t>
    <rPh sb="0" eb="1">
      <t>ヤマ</t>
    </rPh>
    <rPh sb="1" eb="2">
      <t>フ</t>
    </rPh>
    <phoneticPr fontId="5"/>
  </si>
  <si>
    <t>繰上償還金</t>
    <phoneticPr fontId="25"/>
  </si>
  <si>
    <t>　実質赤字比率</t>
    <rPh sb="1" eb="3">
      <t>ジッシツ</t>
    </rPh>
    <rPh sb="3" eb="5">
      <t>アカジ</t>
    </rPh>
    <rPh sb="5" eb="7">
      <t>ヒリツ</t>
    </rPh>
    <phoneticPr fontId="5"/>
  </si>
  <si>
    <t>-</t>
    <phoneticPr fontId="5"/>
  </si>
  <si>
    <t>住民基本台帳人口
 (※7)</t>
    <rPh sb="0" eb="2">
      <t>ジュウミン</t>
    </rPh>
    <rPh sb="2" eb="4">
      <t>キホン</t>
    </rPh>
    <rPh sb="4" eb="6">
      <t>ダイチョウ</t>
    </rPh>
    <rPh sb="6" eb="8">
      <t>ジンコウ</t>
    </rPh>
    <phoneticPr fontId="5"/>
  </si>
  <si>
    <t>令07.01.01(人)</t>
    <rPh sb="0" eb="1">
      <t>レイ</t>
    </rPh>
    <phoneticPr fontId="5"/>
  </si>
  <si>
    <t>令和2年国調</t>
    <rPh sb="0" eb="2">
      <t>レイワ</t>
    </rPh>
    <rPh sb="3" eb="4">
      <t>ネン</t>
    </rPh>
    <rPh sb="4" eb="5">
      <t>コク</t>
    </rPh>
    <rPh sb="5" eb="6">
      <t>チョウ</t>
    </rPh>
    <phoneticPr fontId="5"/>
  </si>
  <si>
    <t>平成27年国調</t>
    <rPh sb="4" eb="5">
      <t>ネン</t>
    </rPh>
    <rPh sb="5" eb="6">
      <t>コク</t>
    </rPh>
    <rPh sb="6" eb="7">
      <t>チョウ</t>
    </rPh>
    <phoneticPr fontId="5"/>
  </si>
  <si>
    <t>低開発</t>
    <rPh sb="0" eb="1">
      <t>テイ</t>
    </rPh>
    <rPh sb="1" eb="3">
      <t>カイハツ</t>
    </rPh>
    <phoneticPr fontId="5"/>
  </si>
  <si>
    <t>積立金取崩し額</t>
    <phoneticPr fontId="25"/>
  </si>
  <si>
    <t>　連結実質赤字比率</t>
    <rPh sb="1" eb="3">
      <t>レンケツ</t>
    </rPh>
    <rPh sb="3" eb="5">
      <t>ジッシツ</t>
    </rPh>
    <rPh sb="5" eb="7">
      <t>アカジ</t>
    </rPh>
    <rPh sb="7" eb="9">
      <t>ヒリツ</t>
    </rPh>
    <phoneticPr fontId="5"/>
  </si>
  <si>
    <t>うち日本人(人)</t>
    <phoneticPr fontId="5"/>
  </si>
  <si>
    <t>第1次</t>
    <rPh sb="0" eb="1">
      <t>ダイ</t>
    </rPh>
    <rPh sb="2" eb="3">
      <t>ジ</t>
    </rPh>
    <phoneticPr fontId="5"/>
  </si>
  <si>
    <t>指数表選定</t>
    <rPh sb="0" eb="2">
      <t>シスウ</t>
    </rPh>
    <rPh sb="2" eb="3">
      <t>ヒョウ</t>
    </rPh>
    <rPh sb="3" eb="5">
      <t>センテイ</t>
    </rPh>
    <phoneticPr fontId="5"/>
  </si>
  <si>
    <t>実質単年度収支</t>
    <phoneticPr fontId="25"/>
  </si>
  <si>
    <t>　実質公債費比率</t>
    <rPh sb="1" eb="3">
      <t>ジッシツ</t>
    </rPh>
    <rPh sb="3" eb="6">
      <t>コウサイヒ</t>
    </rPh>
    <rPh sb="6" eb="8">
      <t>ヒリツ</t>
    </rPh>
    <phoneticPr fontId="5"/>
  </si>
  <si>
    <t>令06.01.01(人)</t>
    <phoneticPr fontId="5"/>
  </si>
  <si>
    <t>　将来負担比率</t>
    <rPh sb="1" eb="3">
      <t>ショウライ</t>
    </rPh>
    <rPh sb="3" eb="5">
      <t>フタン</t>
    </rPh>
    <rPh sb="5" eb="7">
      <t>ヒリツ</t>
    </rPh>
    <phoneticPr fontId="5"/>
  </si>
  <si>
    <t>第2次</t>
    <rPh sb="0" eb="1">
      <t>ダイ</t>
    </rPh>
    <rPh sb="2" eb="3">
      <t>ジ</t>
    </rPh>
    <phoneticPr fontId="5"/>
  </si>
  <si>
    <t>基準財政収入額</t>
    <phoneticPr fontId="25"/>
  </si>
  <si>
    <r>
      <t>資金不足比率 (※</t>
    </r>
    <r>
      <rPr>
        <sz val="9"/>
        <color indexed="8"/>
        <rFont val="ＭＳ ゴシック"/>
        <family val="3"/>
        <charset val="128"/>
      </rPr>
      <t>4</t>
    </r>
    <r>
      <rPr>
        <sz val="9"/>
        <color indexed="8"/>
        <rFont val="ＭＳ ゴシック"/>
        <family val="3"/>
        <charset val="128"/>
      </rPr>
      <t>)</t>
    </r>
    <phoneticPr fontId="5"/>
  </si>
  <si>
    <t>増減率  (％)</t>
    <rPh sb="0" eb="2">
      <t>ゾウゲン</t>
    </rPh>
    <rPh sb="2" eb="3">
      <t>リツ</t>
    </rPh>
    <phoneticPr fontId="5"/>
  </si>
  <si>
    <t>-2.5</t>
    <phoneticPr fontId="5"/>
  </si>
  <si>
    <t>基準財政需要額</t>
    <phoneticPr fontId="25"/>
  </si>
  <si>
    <t>うち日本人(％)</t>
    <phoneticPr fontId="5"/>
  </si>
  <si>
    <t>-2.9</t>
    <phoneticPr fontId="5"/>
  </si>
  <si>
    <t>第3次</t>
    <rPh sb="0" eb="1">
      <t>ダイ</t>
    </rPh>
    <rPh sb="2" eb="3">
      <t>ジ</t>
    </rPh>
    <phoneticPr fontId="5"/>
  </si>
  <si>
    <t>標準税収入額等</t>
    <phoneticPr fontId="25"/>
  </si>
  <si>
    <t>面積 (k㎡)</t>
    <rPh sb="0" eb="2">
      <t>メンセキ</t>
    </rPh>
    <phoneticPr fontId="5"/>
  </si>
  <si>
    <t>経常経費充当一般財源等</t>
    <rPh sb="0" eb="2">
      <t>ケイジョウ</t>
    </rPh>
    <rPh sb="2" eb="4">
      <t>ケイヒ</t>
    </rPh>
    <rPh sb="4" eb="6">
      <t>ジュウトウ</t>
    </rPh>
    <rPh sb="6" eb="8">
      <t>イッパン</t>
    </rPh>
    <rPh sb="8" eb="10">
      <t>ザイゲン</t>
    </rPh>
    <rPh sb="10" eb="11">
      <t>トウ</t>
    </rPh>
    <phoneticPr fontId="25"/>
  </si>
  <si>
    <t>人口密度 (人/k㎡)</t>
    <rPh sb="0" eb="2">
      <t>ジンコウ</t>
    </rPh>
    <rPh sb="2" eb="4">
      <t>ミツド</t>
    </rPh>
    <phoneticPr fontId="5"/>
  </si>
  <si>
    <t>歳入一般財源等</t>
    <rPh sb="0" eb="2">
      <t>サイニュウ</t>
    </rPh>
    <rPh sb="2" eb="4">
      <t>イッパン</t>
    </rPh>
    <rPh sb="4" eb="6">
      <t>ザイゲン</t>
    </rPh>
    <rPh sb="6" eb="7">
      <t>トウ</t>
    </rPh>
    <phoneticPr fontId="25"/>
  </si>
  <si>
    <t>世帯数 (世帯)</t>
    <rPh sb="0" eb="3">
      <t>セタイスウ</t>
    </rPh>
    <phoneticPr fontId="5"/>
  </si>
  <si>
    <t>職員の状況 (※8)</t>
    <rPh sb="0" eb="2">
      <t>ショクイン</t>
    </rPh>
    <rPh sb="3" eb="5">
      <t>ジョウキョウ</t>
    </rPh>
    <phoneticPr fontId="5"/>
  </si>
  <si>
    <t>特別職等</t>
    <rPh sb="0" eb="2">
      <t>トクベツ</t>
    </rPh>
    <rPh sb="2" eb="3">
      <t>ショク</t>
    </rPh>
    <rPh sb="3" eb="4">
      <t>トウ</t>
    </rPh>
    <phoneticPr fontId="5"/>
  </si>
  <si>
    <t>定数</t>
    <rPh sb="0" eb="2">
      <t>テイスウ</t>
    </rPh>
    <phoneticPr fontId="5"/>
  </si>
  <si>
    <t>1人あたり平均
給料月額(百円)</t>
    <rPh sb="1" eb="2">
      <t>リ</t>
    </rPh>
    <rPh sb="5" eb="7">
      <t>ヘイキン</t>
    </rPh>
    <rPh sb="8" eb="10">
      <t>キュウリョウ</t>
    </rPh>
    <rPh sb="10" eb="11">
      <t>ツキ</t>
    </rPh>
    <rPh sb="11" eb="12">
      <t>ガク</t>
    </rPh>
    <rPh sb="13" eb="15">
      <t>ヒャクエン</t>
    </rPh>
    <phoneticPr fontId="5"/>
  </si>
  <si>
    <t>一般職員等(※6)</t>
    <rPh sb="0" eb="2">
      <t>イッパン</t>
    </rPh>
    <rPh sb="2" eb="4">
      <t>ショクイン</t>
    </rPh>
    <rPh sb="4" eb="5">
      <t>トウ</t>
    </rPh>
    <phoneticPr fontId="5"/>
  </si>
  <si>
    <t>職員数
(人)</t>
    <rPh sb="0" eb="3">
      <t>ショクインスウ</t>
    </rPh>
    <phoneticPr fontId="5"/>
  </si>
  <si>
    <t>給料月額
(百円)</t>
    <rPh sb="0" eb="2">
      <t>キュウリョウ</t>
    </rPh>
    <rPh sb="2" eb="3">
      <t>ツキ</t>
    </rPh>
    <rPh sb="3" eb="4">
      <t>ガク</t>
    </rPh>
    <rPh sb="6" eb="8">
      <t>ヒャクエン</t>
    </rPh>
    <phoneticPr fontId="5"/>
  </si>
  <si>
    <t>地方債現在高</t>
  </si>
  <si>
    <t>　うち公的資金</t>
    <rPh sb="3" eb="5">
      <t>コウテキ</t>
    </rPh>
    <phoneticPr fontId="5"/>
  </si>
  <si>
    <t>市区町村長</t>
    <rPh sb="0" eb="2">
      <t>シク</t>
    </rPh>
    <rPh sb="2" eb="4">
      <t>チョウソン</t>
    </rPh>
    <rPh sb="4" eb="5">
      <t>チョウ</t>
    </rPh>
    <phoneticPr fontId="5"/>
  </si>
  <si>
    <t>一般職員</t>
    <rPh sb="0" eb="2">
      <t>イッパン</t>
    </rPh>
    <rPh sb="2" eb="4">
      <t>ショクイン</t>
    </rPh>
    <phoneticPr fontId="5"/>
  </si>
  <si>
    <t>地方債現在高（臨時財政対策債除き）</t>
    <phoneticPr fontId="5"/>
  </si>
  <si>
    <t>副市区町村長</t>
    <rPh sb="0" eb="1">
      <t>フク</t>
    </rPh>
    <rPh sb="1" eb="3">
      <t>シク</t>
    </rPh>
    <rPh sb="3" eb="5">
      <t>チョウソン</t>
    </rPh>
    <rPh sb="5" eb="6">
      <t>チョウ</t>
    </rPh>
    <phoneticPr fontId="5"/>
  </si>
  <si>
    <t>　うち消防職員</t>
    <rPh sb="3" eb="5">
      <t>ショウボウ</t>
    </rPh>
    <rPh sb="5" eb="7">
      <t>ショクイン</t>
    </rPh>
    <phoneticPr fontId="5"/>
  </si>
  <si>
    <t>債務負担行為額（支出予定額）</t>
    <rPh sb="0" eb="2">
      <t>サイム</t>
    </rPh>
    <rPh sb="2" eb="4">
      <t>フタン</t>
    </rPh>
    <rPh sb="4" eb="6">
      <t>コウイ</t>
    </rPh>
    <rPh sb="6" eb="7">
      <t>ガク</t>
    </rPh>
    <rPh sb="8" eb="10">
      <t>シシュツ</t>
    </rPh>
    <rPh sb="10" eb="12">
      <t>ヨテイ</t>
    </rPh>
    <rPh sb="12" eb="13">
      <t>ガク</t>
    </rPh>
    <phoneticPr fontId="5"/>
  </si>
  <si>
    <t>教育長</t>
    <phoneticPr fontId="5"/>
  </si>
  <si>
    <t>　うち技能労務職員</t>
    <rPh sb="3" eb="5">
      <t>ギノウ</t>
    </rPh>
    <rPh sb="5" eb="7">
      <t>ロウム</t>
    </rPh>
    <rPh sb="7" eb="9">
      <t>ショクイン</t>
    </rPh>
    <phoneticPr fontId="5"/>
  </si>
  <si>
    <t>収益事業収入</t>
  </si>
  <si>
    <t>議会議長</t>
    <rPh sb="0" eb="2">
      <t>ギカイ</t>
    </rPh>
    <rPh sb="2" eb="4">
      <t>ギチョウ</t>
    </rPh>
    <phoneticPr fontId="5"/>
  </si>
  <si>
    <t>教育公務員</t>
    <rPh sb="0" eb="2">
      <t>キョウイク</t>
    </rPh>
    <rPh sb="2" eb="5">
      <t>コウムイン</t>
    </rPh>
    <phoneticPr fontId="5"/>
  </si>
  <si>
    <t>土地開発基金現在高</t>
    <rPh sb="0" eb="2">
      <t>トチ</t>
    </rPh>
    <rPh sb="2" eb="4">
      <t>カイハツ</t>
    </rPh>
    <rPh sb="4" eb="6">
      <t>キキン</t>
    </rPh>
    <rPh sb="6" eb="8">
      <t>ゲンザイ</t>
    </rPh>
    <rPh sb="8" eb="9">
      <t>タカ</t>
    </rPh>
    <phoneticPr fontId="25"/>
  </si>
  <si>
    <t>議会副議長</t>
    <rPh sb="0" eb="2">
      <t>ギカイ</t>
    </rPh>
    <rPh sb="2" eb="3">
      <t>フク</t>
    </rPh>
    <rPh sb="3" eb="5">
      <t>ギチョウ</t>
    </rPh>
    <phoneticPr fontId="5"/>
  </si>
  <si>
    <t>臨時職員</t>
    <rPh sb="0" eb="2">
      <t>リンジ</t>
    </rPh>
    <rPh sb="2" eb="4">
      <t>ショクイン</t>
    </rPh>
    <phoneticPr fontId="5"/>
  </si>
  <si>
    <t>積立金
現在高</t>
    <rPh sb="4" eb="7">
      <t>ゲンザイダカ</t>
    </rPh>
    <phoneticPr fontId="25"/>
  </si>
  <si>
    <t>議会議員</t>
    <rPh sb="0" eb="2">
      <t>ギカイ</t>
    </rPh>
    <rPh sb="2" eb="4">
      <t>ギイン</t>
    </rPh>
    <phoneticPr fontId="5"/>
  </si>
  <si>
    <t>合計</t>
    <rPh sb="0" eb="2">
      <t>ゴウケイ</t>
    </rPh>
    <phoneticPr fontId="5"/>
  </si>
  <si>
    <t>減債基金</t>
    <rPh sb="0" eb="1">
      <t>ゲン</t>
    </rPh>
    <rPh sb="1" eb="2">
      <t>サイ</t>
    </rPh>
    <rPh sb="2" eb="4">
      <t>キキン</t>
    </rPh>
    <phoneticPr fontId="5"/>
  </si>
  <si>
    <t>ラスパイレス指数</t>
    <rPh sb="6" eb="8">
      <t>シスウ</t>
    </rPh>
    <phoneticPr fontId="5"/>
  </si>
  <si>
    <t>一般会計等の一覧</t>
    <phoneticPr fontId="5"/>
  </si>
  <si>
    <t>事業会計の一覧</t>
    <rPh sb="0" eb="2">
      <t>ジギョウ</t>
    </rPh>
    <rPh sb="2" eb="4">
      <t>カイケイ</t>
    </rPh>
    <phoneticPr fontId="5"/>
  </si>
  <si>
    <t>公営企業（法適）の一覧</t>
    <rPh sb="0" eb="2">
      <t>コウエイ</t>
    </rPh>
    <rPh sb="2" eb="4">
      <t>キギョウ</t>
    </rPh>
    <phoneticPr fontId="5"/>
  </si>
  <si>
    <t>公営企業（法非適）の一覧</t>
    <rPh sb="0" eb="2">
      <t>コウエイ</t>
    </rPh>
    <rPh sb="2" eb="4">
      <t>キギョウ</t>
    </rPh>
    <rPh sb="6" eb="7">
      <t>ヒ</t>
    </rPh>
    <phoneticPr fontId="5"/>
  </si>
  <si>
    <t>関係する一部事務組合等一覧</t>
    <rPh sb="0" eb="2">
      <t>カンケイ</t>
    </rPh>
    <rPh sb="4" eb="6">
      <t>イチブ</t>
    </rPh>
    <rPh sb="6" eb="8">
      <t>ジム</t>
    </rPh>
    <rPh sb="8" eb="10">
      <t>クミアイ</t>
    </rPh>
    <rPh sb="10" eb="11">
      <t>トウ</t>
    </rPh>
    <rPh sb="11" eb="13">
      <t>イチラン</t>
    </rPh>
    <phoneticPr fontId="5"/>
  </si>
  <si>
    <t>地方公社・第三セクター等一覧</t>
    <rPh sb="0" eb="2">
      <t>チホウ</t>
    </rPh>
    <rPh sb="2" eb="4">
      <t>コウシャ</t>
    </rPh>
    <rPh sb="5" eb="6">
      <t>ダイ</t>
    </rPh>
    <rPh sb="6" eb="7">
      <t>３</t>
    </rPh>
    <rPh sb="11" eb="12">
      <t>トウ</t>
    </rPh>
    <rPh sb="12" eb="14">
      <t>イチラン</t>
    </rPh>
    <phoneticPr fontId="5"/>
  </si>
  <si>
    <t>項番</t>
    <phoneticPr fontId="5"/>
  </si>
  <si>
    <t>会計名</t>
    <phoneticPr fontId="5"/>
  </si>
  <si>
    <t>項番</t>
    <rPh sb="0" eb="2">
      <t>コウバン</t>
    </rPh>
    <phoneticPr fontId="5"/>
  </si>
  <si>
    <t>会計名</t>
    <rPh sb="0" eb="2">
      <t>カイケイ</t>
    </rPh>
    <rPh sb="2" eb="3">
      <t>メイ</t>
    </rPh>
    <phoneticPr fontId="5"/>
  </si>
  <si>
    <t>組合等名</t>
    <phoneticPr fontId="5"/>
  </si>
  <si>
    <t>団体名</t>
    <rPh sb="0" eb="2">
      <t>ダンタイ</t>
    </rPh>
    <phoneticPr fontId="5"/>
  </si>
  <si>
    <r>
      <t>(※</t>
    </r>
    <r>
      <rPr>
        <sz val="9"/>
        <color indexed="8"/>
        <rFont val="ＭＳ ゴシック"/>
        <family val="3"/>
        <charset val="128"/>
      </rPr>
      <t>3</t>
    </r>
    <r>
      <rPr>
        <sz val="9"/>
        <color indexed="8"/>
        <rFont val="ＭＳ ゴシック"/>
        <family val="3"/>
        <charset val="128"/>
      </rPr>
      <t>)</t>
    </r>
    <phoneticPr fontId="5"/>
  </si>
  <si>
    <t>（注釈）</t>
    <rPh sb="1" eb="3">
      <t>チュウシャク</t>
    </rPh>
    <phoneticPr fontId="5"/>
  </si>
  <si>
    <t>※1：経常収支比率の( )内の数値は、「減収補塡債（特例分）」及び「臨時財政対策債」を除いて算出したものである。</t>
    <phoneticPr fontId="5"/>
  </si>
  <si>
    <t>※2：各会計の一覧は主な会計（10会計まで）を記載している。</t>
    <rPh sb="3" eb="4">
      <t>カク</t>
    </rPh>
    <rPh sb="4" eb="6">
      <t>カイケイ</t>
    </rPh>
    <rPh sb="7" eb="9">
      <t>イチラン</t>
    </rPh>
    <rPh sb="10" eb="11">
      <t>オモ</t>
    </rPh>
    <rPh sb="12" eb="14">
      <t>カイケイ</t>
    </rPh>
    <rPh sb="17" eb="19">
      <t>カイケイ</t>
    </rPh>
    <rPh sb="23" eb="25">
      <t>キサイ</t>
    </rPh>
    <phoneticPr fontId="28"/>
  </si>
  <si>
    <t>※3：地方公共団体が損失補塡等を行っている出資法人で、健全化法の算出対象となっている団体については、「地方公社・第三セクター等」の団体名に○印を付与している。</t>
    <rPh sb="3" eb="5">
      <t>チホウ</t>
    </rPh>
    <rPh sb="5" eb="7">
      <t>コウキョウ</t>
    </rPh>
    <rPh sb="7" eb="9">
      <t>ダンタイ</t>
    </rPh>
    <rPh sb="10" eb="12">
      <t>ソンシツ</t>
    </rPh>
    <rPh sb="12" eb="13">
      <t>ホ</t>
    </rPh>
    <rPh sb="13" eb="14">
      <t>ウズ</t>
    </rPh>
    <rPh sb="14" eb="15">
      <t>トウ</t>
    </rPh>
    <rPh sb="16" eb="17">
      <t>オコナ</t>
    </rPh>
    <rPh sb="21" eb="23">
      <t>シュッシ</t>
    </rPh>
    <rPh sb="23" eb="25">
      <t>ホウジン</t>
    </rPh>
    <rPh sb="27" eb="30">
      <t>ケンゼンカ</t>
    </rPh>
    <rPh sb="30" eb="31">
      <t>ホウ</t>
    </rPh>
    <rPh sb="32" eb="34">
      <t>サンシュツ</t>
    </rPh>
    <rPh sb="34" eb="36">
      <t>タイショウ</t>
    </rPh>
    <rPh sb="42" eb="44">
      <t>ダンタイ</t>
    </rPh>
    <rPh sb="65" eb="67">
      <t>ダンタイ</t>
    </rPh>
    <rPh sb="67" eb="68">
      <t>メイ</t>
    </rPh>
    <rPh sb="72" eb="74">
      <t>フヨ</t>
    </rPh>
    <phoneticPr fontId="5"/>
  </si>
  <si>
    <t>※4：資金不足比率欄には、資金が不足している会計のみ記載している。</t>
    <rPh sb="3" eb="5">
      <t>シキン</t>
    </rPh>
    <rPh sb="5" eb="7">
      <t>フソク</t>
    </rPh>
    <rPh sb="7" eb="9">
      <t>ヒリツ</t>
    </rPh>
    <rPh sb="9" eb="10">
      <t>ラン</t>
    </rPh>
    <rPh sb="13" eb="15">
      <t>シキン</t>
    </rPh>
    <rPh sb="16" eb="18">
      <t>フソク</t>
    </rPh>
    <rPh sb="22" eb="24">
      <t>カイケイ</t>
    </rPh>
    <rPh sb="26" eb="28">
      <t>キサイ</t>
    </rPh>
    <phoneticPr fontId="5"/>
  </si>
  <si>
    <t>※5：産業構造の比率は、分母を就業人口総数とし、分類不能の産業を除いて算出。</t>
    <phoneticPr fontId="5"/>
  </si>
  <si>
    <t>※6：個人情報保護の観点から、対象となる職員数が1人又は2人の場合は、｢給料月額(百円)｣と｢一人当たり給料月額（百円）｣を｢アスタリスク（＊）｣としている。（その他、数値のない欄については、すべてハイフン（－）としている）。</t>
    <phoneticPr fontId="5"/>
  </si>
  <si>
    <t>※7：人口については、調査対象年度の1月1日現在の住民基本台帳に登載されている人口に基づいている。</t>
    <rPh sb="13" eb="15">
      <t>タイショウ</t>
    </rPh>
    <rPh sb="27" eb="29">
      <t>キホン</t>
    </rPh>
    <rPh sb="42" eb="43">
      <t>モト</t>
    </rPh>
    <phoneticPr fontId="29"/>
  </si>
  <si>
    <t>※8：職員の状況については、調査対象年度の地方公務員給与実態調査に基づいている。</t>
    <phoneticPr fontId="29"/>
  </si>
  <si>
    <t>令和6年度</t>
    <phoneticPr fontId="25"/>
  </si>
  <si>
    <t>高知県須崎市</t>
    <phoneticPr fontId="25"/>
  </si>
  <si>
    <t>(1) 普通会計の状況（市町村）</t>
    <rPh sb="4" eb="6">
      <t>フツウ</t>
    </rPh>
    <rPh sb="6" eb="8">
      <t>カイケイ</t>
    </rPh>
    <rPh sb="9" eb="11">
      <t>ジョウキョウ</t>
    </rPh>
    <rPh sb="12" eb="15">
      <t>シチョウソン</t>
    </rPh>
    <phoneticPr fontId="5"/>
  </si>
  <si>
    <t>歳入の状況（単位 千円・％）</t>
    <rPh sb="0" eb="2">
      <t>サイニュウ</t>
    </rPh>
    <rPh sb="3" eb="5">
      <t>ジョウキョウ</t>
    </rPh>
    <rPh sb="6" eb="8">
      <t>タンイ</t>
    </rPh>
    <rPh sb="9" eb="11">
      <t>センエン</t>
    </rPh>
    <phoneticPr fontId="5"/>
  </si>
  <si>
    <t>地方税の状況（単位 千円・％）</t>
    <rPh sb="0" eb="2">
      <t>チホウ</t>
    </rPh>
    <rPh sb="2" eb="3">
      <t>ゼイ</t>
    </rPh>
    <rPh sb="4" eb="6">
      <t>ジョウキョウ</t>
    </rPh>
    <rPh sb="7" eb="9">
      <t>タンイ</t>
    </rPh>
    <rPh sb="10" eb="12">
      <t>センエン</t>
    </rPh>
    <phoneticPr fontId="5"/>
  </si>
  <si>
    <t>歳出の状況（単位 千円・％）</t>
    <phoneticPr fontId="5"/>
  </si>
  <si>
    <t>決算額</t>
    <rPh sb="0" eb="2">
      <t>ケッサン</t>
    </rPh>
    <rPh sb="2" eb="3">
      <t>ガク</t>
    </rPh>
    <phoneticPr fontId="5"/>
  </si>
  <si>
    <t>構成比</t>
    <rPh sb="0" eb="3">
      <t>コウセイヒ</t>
    </rPh>
    <phoneticPr fontId="5"/>
  </si>
  <si>
    <t>経常一般財源等</t>
    <rPh sb="0" eb="2">
      <t>ケイジョウ</t>
    </rPh>
    <rPh sb="2" eb="4">
      <t>イッパン</t>
    </rPh>
    <rPh sb="4" eb="7">
      <t>ザイゲントウ</t>
    </rPh>
    <phoneticPr fontId="5"/>
  </si>
  <si>
    <t>区分</t>
  </si>
  <si>
    <t>収入済額</t>
    <rPh sb="0" eb="2">
      <t>シュウニュウ</t>
    </rPh>
    <rPh sb="2" eb="3">
      <t>スミ</t>
    </rPh>
    <rPh sb="3" eb="4">
      <t>ガク</t>
    </rPh>
    <phoneticPr fontId="5"/>
  </si>
  <si>
    <t>超過課税分</t>
    <rPh sb="0" eb="2">
      <t>チョウカ</t>
    </rPh>
    <rPh sb="2" eb="4">
      <t>カゼイ</t>
    </rPh>
    <rPh sb="4" eb="5">
      <t>ブン</t>
    </rPh>
    <phoneticPr fontId="5"/>
  </si>
  <si>
    <t>目的別歳出の状況（単位 千円・％）</t>
    <phoneticPr fontId="5"/>
  </si>
  <si>
    <t>地方税</t>
  </si>
  <si>
    <t>普通税</t>
    <rPh sb="0" eb="2">
      <t>フツウ</t>
    </rPh>
    <rPh sb="2" eb="3">
      <t>ゼイ</t>
    </rPh>
    <phoneticPr fontId="24"/>
  </si>
  <si>
    <t>決算額 (A)</t>
    <rPh sb="0" eb="2">
      <t>ケッサン</t>
    </rPh>
    <rPh sb="2" eb="3">
      <t>ガク</t>
    </rPh>
    <phoneticPr fontId="5"/>
  </si>
  <si>
    <t>(A)のうち普通建設事業費</t>
    <rPh sb="6" eb="8">
      <t>フツウ</t>
    </rPh>
    <rPh sb="8" eb="10">
      <t>ケンセツ</t>
    </rPh>
    <rPh sb="10" eb="13">
      <t>ジギョウヒ</t>
    </rPh>
    <phoneticPr fontId="5"/>
  </si>
  <si>
    <t>(A)のうち充当一般財源等</t>
    <rPh sb="6" eb="8">
      <t>ジュウトウ</t>
    </rPh>
    <rPh sb="8" eb="10">
      <t>イッパン</t>
    </rPh>
    <rPh sb="10" eb="12">
      <t>ザイゲン</t>
    </rPh>
    <rPh sb="12" eb="13">
      <t>ナド</t>
    </rPh>
    <phoneticPr fontId="5"/>
  </si>
  <si>
    <t>地方譲与税</t>
    <phoneticPr fontId="5"/>
  </si>
  <si>
    <t>　法定普通税</t>
    <phoneticPr fontId="5"/>
  </si>
  <si>
    <t>議会費</t>
  </si>
  <si>
    <t>利子割交付金</t>
  </si>
  <si>
    <t>　　市町村民税</t>
    <phoneticPr fontId="5"/>
  </si>
  <si>
    <t>総務費</t>
  </si>
  <si>
    <t>配当割交付金</t>
    <rPh sb="0" eb="2">
      <t>ハイトウ</t>
    </rPh>
    <rPh sb="2" eb="3">
      <t>ワリ</t>
    </rPh>
    <rPh sb="3" eb="6">
      <t>コウフキン</t>
    </rPh>
    <phoneticPr fontId="24"/>
  </si>
  <si>
    <t>　　　個人均等割</t>
    <phoneticPr fontId="5"/>
  </si>
  <si>
    <t>民生費</t>
  </si>
  <si>
    <t>株式等譲渡所得割交付金</t>
    <rPh sb="0" eb="2">
      <t>カブシキ</t>
    </rPh>
    <rPh sb="2" eb="3">
      <t>トウ</t>
    </rPh>
    <rPh sb="3" eb="5">
      <t>ジョウト</t>
    </rPh>
    <rPh sb="5" eb="7">
      <t>ショトク</t>
    </rPh>
    <rPh sb="7" eb="8">
      <t>ワリ</t>
    </rPh>
    <rPh sb="8" eb="11">
      <t>コウフキン</t>
    </rPh>
    <phoneticPr fontId="24"/>
  </si>
  <si>
    <t>　　　所得割</t>
    <phoneticPr fontId="5"/>
  </si>
  <si>
    <t>衛生費</t>
  </si>
  <si>
    <t>分離課税所得割交付金</t>
    <phoneticPr fontId="25"/>
  </si>
  <si>
    <t>　　　法人均等割</t>
    <phoneticPr fontId="5"/>
  </si>
  <si>
    <t>労働費</t>
  </si>
  <si>
    <t>地方消費税交付金</t>
  </si>
  <si>
    <t>　　　法人税割</t>
    <phoneticPr fontId="5"/>
  </si>
  <si>
    <t>農林水産業費</t>
  </si>
  <si>
    <t>ゴルフ場利用税交付金</t>
  </si>
  <si>
    <t>　　固定資産税</t>
    <phoneticPr fontId="5"/>
  </si>
  <si>
    <t>商工費</t>
  </si>
  <si>
    <t>自動車取得税交付金</t>
  </si>
  <si>
    <t>　　　うち純固定資産税</t>
    <phoneticPr fontId="5"/>
  </si>
  <si>
    <t>土木費</t>
  </si>
  <si>
    <t>軽油引取税交付金</t>
  </si>
  <si>
    <t>　　軽自動車税</t>
    <phoneticPr fontId="5"/>
  </si>
  <si>
    <t>消防費</t>
  </si>
  <si>
    <t>自動車税環境性能割交付金</t>
    <phoneticPr fontId="5"/>
  </si>
  <si>
    <t>　　市町村たばこ税</t>
    <phoneticPr fontId="5"/>
  </si>
  <si>
    <t>教育費</t>
  </si>
  <si>
    <t>法人事業税交付金</t>
    <phoneticPr fontId="16"/>
  </si>
  <si>
    <t>　　鉱産税</t>
    <phoneticPr fontId="5"/>
  </si>
  <si>
    <t>災害復旧費</t>
  </si>
  <si>
    <t>地方特例交付金等</t>
    <rPh sb="7" eb="8">
      <t>トウ</t>
    </rPh>
    <phoneticPr fontId="16"/>
  </si>
  <si>
    <t>　　特別土地保有税</t>
    <phoneticPr fontId="5"/>
  </si>
  <si>
    <t>公債費</t>
  </si>
  <si>
    <t>　住宅借入金等特別税額控除減収補塡特例交付金</t>
    <phoneticPr fontId="5"/>
  </si>
  <si>
    <t>　法定外普通税</t>
    <phoneticPr fontId="5"/>
  </si>
  <si>
    <t>諸支出金</t>
    <rPh sb="3" eb="4">
      <t>キン</t>
    </rPh>
    <phoneticPr fontId="25"/>
  </si>
  <si>
    <t>　定額減税減収補塡特例交付金</t>
    <phoneticPr fontId="5"/>
  </si>
  <si>
    <t>目的税</t>
  </si>
  <si>
    <t>前年度繰上充用金</t>
    <phoneticPr fontId="5"/>
  </si>
  <si>
    <t>　新型コロナウイルス感染症対策地方税減収補塡特別交付金</t>
    <phoneticPr fontId="5"/>
  </si>
  <si>
    <t>　法定目的税</t>
    <phoneticPr fontId="5"/>
  </si>
  <si>
    <t>歳出合計</t>
  </si>
  <si>
    <t>地方交付税</t>
  </si>
  <si>
    <t>　　入湯税</t>
    <phoneticPr fontId="5"/>
  </si>
  <si>
    <t>　普通交付税</t>
    <phoneticPr fontId="5"/>
  </si>
  <si>
    <t>　　事業所税</t>
    <phoneticPr fontId="5"/>
  </si>
  <si>
    <t>性質別歳出の状況（単位 千円・％）</t>
    <rPh sb="0" eb="2">
      <t>セイシツ</t>
    </rPh>
    <phoneticPr fontId="5"/>
  </si>
  <si>
    <t>　特別交付税</t>
    <phoneticPr fontId="5"/>
  </si>
  <si>
    <t>　　都市計画税</t>
    <phoneticPr fontId="5"/>
  </si>
  <si>
    <t>決算額</t>
  </si>
  <si>
    <t>構成比</t>
    <phoneticPr fontId="5"/>
  </si>
  <si>
    <t>充当一般財源等</t>
    <phoneticPr fontId="5"/>
  </si>
  <si>
    <t>経常経費充当一般財源等</t>
  </si>
  <si>
    <t>経常収支比率</t>
    <rPh sb="0" eb="2">
      <t>ケイジョウ</t>
    </rPh>
    <rPh sb="2" eb="4">
      <t>シュウシ</t>
    </rPh>
    <rPh sb="4" eb="6">
      <t>ヒリツ</t>
    </rPh>
    <phoneticPr fontId="20"/>
  </si>
  <si>
    <t>　震災復興特別交付税</t>
    <phoneticPr fontId="25"/>
  </si>
  <si>
    <t>　　水利地益税等</t>
    <phoneticPr fontId="5"/>
  </si>
  <si>
    <t>義務的経費計</t>
    <rPh sb="0" eb="3">
      <t>ギムテキ</t>
    </rPh>
    <rPh sb="3" eb="5">
      <t>ケイヒ</t>
    </rPh>
    <rPh sb="5" eb="6">
      <t>ケイ</t>
    </rPh>
    <phoneticPr fontId="5"/>
  </si>
  <si>
    <t>(一般財源計)</t>
    <phoneticPr fontId="5"/>
  </si>
  <si>
    <t>　法定外目的税</t>
    <phoneticPr fontId="5"/>
  </si>
  <si>
    <t>　人件費</t>
    <phoneticPr fontId="5"/>
  </si>
  <si>
    <t>交通安全対策特別交付金</t>
    <phoneticPr fontId="5"/>
  </si>
  <si>
    <t>旧法による税</t>
  </si>
  <si>
    <t>　　うち職員給</t>
    <rPh sb="4" eb="6">
      <t>ショクイン</t>
    </rPh>
    <rPh sb="6" eb="7">
      <t>キュウ</t>
    </rPh>
    <phoneticPr fontId="5"/>
  </si>
  <si>
    <t>分担金・負担金</t>
  </si>
  <si>
    <t>合計</t>
  </si>
  <si>
    <t>　扶助費</t>
    <phoneticPr fontId="5"/>
  </si>
  <si>
    <t>使用料</t>
  </si>
  <si>
    <t>　公債費</t>
    <phoneticPr fontId="5"/>
  </si>
  <si>
    <t>手数料</t>
  </si>
  <si>
    <t>内訳</t>
    <rPh sb="0" eb="2">
      <t>ウチワケ</t>
    </rPh>
    <phoneticPr fontId="5"/>
  </si>
  <si>
    <t>国庫支出金</t>
  </si>
  <si>
    <t>令和6年度</t>
    <rPh sb="0" eb="2">
      <t>レイワ</t>
    </rPh>
    <rPh sb="3" eb="5">
      <t>ネンド</t>
    </rPh>
    <phoneticPr fontId="5"/>
  </si>
  <si>
    <t>令和5年度</t>
    <rPh sb="0" eb="2">
      <t>レイワ</t>
    </rPh>
    <rPh sb="3" eb="5">
      <t>ネンド</t>
    </rPh>
    <rPh sb="4" eb="5">
      <t>ド</t>
    </rPh>
    <phoneticPr fontId="5"/>
  </si>
  <si>
    <t>　うち元金</t>
    <phoneticPr fontId="25"/>
  </si>
  <si>
    <t>国有提供交付金(特別区財調交付金)</t>
  </si>
  <si>
    <t>徴収率
(％)</t>
    <rPh sb="0" eb="2">
      <t>チョウシュウ</t>
    </rPh>
    <rPh sb="2" eb="3">
      <t>リツ</t>
    </rPh>
    <phoneticPr fontId="5"/>
  </si>
  <si>
    <t>現年</t>
    <rPh sb="0" eb="1">
      <t>ゲン</t>
    </rPh>
    <rPh sb="1" eb="2">
      <t>ネン</t>
    </rPh>
    <phoneticPr fontId="5"/>
  </si>
  <si>
    <t>　うち利子</t>
    <phoneticPr fontId="25"/>
  </si>
  <si>
    <t>都道府県支出金</t>
  </si>
  <si>
    <t>・計</t>
    <phoneticPr fontId="5"/>
  </si>
  <si>
    <t>市町村民税</t>
    <rPh sb="0" eb="3">
      <t>シチョウソン</t>
    </rPh>
    <rPh sb="3" eb="4">
      <t>ミン</t>
    </rPh>
    <rPh sb="4" eb="5">
      <t>ゼイ</t>
    </rPh>
    <phoneticPr fontId="5"/>
  </si>
  <si>
    <t>一時借入金利子</t>
    <phoneticPr fontId="5"/>
  </si>
  <si>
    <t>財産収入</t>
  </si>
  <si>
    <t>純固定資産税</t>
    <rPh sb="0" eb="1">
      <t>ジュン</t>
    </rPh>
    <rPh sb="1" eb="3">
      <t>コテイ</t>
    </rPh>
    <rPh sb="3" eb="6">
      <t>シサンゼイ</t>
    </rPh>
    <phoneticPr fontId="5"/>
  </si>
  <si>
    <t>その他の経費</t>
    <rPh sb="2" eb="3">
      <t>タ</t>
    </rPh>
    <rPh sb="4" eb="6">
      <t>ケイヒ</t>
    </rPh>
    <phoneticPr fontId="5"/>
  </si>
  <si>
    <t>寄附金</t>
  </si>
  <si>
    <t>　物件費</t>
    <phoneticPr fontId="5"/>
  </si>
  <si>
    <t>繰入金</t>
  </si>
  <si>
    <t>公営事業等への繰出</t>
    <rPh sb="0" eb="2">
      <t>コウエイ</t>
    </rPh>
    <rPh sb="2" eb="4">
      <t>ジギョウ</t>
    </rPh>
    <rPh sb="4" eb="5">
      <t>トウ</t>
    </rPh>
    <rPh sb="7" eb="9">
      <t>クリダ</t>
    </rPh>
    <phoneticPr fontId="5"/>
  </si>
  <si>
    <t>国民健康保険事業会計の状況</t>
    <rPh sb="0" eb="2">
      <t>コクミン</t>
    </rPh>
    <rPh sb="2" eb="4">
      <t>ケンコウ</t>
    </rPh>
    <rPh sb="4" eb="6">
      <t>ホケン</t>
    </rPh>
    <rPh sb="6" eb="8">
      <t>ジギョウ</t>
    </rPh>
    <rPh sb="8" eb="10">
      <t>カイケイ</t>
    </rPh>
    <rPh sb="11" eb="13">
      <t>ジョウキョウ</t>
    </rPh>
    <phoneticPr fontId="5"/>
  </si>
  <si>
    <t>　維持補修費</t>
    <phoneticPr fontId="5"/>
  </si>
  <si>
    <t>繰越金</t>
  </si>
  <si>
    <t>合計</t>
    <phoneticPr fontId="5"/>
  </si>
  <si>
    <t>実質収支</t>
    <rPh sb="0" eb="2">
      <t>ジッシツ</t>
    </rPh>
    <rPh sb="2" eb="4">
      <t>シュウシ</t>
    </rPh>
    <phoneticPr fontId="5"/>
  </si>
  <si>
    <t>　補助費等</t>
    <rPh sb="1" eb="3">
      <t>ホジョ</t>
    </rPh>
    <rPh sb="3" eb="4">
      <t>ヒ</t>
    </rPh>
    <rPh sb="4" eb="5">
      <t>トウ</t>
    </rPh>
    <phoneticPr fontId="5"/>
  </si>
  <si>
    <t>諸収入</t>
  </si>
  <si>
    <t>下水道</t>
    <phoneticPr fontId="5"/>
  </si>
  <si>
    <t>再差引収支</t>
    <rPh sb="0" eb="1">
      <t>サイ</t>
    </rPh>
    <rPh sb="1" eb="3">
      <t>サシヒキ</t>
    </rPh>
    <rPh sb="3" eb="5">
      <t>シュウシ</t>
    </rPh>
    <phoneticPr fontId="5"/>
  </si>
  <si>
    <t>　　うち一部事務組合負担金</t>
    <phoneticPr fontId="5"/>
  </si>
  <si>
    <t>地方債</t>
  </si>
  <si>
    <t>上水道</t>
    <phoneticPr fontId="5"/>
  </si>
  <si>
    <t>加入世帯数(世帯)</t>
  </si>
  <si>
    <t>　繰出金</t>
    <phoneticPr fontId="5"/>
  </si>
  <si>
    <t>　うち減収補塡債(特例分)</t>
    <rPh sb="4" eb="5">
      <t>シュウ</t>
    </rPh>
    <rPh sb="9" eb="10">
      <t>トク</t>
    </rPh>
    <rPh sb="10" eb="11">
      <t>レイ</t>
    </rPh>
    <rPh sb="11" eb="12">
      <t>ブン</t>
    </rPh>
    <phoneticPr fontId="16"/>
  </si>
  <si>
    <t>交通</t>
    <phoneticPr fontId="5"/>
  </si>
  <si>
    <t>被保険者数(人)</t>
  </si>
  <si>
    <t>　積立金</t>
    <phoneticPr fontId="5"/>
  </si>
  <si>
    <t>　うち臨時財政対策債</t>
    <phoneticPr fontId="5"/>
  </si>
  <si>
    <t>介護サービス</t>
    <phoneticPr fontId="5"/>
  </si>
  <si>
    <t>被保険者
1人当り</t>
    <phoneticPr fontId="5"/>
  </si>
  <si>
    <t>保険税(料)収入額</t>
    <phoneticPr fontId="5"/>
  </si>
  <si>
    <t>　投資・出資金・貸付金</t>
    <phoneticPr fontId="5"/>
  </si>
  <si>
    <t>歳入合計</t>
    <phoneticPr fontId="5"/>
  </si>
  <si>
    <t>国民健康保険</t>
    <phoneticPr fontId="5"/>
  </si>
  <si>
    <t>国庫支出金</t>
    <phoneticPr fontId="5"/>
  </si>
  <si>
    <t>　前年度繰上充用金</t>
    <phoneticPr fontId="5"/>
  </si>
  <si>
    <t>その他</t>
    <phoneticPr fontId="5"/>
  </si>
  <si>
    <t>保険給付費</t>
    <phoneticPr fontId="5"/>
  </si>
  <si>
    <t>投資的経費計</t>
    <rPh sb="5" eb="6">
      <t>ケイ</t>
    </rPh>
    <phoneticPr fontId="5"/>
  </si>
  <si>
    <t>(注釈)</t>
    <rPh sb="1" eb="2">
      <t>チュウ</t>
    </rPh>
    <rPh sb="2" eb="3">
      <t>シャク</t>
    </rPh>
    <phoneticPr fontId="5"/>
  </si>
  <si>
    <t>　　うち人件費</t>
    <phoneticPr fontId="5"/>
  </si>
  <si>
    <t>　　普通建設事業費の補助事業費には受託事業費のうちの補助事業費を含み、</t>
    <rPh sb="2" eb="4">
      <t>フツウ</t>
    </rPh>
    <rPh sb="4" eb="6">
      <t>ケンセツ</t>
    </rPh>
    <rPh sb="6" eb="9">
      <t>ジギョウヒ</t>
    </rPh>
    <rPh sb="10" eb="12">
      <t>ホジョ</t>
    </rPh>
    <rPh sb="12" eb="15">
      <t>ジギョウヒ</t>
    </rPh>
    <rPh sb="17" eb="19">
      <t>ジュタク</t>
    </rPh>
    <rPh sb="19" eb="22">
      <t>ジギョウヒ</t>
    </rPh>
    <rPh sb="26" eb="28">
      <t>ホジョ</t>
    </rPh>
    <rPh sb="28" eb="31">
      <t>ジギョウヒ</t>
    </rPh>
    <rPh sb="32" eb="33">
      <t>フク</t>
    </rPh>
    <phoneticPr fontId="5"/>
  </si>
  <si>
    <t>普通建設事業費</t>
    <phoneticPr fontId="5"/>
  </si>
  <si>
    <t>　単独事業費には同級他団体施行事業負担金及び受託事業費のうちの単独事業費を含む。</t>
    <rPh sb="8" eb="10">
      <t>ドウキュウ</t>
    </rPh>
    <rPh sb="10" eb="13">
      <t>タダンタイ</t>
    </rPh>
    <rPh sb="13" eb="15">
      <t>セコウ</t>
    </rPh>
    <rPh sb="15" eb="17">
      <t>ジギョウ</t>
    </rPh>
    <rPh sb="17" eb="20">
      <t>フタンキン</t>
    </rPh>
    <rPh sb="20" eb="21">
      <t>オヨ</t>
    </rPh>
    <rPh sb="22" eb="24">
      <t>ジュタク</t>
    </rPh>
    <rPh sb="24" eb="26">
      <t>ジギョウ</t>
    </rPh>
    <rPh sb="26" eb="27">
      <t>ヒ</t>
    </rPh>
    <rPh sb="31" eb="33">
      <t>タンドク</t>
    </rPh>
    <rPh sb="33" eb="35">
      <t>ジギョウ</t>
    </rPh>
    <rPh sb="35" eb="36">
      <t>ヒ</t>
    </rPh>
    <rPh sb="37" eb="38">
      <t>フク</t>
    </rPh>
    <phoneticPr fontId="5"/>
  </si>
  <si>
    <t>　うち補助</t>
    <phoneticPr fontId="5"/>
  </si>
  <si>
    <t>　うち単独</t>
    <phoneticPr fontId="5"/>
  </si>
  <si>
    <t>災害復旧事業費</t>
    <phoneticPr fontId="5"/>
  </si>
  <si>
    <t>失業対策事業費</t>
    <phoneticPr fontId="5"/>
  </si>
  <si>
    <t>歳出合計</t>
    <phoneticPr fontId="5"/>
  </si>
  <si>
    <t>(2)各会計、関係団体の財政状況及び健全化判断比率（市町村）</t>
    <rPh sb="26" eb="29">
      <t>シチョウソン</t>
    </rPh>
    <phoneticPr fontId="5"/>
  </si>
  <si>
    <t>令和6年度</t>
  </si>
  <si>
    <t>高知県須崎市</t>
  </si>
  <si>
    <t>一般会計等の財政状況（単位：百万円）</t>
    <rPh sb="0" eb="2">
      <t>イッパン</t>
    </rPh>
    <rPh sb="2" eb="4">
      <t>カイケイ</t>
    </rPh>
    <rPh sb="4" eb="5">
      <t>トウ</t>
    </rPh>
    <rPh sb="6" eb="8">
      <t>ザイセイ</t>
    </rPh>
    <rPh sb="8" eb="10">
      <t>ジョウキョウ</t>
    </rPh>
    <phoneticPr fontId="31"/>
  </si>
  <si>
    <t>地方公社・第三セクター等の経営状況及び地方公共団体の財政的支援の状況（単位：百万円）</t>
    <rPh sb="0" eb="2">
      <t>チホウ</t>
    </rPh>
    <rPh sb="2" eb="4">
      <t>コウシャ</t>
    </rPh>
    <rPh sb="5" eb="6">
      <t>ダイ</t>
    </rPh>
    <rPh sb="6" eb="7">
      <t>３</t>
    </rPh>
    <rPh sb="11" eb="12">
      <t>トウ</t>
    </rPh>
    <rPh sb="13" eb="15">
      <t>ケイエイ</t>
    </rPh>
    <rPh sb="15" eb="17">
      <t>ジョウキョウ</t>
    </rPh>
    <rPh sb="17" eb="18">
      <t>オヨ</t>
    </rPh>
    <rPh sb="19" eb="21">
      <t>チホウ</t>
    </rPh>
    <rPh sb="21" eb="23">
      <t>コウキョウ</t>
    </rPh>
    <rPh sb="23" eb="25">
      <t>ダンタイ</t>
    </rPh>
    <rPh sb="26" eb="28">
      <t>ザイセイ</t>
    </rPh>
    <rPh sb="28" eb="29">
      <t>テキ</t>
    </rPh>
    <rPh sb="29" eb="31">
      <t>シエン</t>
    </rPh>
    <rPh sb="32" eb="34">
      <t>ジョウキョウ</t>
    </rPh>
    <phoneticPr fontId="31"/>
  </si>
  <si>
    <t>会計名</t>
    <rPh sb="0" eb="2">
      <t>カイケイ</t>
    </rPh>
    <rPh sb="2" eb="3">
      <t>メイ</t>
    </rPh>
    <phoneticPr fontId="31"/>
  </si>
  <si>
    <t>歳入</t>
    <rPh sb="0" eb="2">
      <t>サイニュウ</t>
    </rPh>
    <phoneticPr fontId="31"/>
  </si>
  <si>
    <t>歳出</t>
    <phoneticPr fontId="31"/>
  </si>
  <si>
    <t>形式収支</t>
    <phoneticPr fontId="31"/>
  </si>
  <si>
    <t>実質収支</t>
    <phoneticPr fontId="31"/>
  </si>
  <si>
    <t>他会計等
からの
繰入金</t>
    <rPh sb="9" eb="11">
      <t>クリイレ</t>
    </rPh>
    <rPh sb="11" eb="12">
      <t>キン</t>
    </rPh>
    <phoneticPr fontId="31"/>
  </si>
  <si>
    <t>地方債
現在高</t>
    <phoneticPr fontId="5"/>
  </si>
  <si>
    <t>備考</t>
    <rPh sb="0" eb="2">
      <t>ビコウ</t>
    </rPh>
    <phoneticPr fontId="5"/>
  </si>
  <si>
    <t>地方公社・第三セクター等名</t>
    <rPh sb="12" eb="13">
      <t>メイ</t>
    </rPh>
    <phoneticPr fontId="5"/>
  </si>
  <si>
    <t>経常損益</t>
    <phoneticPr fontId="5"/>
  </si>
  <si>
    <t>純資産又は
正味財産</t>
    <phoneticPr fontId="5"/>
  </si>
  <si>
    <t>当該団体
からの
出資金</t>
    <phoneticPr fontId="5"/>
  </si>
  <si>
    <t>当該団体
からの
補助金</t>
    <phoneticPr fontId="5"/>
  </si>
  <si>
    <t>当該団体
からの
貸付金</t>
    <phoneticPr fontId="5"/>
  </si>
  <si>
    <t>当該団体からの債務保証に係る債務残高</t>
    <rPh sb="9" eb="11">
      <t>ホショウ</t>
    </rPh>
    <phoneticPr fontId="5"/>
  </si>
  <si>
    <t>当該団体からの損失補償に係る債務残高</t>
    <phoneticPr fontId="5"/>
  </si>
  <si>
    <t>一般会計等
負担見込額</t>
    <phoneticPr fontId="5"/>
  </si>
  <si>
    <t>一般会計</t>
    <phoneticPr fontId="5"/>
  </si>
  <si>
    <t>住宅新築資金等貸付事業特別会計</t>
    <phoneticPr fontId="5"/>
  </si>
  <si>
    <t>バス事業特別会計</t>
    <phoneticPr fontId="5"/>
  </si>
  <si>
    <t>スクールバス事業特別会計</t>
    <phoneticPr fontId="5"/>
  </si>
  <si>
    <t>実質赤字額</t>
    <rPh sb="0" eb="2">
      <t>ジッシツ</t>
    </rPh>
    <rPh sb="2" eb="5">
      <t>アカジガク</t>
    </rPh>
    <phoneticPr fontId="5"/>
  </si>
  <si>
    <t>計</t>
    <rPh sb="0" eb="1">
      <t>ケイ</t>
    </rPh>
    <phoneticPr fontId="5"/>
  </si>
  <si>
    <t>一般会計等（純計）</t>
    <rPh sb="0" eb="2">
      <t>イッパン</t>
    </rPh>
    <rPh sb="2" eb="4">
      <t>カイケイ</t>
    </rPh>
    <rPh sb="4" eb="5">
      <t>トウ</t>
    </rPh>
    <rPh sb="6" eb="8">
      <t>ジュンケイ</t>
    </rPh>
    <phoneticPr fontId="5"/>
  </si>
  <si>
    <t>　※一般会計等（純計）は、各会計の相互間の繰入・繰出等の重複を控除したものであり、各会計の合計と一致しない場合がある。</t>
    <phoneticPr fontId="5"/>
  </si>
  <si>
    <t>公営企業会計等の財政状況（単位：百万円）</t>
    <rPh sb="0" eb="2">
      <t>コウエイ</t>
    </rPh>
    <rPh sb="2" eb="4">
      <t>キギョウ</t>
    </rPh>
    <rPh sb="4" eb="6">
      <t>カイケイ</t>
    </rPh>
    <rPh sb="6" eb="7">
      <t>トウ</t>
    </rPh>
    <rPh sb="8" eb="10">
      <t>ザイセイ</t>
    </rPh>
    <rPh sb="10" eb="12">
      <t>ジョウキョウ</t>
    </rPh>
    <phoneticPr fontId="5"/>
  </si>
  <si>
    <t>総収益
（歳入）</t>
    <phoneticPr fontId="5"/>
  </si>
  <si>
    <t>総費用
（歳出）</t>
    <phoneticPr fontId="5"/>
  </si>
  <si>
    <t>純損益
（形式収支）</t>
    <phoneticPr fontId="5"/>
  </si>
  <si>
    <t>資金剰余額
/不足額
（実質収支）</t>
    <phoneticPr fontId="5"/>
  </si>
  <si>
    <t>他会計等
からの
繰入金</t>
    <phoneticPr fontId="5"/>
  </si>
  <si>
    <t>企業債
（地方債）
現在高</t>
    <phoneticPr fontId="5"/>
  </si>
  <si>
    <t>左のうち
一般会計等
繰入見込額</t>
    <phoneticPr fontId="5"/>
  </si>
  <si>
    <t>資金不足
比率</t>
    <rPh sb="0" eb="2">
      <t>シキン</t>
    </rPh>
    <rPh sb="2" eb="4">
      <t>フソク</t>
    </rPh>
    <rPh sb="5" eb="7">
      <t>ヒリツ</t>
    </rPh>
    <phoneticPr fontId="5"/>
  </si>
  <si>
    <t>国民健康保険特別会計</t>
    <phoneticPr fontId="5"/>
  </si>
  <si>
    <t>介護保険特別会計</t>
    <phoneticPr fontId="5"/>
  </si>
  <si>
    <t>後期高齢者医療特別会計</t>
    <phoneticPr fontId="5"/>
  </si>
  <si>
    <t>水道事業会計</t>
    <phoneticPr fontId="5"/>
  </si>
  <si>
    <t>法適用企業</t>
    <phoneticPr fontId="5"/>
  </si>
  <si>
    <t>下水道事業会計</t>
    <phoneticPr fontId="5"/>
  </si>
  <si>
    <t>巡航船事業特別会計</t>
    <phoneticPr fontId="5"/>
  </si>
  <si>
    <t>法非適用企業</t>
    <phoneticPr fontId="5"/>
  </si>
  <si>
    <t>連結実質赤字額</t>
    <rPh sb="0" eb="2">
      <t>レンケツ</t>
    </rPh>
    <rPh sb="2" eb="4">
      <t>ジッシツ</t>
    </rPh>
    <rPh sb="4" eb="7">
      <t>アカジガク</t>
    </rPh>
    <phoneticPr fontId="5"/>
  </si>
  <si>
    <t>公営企業会計等</t>
    <rPh sb="0" eb="2">
      <t>コウエイ</t>
    </rPh>
    <rPh sb="2" eb="4">
      <t>キギョウ</t>
    </rPh>
    <rPh sb="4" eb="6">
      <t>カイケイ</t>
    </rPh>
    <rPh sb="6" eb="7">
      <t>トウ</t>
    </rPh>
    <phoneticPr fontId="5"/>
  </si>
  <si>
    <t>関係する一部事務組合等の財政状況（単位：百万円）</t>
    <rPh sb="0" eb="2">
      <t>カンケイ</t>
    </rPh>
    <rPh sb="4" eb="6">
      <t>イチブ</t>
    </rPh>
    <rPh sb="6" eb="8">
      <t>ジム</t>
    </rPh>
    <rPh sb="8" eb="10">
      <t>クミアイ</t>
    </rPh>
    <rPh sb="10" eb="11">
      <t>トウ</t>
    </rPh>
    <rPh sb="12" eb="14">
      <t>ザイセイ</t>
    </rPh>
    <rPh sb="14" eb="16">
      <t>ジョウキョウ</t>
    </rPh>
    <phoneticPr fontId="5"/>
  </si>
  <si>
    <t>一部事務組合等名</t>
    <rPh sb="0" eb="2">
      <t>イチブ</t>
    </rPh>
    <rPh sb="2" eb="4">
      <t>ジム</t>
    </rPh>
    <rPh sb="4" eb="6">
      <t>クミアイ</t>
    </rPh>
    <rPh sb="6" eb="7">
      <t>トウ</t>
    </rPh>
    <rPh sb="7" eb="8">
      <t>メイ</t>
    </rPh>
    <phoneticPr fontId="31"/>
  </si>
  <si>
    <t>左のうち
一般会計等
負担見込額</t>
    <phoneticPr fontId="5"/>
  </si>
  <si>
    <t>一部事務組合等</t>
    <rPh sb="0" eb="2">
      <t>イチブ</t>
    </rPh>
    <rPh sb="2" eb="4">
      <t>ジム</t>
    </rPh>
    <rPh sb="4" eb="6">
      <t>クミアイ</t>
    </rPh>
    <rPh sb="6" eb="7">
      <t>トウ</t>
    </rPh>
    <phoneticPr fontId="5"/>
  </si>
  <si>
    <t>地方公社・第三セクター等</t>
    <rPh sb="0" eb="4">
      <t>チホウコウシャ</t>
    </rPh>
    <rPh sb="5" eb="6">
      <t>ダイ</t>
    </rPh>
    <rPh sb="6" eb="7">
      <t>サン</t>
    </rPh>
    <rPh sb="11" eb="12">
      <t>ナド</t>
    </rPh>
    <phoneticPr fontId="5"/>
  </si>
  <si>
    <t>　※地方公共団体が①25%以上出資している法人又は②財政支援を行っている法人を記載している。</t>
    <phoneticPr fontId="5"/>
  </si>
  <si>
    <t>　※地方公共団体財政健全化法に基づき将来負担比率の算定対象となっている法人については、○印を付与している。</t>
    <phoneticPr fontId="5"/>
  </si>
  <si>
    <t>公債費負担の状況</t>
    <rPh sb="0" eb="3">
      <t>コウサイヒ</t>
    </rPh>
    <rPh sb="3" eb="5">
      <t>フタン</t>
    </rPh>
    <rPh sb="6" eb="8">
      <t>ジョウキョウ</t>
    </rPh>
    <phoneticPr fontId="5"/>
  </si>
  <si>
    <t>将来負担の状況</t>
    <phoneticPr fontId="5"/>
  </si>
  <si>
    <t>実質公債費比率　　（千円・％）</t>
    <rPh sb="0" eb="2">
      <t>ジッシツ</t>
    </rPh>
    <rPh sb="2" eb="4">
      <t>コウサイ</t>
    </rPh>
    <rPh sb="4" eb="5">
      <t>ヒ</t>
    </rPh>
    <rPh sb="5" eb="7">
      <t>ヒリツ</t>
    </rPh>
    <rPh sb="10" eb="12">
      <t>センエン</t>
    </rPh>
    <phoneticPr fontId="5"/>
  </si>
  <si>
    <t>将来負担比率　　（千円・％）</t>
    <rPh sb="0" eb="2">
      <t>ショウライ</t>
    </rPh>
    <rPh sb="2" eb="4">
      <t>フタン</t>
    </rPh>
    <phoneticPr fontId="5"/>
  </si>
  <si>
    <t>区分</t>
    <rPh sb="0" eb="1">
      <t>ク</t>
    </rPh>
    <rPh sb="1" eb="2">
      <t>ブン</t>
    </rPh>
    <phoneticPr fontId="31"/>
  </si>
  <si>
    <t>令和4年度</t>
    <rPh sb="0" eb="2">
      <t>レイワ</t>
    </rPh>
    <rPh sb="3" eb="5">
      <t>ネンド</t>
    </rPh>
    <phoneticPr fontId="5"/>
  </si>
  <si>
    <t>令和5年度</t>
    <rPh sb="0" eb="2">
      <t>レイワ</t>
    </rPh>
    <rPh sb="3" eb="5">
      <t>ネンド</t>
    </rPh>
    <phoneticPr fontId="5"/>
  </si>
  <si>
    <t>分母比</t>
    <rPh sb="0" eb="2">
      <t>ブンボ</t>
    </rPh>
    <rPh sb="2" eb="3">
      <t>ヒ</t>
    </rPh>
    <phoneticPr fontId="5"/>
  </si>
  <si>
    <t>内訳</t>
    <rPh sb="0" eb="2">
      <t>ウチワケ</t>
    </rPh>
    <phoneticPr fontId="31"/>
  </si>
  <si>
    <t>元利償還金</t>
    <rPh sb="0" eb="2">
      <t>ガンリ</t>
    </rPh>
    <rPh sb="2" eb="5">
      <t>ショウカンキン</t>
    </rPh>
    <phoneticPr fontId="31"/>
  </si>
  <si>
    <t xml:space="preserve">一般会計等に係る地方債の現在高 </t>
    <rPh sb="0" eb="2">
      <t>イッパン</t>
    </rPh>
    <rPh sb="2" eb="4">
      <t>カイケイ</t>
    </rPh>
    <rPh sb="4" eb="5">
      <t>トウ</t>
    </rPh>
    <rPh sb="6" eb="7">
      <t>カカ</t>
    </rPh>
    <rPh sb="8" eb="11">
      <t>チホウサイ</t>
    </rPh>
    <rPh sb="12" eb="15">
      <t>ゲンザイダカ</t>
    </rPh>
    <phoneticPr fontId="31"/>
  </si>
  <si>
    <t>債務負担行為</t>
    <rPh sb="0" eb="2">
      <t>サイム</t>
    </rPh>
    <rPh sb="2" eb="4">
      <t>フタン</t>
    </rPh>
    <rPh sb="4" eb="6">
      <t>コウイ</t>
    </rPh>
    <phoneticPr fontId="5"/>
  </si>
  <si>
    <t>PFI事業に係るもの</t>
    <rPh sb="3" eb="5">
      <t>ジギョウ</t>
    </rPh>
    <rPh sb="6" eb="7">
      <t>カカ</t>
    </rPh>
    <phoneticPr fontId="31"/>
  </si>
  <si>
    <t>減債基金積立不足算定額</t>
    <rPh sb="0" eb="2">
      <t>ゲンサイ</t>
    </rPh>
    <rPh sb="2" eb="4">
      <t>キキン</t>
    </rPh>
    <rPh sb="4" eb="6">
      <t>ツミタテ</t>
    </rPh>
    <rPh sb="6" eb="8">
      <t>ブソク</t>
    </rPh>
    <rPh sb="8" eb="10">
      <t>サンテイ</t>
    </rPh>
    <rPh sb="10" eb="11">
      <t>ガク</t>
    </rPh>
    <phoneticPr fontId="5"/>
  </si>
  <si>
    <t xml:space="preserve">債務負担行為に基づく支出予定額 </t>
    <rPh sb="0" eb="2">
      <t>サイム</t>
    </rPh>
    <rPh sb="2" eb="4">
      <t>フタン</t>
    </rPh>
    <rPh sb="4" eb="6">
      <t>コウイ</t>
    </rPh>
    <rPh sb="7" eb="8">
      <t>モト</t>
    </rPh>
    <rPh sb="10" eb="12">
      <t>シシュツ</t>
    </rPh>
    <rPh sb="12" eb="15">
      <t>ヨテイガク</t>
    </rPh>
    <phoneticPr fontId="31"/>
  </si>
  <si>
    <t>いわゆる五省協定等に係るもの</t>
    <rPh sb="4" eb="6">
      <t>ゴショウ</t>
    </rPh>
    <rPh sb="6" eb="9">
      <t>キョウテイトウ</t>
    </rPh>
    <rPh sb="10" eb="11">
      <t>カカ</t>
    </rPh>
    <phoneticPr fontId="31"/>
  </si>
  <si>
    <t>準元利償還金</t>
    <rPh sb="0" eb="1">
      <t>ジュン</t>
    </rPh>
    <rPh sb="1" eb="3">
      <t>ガンリ</t>
    </rPh>
    <rPh sb="3" eb="6">
      <t>ショウカンキン</t>
    </rPh>
    <phoneticPr fontId="31"/>
  </si>
  <si>
    <t>満期一括償還地方債に係る年度割相当額</t>
    <rPh sb="0" eb="2">
      <t>マンキ</t>
    </rPh>
    <rPh sb="2" eb="4">
      <t>イッカツ</t>
    </rPh>
    <rPh sb="4" eb="6">
      <t>ショウカン</t>
    </rPh>
    <rPh sb="6" eb="9">
      <t>チホウサイ</t>
    </rPh>
    <rPh sb="10" eb="11">
      <t>カカ</t>
    </rPh>
    <rPh sb="12" eb="14">
      <t>ネンド</t>
    </rPh>
    <rPh sb="14" eb="15">
      <t>ワ</t>
    </rPh>
    <rPh sb="15" eb="18">
      <t>ソウトウガク</t>
    </rPh>
    <phoneticPr fontId="31"/>
  </si>
  <si>
    <t xml:space="preserve">公営企業債等繰入見込額 </t>
    <rPh sb="0" eb="2">
      <t>コウエイ</t>
    </rPh>
    <rPh sb="2" eb="5">
      <t>キギョウサイ</t>
    </rPh>
    <rPh sb="5" eb="6">
      <t>トウ</t>
    </rPh>
    <rPh sb="6" eb="8">
      <t>クリイ</t>
    </rPh>
    <rPh sb="8" eb="11">
      <t>ミコミガク</t>
    </rPh>
    <phoneticPr fontId="31"/>
  </si>
  <si>
    <t>国営土地改良事業に係るもの</t>
    <rPh sb="0" eb="2">
      <t>コクエイ</t>
    </rPh>
    <rPh sb="2" eb="4">
      <t>トチ</t>
    </rPh>
    <rPh sb="4" eb="6">
      <t>カイリョウ</t>
    </rPh>
    <rPh sb="6" eb="8">
      <t>ジギョウ</t>
    </rPh>
    <rPh sb="9" eb="10">
      <t>カカ</t>
    </rPh>
    <phoneticPr fontId="31"/>
  </si>
  <si>
    <t>公営企業債の元利償還金
に対する繰入金</t>
    <rPh sb="0" eb="2">
      <t>コウエイ</t>
    </rPh>
    <rPh sb="2" eb="5">
      <t>キギョウサイ</t>
    </rPh>
    <rPh sb="6" eb="8">
      <t>ガンリ</t>
    </rPh>
    <rPh sb="8" eb="9">
      <t>ショウ</t>
    </rPh>
    <rPh sb="9" eb="10">
      <t>カン</t>
    </rPh>
    <rPh sb="10" eb="11">
      <t>キン</t>
    </rPh>
    <rPh sb="13" eb="14">
      <t>タイ</t>
    </rPh>
    <rPh sb="16" eb="19">
      <t>クリイレキン</t>
    </rPh>
    <phoneticPr fontId="31"/>
  </si>
  <si>
    <t xml:space="preserve">組合等負担等見込額 </t>
    <rPh sb="0" eb="2">
      <t>クミアイ</t>
    </rPh>
    <rPh sb="2" eb="3">
      <t>トウ</t>
    </rPh>
    <rPh sb="3" eb="5">
      <t>フタン</t>
    </rPh>
    <rPh sb="5" eb="6">
      <t>トウ</t>
    </rPh>
    <rPh sb="6" eb="9">
      <t>ミコミガク</t>
    </rPh>
    <phoneticPr fontId="31"/>
  </si>
  <si>
    <t>森林総合研究所等が行う事業に係るもの</t>
    <phoneticPr fontId="5"/>
  </si>
  <si>
    <t>組合等が起こした地方債の元利
償還金に対する負担金等</t>
    <rPh sb="0" eb="2">
      <t>クミアイ</t>
    </rPh>
    <rPh sb="2" eb="3">
      <t>トウ</t>
    </rPh>
    <rPh sb="4" eb="5">
      <t>オ</t>
    </rPh>
    <rPh sb="8" eb="11">
      <t>チホウサイ</t>
    </rPh>
    <rPh sb="12" eb="14">
      <t>ガンリ</t>
    </rPh>
    <rPh sb="15" eb="18">
      <t>ショウカンキン</t>
    </rPh>
    <rPh sb="19" eb="20">
      <t>タイ</t>
    </rPh>
    <rPh sb="22" eb="25">
      <t>フタンキン</t>
    </rPh>
    <rPh sb="25" eb="26">
      <t>トウ</t>
    </rPh>
    <phoneticPr fontId="31"/>
  </si>
  <si>
    <t xml:space="preserve">退職手当負担見込額 </t>
    <rPh sb="0" eb="2">
      <t>タイショク</t>
    </rPh>
    <rPh sb="2" eb="4">
      <t>テアテ</t>
    </rPh>
    <rPh sb="4" eb="6">
      <t>フタン</t>
    </rPh>
    <rPh sb="6" eb="9">
      <t>ミコミガク</t>
    </rPh>
    <phoneticPr fontId="31"/>
  </si>
  <si>
    <t>地方公務員等共済組合に係るもの</t>
    <rPh sb="0" eb="2">
      <t>チホウ</t>
    </rPh>
    <rPh sb="2" eb="5">
      <t>コウムイン</t>
    </rPh>
    <rPh sb="5" eb="6">
      <t>トウ</t>
    </rPh>
    <rPh sb="6" eb="8">
      <t>キョウサイ</t>
    </rPh>
    <rPh sb="8" eb="10">
      <t>クミアイ</t>
    </rPh>
    <rPh sb="11" eb="12">
      <t>カカ</t>
    </rPh>
    <phoneticPr fontId="5"/>
  </si>
  <si>
    <t>債務負担行為に基づく支出額（公債費に準ずるもの）</t>
    <rPh sb="0" eb="2">
      <t>サイム</t>
    </rPh>
    <rPh sb="2" eb="4">
      <t>フタン</t>
    </rPh>
    <rPh sb="4" eb="6">
      <t>コウイ</t>
    </rPh>
    <rPh sb="7" eb="8">
      <t>モト</t>
    </rPh>
    <rPh sb="10" eb="13">
      <t>シシュツガク</t>
    </rPh>
    <rPh sb="14" eb="17">
      <t>コウサイヒ</t>
    </rPh>
    <rPh sb="18" eb="19">
      <t>ジュン</t>
    </rPh>
    <phoneticPr fontId="31"/>
  </si>
  <si>
    <t xml:space="preserve">設立法人等の負債額等負担見込額 </t>
    <rPh sb="0" eb="2">
      <t>セツリツ</t>
    </rPh>
    <rPh sb="2" eb="4">
      <t>ホウジン</t>
    </rPh>
    <rPh sb="4" eb="5">
      <t>トウ</t>
    </rPh>
    <rPh sb="6" eb="9">
      <t>フサイガク</t>
    </rPh>
    <rPh sb="9" eb="10">
      <t>トウ</t>
    </rPh>
    <rPh sb="10" eb="12">
      <t>フタン</t>
    </rPh>
    <rPh sb="12" eb="15">
      <t>ミコミガク</t>
    </rPh>
    <phoneticPr fontId="31"/>
  </si>
  <si>
    <t>依頼土地の買い戻しに係るもの</t>
    <rPh sb="0" eb="2">
      <t>イライ</t>
    </rPh>
    <rPh sb="2" eb="4">
      <t>トチ</t>
    </rPh>
    <rPh sb="5" eb="6">
      <t>カ</t>
    </rPh>
    <rPh sb="7" eb="8">
      <t>モド</t>
    </rPh>
    <rPh sb="10" eb="11">
      <t>カカ</t>
    </rPh>
    <phoneticPr fontId="5"/>
  </si>
  <si>
    <t>一時借入金の利子</t>
    <rPh sb="0" eb="2">
      <t>イチジ</t>
    </rPh>
    <rPh sb="2" eb="5">
      <t>カリイレキン</t>
    </rPh>
    <rPh sb="6" eb="8">
      <t>リシ</t>
    </rPh>
    <phoneticPr fontId="31"/>
  </si>
  <si>
    <t>　うち、健全化法施行規則附則第三条に係る負担見込額</t>
    <phoneticPr fontId="5"/>
  </si>
  <si>
    <t>社会福祉法人の施設建設費に係るもの</t>
    <rPh sb="0" eb="2">
      <t>シャカイ</t>
    </rPh>
    <rPh sb="2" eb="4">
      <t>フクシ</t>
    </rPh>
    <rPh sb="4" eb="6">
      <t>ホウジン</t>
    </rPh>
    <rPh sb="7" eb="9">
      <t>シセツ</t>
    </rPh>
    <rPh sb="9" eb="12">
      <t>ケンセツヒ</t>
    </rPh>
    <rPh sb="13" eb="14">
      <t>カカ</t>
    </rPh>
    <phoneticPr fontId="5"/>
  </si>
  <si>
    <t>(Ａ)</t>
    <phoneticPr fontId="5"/>
  </si>
  <si>
    <t xml:space="preserve">連結実質赤字額 </t>
    <phoneticPr fontId="5"/>
  </si>
  <si>
    <t>損失補償・債務保証の履行に係るもの</t>
    <rPh sb="0" eb="2">
      <t>ソンシツ</t>
    </rPh>
    <rPh sb="2" eb="4">
      <t>ホショウ</t>
    </rPh>
    <rPh sb="5" eb="7">
      <t>サイム</t>
    </rPh>
    <rPh sb="7" eb="9">
      <t>ホショウ</t>
    </rPh>
    <rPh sb="10" eb="12">
      <t>リコウ</t>
    </rPh>
    <rPh sb="13" eb="14">
      <t>カカ</t>
    </rPh>
    <phoneticPr fontId="5"/>
  </si>
  <si>
    <t xml:space="preserve">組合等連結実質赤字額負担見込額 </t>
    <rPh sb="0" eb="2">
      <t>クミアイ</t>
    </rPh>
    <rPh sb="2" eb="3">
      <t>トウ</t>
    </rPh>
    <rPh sb="3" eb="5">
      <t>レンケツ</t>
    </rPh>
    <rPh sb="5" eb="7">
      <t>ジッシツ</t>
    </rPh>
    <rPh sb="7" eb="10">
      <t>アカジガク</t>
    </rPh>
    <rPh sb="10" eb="12">
      <t>フタン</t>
    </rPh>
    <rPh sb="12" eb="15">
      <t>ミコミガク</t>
    </rPh>
    <phoneticPr fontId="31"/>
  </si>
  <si>
    <t>引き受けた債務の履行に係るもの</t>
    <rPh sb="0" eb="1">
      <t>ヒ</t>
    </rPh>
    <rPh sb="2" eb="3">
      <t>ウ</t>
    </rPh>
    <rPh sb="5" eb="7">
      <t>サイム</t>
    </rPh>
    <rPh sb="8" eb="10">
      <t>リコウ</t>
    </rPh>
    <rPh sb="11" eb="12">
      <t>カカ</t>
    </rPh>
    <phoneticPr fontId="5"/>
  </si>
  <si>
    <t>(Ｅ)</t>
    <phoneticPr fontId="5"/>
  </si>
  <si>
    <t>その他上記に準ずるもの</t>
    <rPh sb="2" eb="3">
      <t>タ</t>
    </rPh>
    <rPh sb="3" eb="5">
      <t>ジョウキ</t>
    </rPh>
    <rPh sb="6" eb="7">
      <t>ジュン</t>
    </rPh>
    <phoneticPr fontId="5"/>
  </si>
  <si>
    <t>充当可能
財源等</t>
    <rPh sb="0" eb="2">
      <t>ジュウトウ</t>
    </rPh>
    <rPh sb="2" eb="3">
      <t>カ</t>
    </rPh>
    <rPh sb="3" eb="4">
      <t>ノウ</t>
    </rPh>
    <rPh sb="5" eb="8">
      <t>ザイゲントウ</t>
    </rPh>
    <phoneticPr fontId="5"/>
  </si>
  <si>
    <t xml:space="preserve">充当可能基金 </t>
    <rPh sb="0" eb="2">
      <t>ジュウトウ</t>
    </rPh>
    <rPh sb="2" eb="4">
      <t>カノウ</t>
    </rPh>
    <rPh sb="4" eb="6">
      <t>キキン</t>
    </rPh>
    <phoneticPr fontId="31"/>
  </si>
  <si>
    <t>企業債等
繰入見込額</t>
    <rPh sb="0" eb="2">
      <t>キギョウ</t>
    </rPh>
    <rPh sb="2" eb="3">
      <t>サイ</t>
    </rPh>
    <rPh sb="3" eb="4">
      <t>トウ</t>
    </rPh>
    <rPh sb="5" eb="7">
      <t>クリイレ</t>
    </rPh>
    <rPh sb="7" eb="9">
      <t>ミコ</t>
    </rPh>
    <rPh sb="9" eb="10">
      <t>ガク</t>
    </rPh>
    <phoneticPr fontId="5"/>
  </si>
  <si>
    <t>国営土地改良事業・森林総合研究所等が行う事業に係るもの</t>
    <rPh sb="0" eb="2">
      <t>コクエイ</t>
    </rPh>
    <rPh sb="2" eb="4">
      <t>トチ</t>
    </rPh>
    <rPh sb="4" eb="6">
      <t>カイリョウ</t>
    </rPh>
    <rPh sb="6" eb="8">
      <t>ジギョウ</t>
    </rPh>
    <rPh sb="9" eb="11">
      <t>シンリン</t>
    </rPh>
    <rPh sb="11" eb="13">
      <t>ソウゴウ</t>
    </rPh>
    <rPh sb="13" eb="16">
      <t>ケンキュウジョ</t>
    </rPh>
    <rPh sb="16" eb="17">
      <t>トウ</t>
    </rPh>
    <rPh sb="18" eb="19">
      <t>オコナ</t>
    </rPh>
    <rPh sb="20" eb="22">
      <t>ジギョウ</t>
    </rPh>
    <rPh sb="23" eb="24">
      <t>カカ</t>
    </rPh>
    <phoneticPr fontId="31"/>
  </si>
  <si>
    <t xml:space="preserve">充当可能特定歳入 </t>
    <rPh sb="0" eb="2">
      <t>ジュウトウ</t>
    </rPh>
    <rPh sb="2" eb="4">
      <t>カノウ</t>
    </rPh>
    <rPh sb="4" eb="6">
      <t>トクテイ</t>
    </rPh>
    <rPh sb="6" eb="8">
      <t>サイニュウ</t>
    </rPh>
    <phoneticPr fontId="31"/>
  </si>
  <si>
    <t xml:space="preserve">基準財政需要額算入見込額 </t>
    <rPh sb="0" eb="2">
      <t>キジュン</t>
    </rPh>
    <rPh sb="2" eb="4">
      <t>ザイセイ</t>
    </rPh>
    <rPh sb="4" eb="7">
      <t>ジュヨウガク</t>
    </rPh>
    <rPh sb="7" eb="9">
      <t>サンニュウ</t>
    </rPh>
    <rPh sb="9" eb="12">
      <t>ミコミガク</t>
    </rPh>
    <phoneticPr fontId="31"/>
  </si>
  <si>
    <t>(Ｆ)</t>
    <phoneticPr fontId="5"/>
  </si>
  <si>
    <t>将来負担比率（(Ｅ)－(Ｆ)）／（(Ｃ)－(Ｄ)）×１００</t>
    <rPh sb="0" eb="2">
      <t>ショウライ</t>
    </rPh>
    <rPh sb="2" eb="4">
      <t>フタン</t>
    </rPh>
    <rPh sb="4" eb="6">
      <t>ヒリツ</t>
    </rPh>
    <phoneticPr fontId="5"/>
  </si>
  <si>
    <t>その他の会計</t>
    <phoneticPr fontId="5"/>
  </si>
  <si>
    <t>公社・
三セク等</t>
    <rPh sb="0" eb="2">
      <t>コウシャ</t>
    </rPh>
    <rPh sb="4" eb="5">
      <t>サン</t>
    </rPh>
    <rPh sb="7" eb="8">
      <t>トウ</t>
    </rPh>
    <phoneticPr fontId="5"/>
  </si>
  <si>
    <t>地方道路公社に係る将来負担額</t>
    <rPh sb="0" eb="2">
      <t>チホウ</t>
    </rPh>
    <rPh sb="2" eb="4">
      <t>ドウロ</t>
    </rPh>
    <rPh sb="4" eb="6">
      <t>コウシャ</t>
    </rPh>
    <rPh sb="7" eb="8">
      <t>カカ</t>
    </rPh>
    <rPh sb="9" eb="11">
      <t>ショウライ</t>
    </rPh>
    <rPh sb="11" eb="14">
      <t>フタンガク</t>
    </rPh>
    <phoneticPr fontId="31"/>
  </si>
  <si>
    <t>土地開発公社に係る将来負担額</t>
    <rPh sb="0" eb="2">
      <t>トチ</t>
    </rPh>
    <rPh sb="2" eb="4">
      <t>カイハツ</t>
    </rPh>
    <rPh sb="4" eb="6">
      <t>コウシャ</t>
    </rPh>
    <rPh sb="7" eb="8">
      <t>カカ</t>
    </rPh>
    <rPh sb="9" eb="11">
      <t>ショウライ</t>
    </rPh>
    <rPh sb="11" eb="14">
      <t>フタンガク</t>
    </rPh>
    <phoneticPr fontId="31"/>
  </si>
  <si>
    <t>利子補給に係るもの</t>
  </si>
  <si>
    <t>健全化判断比率</t>
    <rPh sb="0" eb="3">
      <t>ケンゼンカ</t>
    </rPh>
    <rPh sb="3" eb="5">
      <t>ハンダン</t>
    </rPh>
    <rPh sb="5" eb="7">
      <t>ヒリツ</t>
    </rPh>
    <phoneticPr fontId="20"/>
  </si>
  <si>
    <t>令和6年度</t>
    <rPh sb="0" eb="2">
      <t>レイワ</t>
    </rPh>
    <rPh sb="3" eb="5">
      <t>ネンド</t>
    </rPh>
    <phoneticPr fontId="20"/>
  </si>
  <si>
    <t>早期健全化基準</t>
    <phoneticPr fontId="5"/>
  </si>
  <si>
    <t>財政再生基準</t>
    <phoneticPr fontId="5"/>
  </si>
  <si>
    <t>地方独立行政法人に係る将来負担額</t>
    <phoneticPr fontId="5"/>
  </si>
  <si>
    <t>特定財源の額</t>
    <rPh sb="0" eb="2">
      <t>トクテイ</t>
    </rPh>
    <rPh sb="2" eb="4">
      <t>ザイゲン</t>
    </rPh>
    <rPh sb="5" eb="6">
      <t>ガク</t>
    </rPh>
    <phoneticPr fontId="5"/>
  </si>
  <si>
    <t>(Ｂ)</t>
    <phoneticPr fontId="5"/>
  </si>
  <si>
    <t>実質赤字比率</t>
    <rPh sb="0" eb="2">
      <t>ジッシツ</t>
    </rPh>
    <rPh sb="2" eb="4">
      <t>アカジ</t>
    </rPh>
    <rPh sb="4" eb="6">
      <t>ヒリツ</t>
    </rPh>
    <phoneticPr fontId="20"/>
  </si>
  <si>
    <t>その他第三セクター等に係る将来負担額</t>
    <rPh sb="2" eb="3">
      <t>ホカ</t>
    </rPh>
    <rPh sb="3" eb="4">
      <t>ダイ</t>
    </rPh>
    <rPh sb="4" eb="5">
      <t>サン</t>
    </rPh>
    <rPh sb="9" eb="10">
      <t>トウ</t>
    </rPh>
    <rPh sb="11" eb="12">
      <t>カカ</t>
    </rPh>
    <rPh sb="13" eb="15">
      <t>ショウライ</t>
    </rPh>
    <rPh sb="15" eb="18">
      <t>フタンガク</t>
    </rPh>
    <phoneticPr fontId="31"/>
  </si>
  <si>
    <t>(Ｃ)</t>
    <phoneticPr fontId="5"/>
  </si>
  <si>
    <t>連結実質赤字比率</t>
    <rPh sb="0" eb="2">
      <t>レンケツ</t>
    </rPh>
    <rPh sb="2" eb="4">
      <t>ジッシツ</t>
    </rPh>
    <rPh sb="4" eb="6">
      <t>アカジ</t>
    </rPh>
    <rPh sb="6" eb="8">
      <t>ヒリツ</t>
    </rPh>
    <phoneticPr fontId="20"/>
  </si>
  <si>
    <t>算入公債費等の額</t>
    <rPh sb="0" eb="2">
      <t>サンニュウ</t>
    </rPh>
    <rPh sb="2" eb="4">
      <t>コウサイ</t>
    </rPh>
    <rPh sb="4" eb="5">
      <t>ヒ</t>
    </rPh>
    <rPh sb="5" eb="6">
      <t>トウ</t>
    </rPh>
    <rPh sb="7" eb="8">
      <t>ガク</t>
    </rPh>
    <phoneticPr fontId="5"/>
  </si>
  <si>
    <t>(Ｄ)</t>
    <phoneticPr fontId="5"/>
  </si>
  <si>
    <t>実質公債費比率</t>
    <rPh sb="0" eb="2">
      <t>ジッシツ</t>
    </rPh>
    <rPh sb="2" eb="5">
      <t>コウサイヒ</t>
    </rPh>
    <rPh sb="5" eb="7">
      <t>ヒリツ</t>
    </rPh>
    <phoneticPr fontId="20"/>
  </si>
  <si>
    <t>(Ｃ)－(Ｄ)</t>
    <phoneticPr fontId="5"/>
  </si>
  <si>
    <t>将来負担比率</t>
    <rPh sb="0" eb="2">
      <t>ショウライ</t>
    </rPh>
    <rPh sb="2" eb="4">
      <t>フタン</t>
    </rPh>
    <rPh sb="4" eb="6">
      <t>ヒリツ</t>
    </rPh>
    <phoneticPr fontId="20"/>
  </si>
  <si>
    <t>実質公債費比率
（(Ａ)－((Ｂ)＋(Ｄ))）／（(Ｃ)－(Ｄ)）×１００</t>
    <rPh sb="0" eb="2">
      <t>ジッシツ</t>
    </rPh>
    <rPh sb="2" eb="4">
      <t>コウサイ</t>
    </rPh>
    <rPh sb="4" eb="5">
      <t>ヒ</t>
    </rPh>
    <rPh sb="5" eb="7">
      <t>ヒリツ</t>
    </rPh>
    <phoneticPr fontId="5"/>
  </si>
  <si>
    <t>(単年度)</t>
    <rPh sb="1" eb="4">
      <t>タンネンド</t>
    </rPh>
    <phoneticPr fontId="5"/>
  </si>
  <si>
    <t>(3ヵ年平均)</t>
    <rPh sb="3" eb="4">
      <t>ネン</t>
    </rPh>
    <rPh sb="4" eb="6">
      <t>ヘイキン</t>
    </rPh>
    <phoneticPr fontId="5"/>
  </si>
  <si>
    <t xml:space="preserve"> </t>
    <phoneticPr fontId="5"/>
  </si>
  <si>
    <t>人件費及び人件費に準ずる費用の分析</t>
    <rPh sb="0" eb="3">
      <t>ジンケンヒ</t>
    </rPh>
    <rPh sb="3" eb="4">
      <t>オヨ</t>
    </rPh>
    <rPh sb="5" eb="8">
      <t>ジンケンヒ</t>
    </rPh>
    <rPh sb="9" eb="10">
      <t>ジュン</t>
    </rPh>
    <rPh sb="12" eb="14">
      <t>ヒヨウ</t>
    </rPh>
    <rPh sb="15" eb="17">
      <t>ブンセキ</t>
    </rPh>
    <phoneticPr fontId="5"/>
  </si>
  <si>
    <t>人件費及び人件費に準ずる費用</t>
    <rPh sb="0" eb="3">
      <t>ジンケンヒ</t>
    </rPh>
    <rPh sb="3" eb="4">
      <t>オヨ</t>
    </rPh>
    <rPh sb="5" eb="8">
      <t>ジンケンヒ</t>
    </rPh>
    <rPh sb="9" eb="10">
      <t>ジュン</t>
    </rPh>
    <rPh sb="12" eb="14">
      <t>ヒヨウ</t>
    </rPh>
    <phoneticPr fontId="5"/>
  </si>
  <si>
    <t>当該団体決算額
（千円）</t>
    <rPh sb="0" eb="2">
      <t>トウガイ</t>
    </rPh>
    <rPh sb="2" eb="4">
      <t>ダンタイ</t>
    </rPh>
    <rPh sb="4" eb="6">
      <t>ケッサン</t>
    </rPh>
    <rPh sb="6" eb="7">
      <t>ガク</t>
    </rPh>
    <rPh sb="9" eb="11">
      <t>センエン</t>
    </rPh>
    <phoneticPr fontId="5"/>
  </si>
  <si>
    <t>人口1人当たり決算額</t>
    <rPh sb="0" eb="2">
      <t>ジンコウ</t>
    </rPh>
    <rPh sb="2" eb="4">
      <t>ヒトリ</t>
    </rPh>
    <rPh sb="4" eb="5">
      <t>ア</t>
    </rPh>
    <rPh sb="7" eb="9">
      <t>ケッサン</t>
    </rPh>
    <rPh sb="9" eb="10">
      <t>ガク</t>
    </rPh>
    <phoneticPr fontId="5"/>
  </si>
  <si>
    <t>当該団体（円）</t>
    <rPh sb="0" eb="2">
      <t>トウガイ</t>
    </rPh>
    <rPh sb="2" eb="4">
      <t>ダンタイ</t>
    </rPh>
    <rPh sb="5" eb="6">
      <t>エン</t>
    </rPh>
    <phoneticPr fontId="5"/>
  </si>
  <si>
    <t>類似団体平均（円）</t>
    <rPh sb="0" eb="2">
      <t>ルイジ</t>
    </rPh>
    <rPh sb="2" eb="4">
      <t>ダンタイ</t>
    </rPh>
    <rPh sb="4" eb="6">
      <t>ヘイキン</t>
    </rPh>
    <rPh sb="7" eb="8">
      <t>エン</t>
    </rPh>
    <phoneticPr fontId="5"/>
  </si>
  <si>
    <t>対比（％）</t>
    <rPh sb="0" eb="2">
      <t>タイヒ</t>
    </rPh>
    <phoneticPr fontId="5"/>
  </si>
  <si>
    <t>人件費</t>
    <rPh sb="0" eb="3">
      <t>ジンケンヒ</t>
    </rPh>
    <phoneticPr fontId="5"/>
  </si>
  <si>
    <t>一部事務組合負担金（補助費等）</t>
    <rPh sb="0" eb="2">
      <t>イチブ</t>
    </rPh>
    <rPh sb="2" eb="4">
      <t>ジム</t>
    </rPh>
    <rPh sb="4" eb="6">
      <t>クミアイ</t>
    </rPh>
    <rPh sb="6" eb="9">
      <t>フタンキン</t>
    </rPh>
    <rPh sb="10" eb="13">
      <t>ホジョヒ</t>
    </rPh>
    <rPh sb="13" eb="14">
      <t>トウ</t>
    </rPh>
    <phoneticPr fontId="5"/>
  </si>
  <si>
    <t>公営企業（法適）等に対する繰出し（補助費等）</t>
    <rPh sb="0" eb="2">
      <t>コウエイ</t>
    </rPh>
    <rPh sb="2" eb="4">
      <t>キギョウ</t>
    </rPh>
    <rPh sb="5" eb="6">
      <t>ホウ</t>
    </rPh>
    <rPh sb="6" eb="7">
      <t>テキ</t>
    </rPh>
    <rPh sb="8" eb="9">
      <t>ナド</t>
    </rPh>
    <rPh sb="10" eb="11">
      <t>タイ</t>
    </rPh>
    <rPh sb="13" eb="15">
      <t>クリダ</t>
    </rPh>
    <rPh sb="17" eb="20">
      <t>ホジョヒ</t>
    </rPh>
    <rPh sb="20" eb="21">
      <t>トウ</t>
    </rPh>
    <phoneticPr fontId="5"/>
  </si>
  <si>
    <t>公営企業（法適）等に対する繰出し（投資及び出資金・貸付金）</t>
    <rPh sb="0" eb="2">
      <t>コウエイ</t>
    </rPh>
    <rPh sb="2" eb="4">
      <t>キギョウ</t>
    </rPh>
    <rPh sb="5" eb="6">
      <t>ホウ</t>
    </rPh>
    <rPh sb="6" eb="7">
      <t>テキ</t>
    </rPh>
    <rPh sb="8" eb="9">
      <t>ナド</t>
    </rPh>
    <rPh sb="10" eb="11">
      <t>タイ</t>
    </rPh>
    <rPh sb="13" eb="15">
      <t>クリダ</t>
    </rPh>
    <rPh sb="17" eb="19">
      <t>トウシ</t>
    </rPh>
    <rPh sb="19" eb="20">
      <t>オヨ</t>
    </rPh>
    <rPh sb="21" eb="23">
      <t>シュッシ</t>
    </rPh>
    <rPh sb="23" eb="24">
      <t>キン</t>
    </rPh>
    <rPh sb="25" eb="27">
      <t>カシツケ</t>
    </rPh>
    <rPh sb="27" eb="28">
      <t>キン</t>
    </rPh>
    <phoneticPr fontId="5"/>
  </si>
  <si>
    <t>-</t>
  </si>
  <si>
    <t>公営企業（法非適）等に対する繰出し（繰出金）</t>
    <rPh sb="0" eb="2">
      <t>コウエイ</t>
    </rPh>
    <rPh sb="2" eb="4">
      <t>キギョウ</t>
    </rPh>
    <rPh sb="5" eb="6">
      <t>ホウ</t>
    </rPh>
    <rPh sb="6" eb="7">
      <t>ヒ</t>
    </rPh>
    <rPh sb="7" eb="8">
      <t>テキ</t>
    </rPh>
    <rPh sb="9" eb="10">
      <t>ナド</t>
    </rPh>
    <rPh sb="11" eb="12">
      <t>タイ</t>
    </rPh>
    <rPh sb="14" eb="16">
      <t>クリダ</t>
    </rPh>
    <rPh sb="18" eb="20">
      <t>ソウシュツ</t>
    </rPh>
    <rPh sb="20" eb="21">
      <t>キン</t>
    </rPh>
    <phoneticPr fontId="5"/>
  </si>
  <si>
    <t>事業費支弁に係る職員の人件費（投資的経費）</t>
    <rPh sb="0" eb="3">
      <t>ジギョウヒ</t>
    </rPh>
    <rPh sb="3" eb="5">
      <t>シベン</t>
    </rPh>
    <rPh sb="6" eb="7">
      <t>カカ</t>
    </rPh>
    <rPh sb="8" eb="10">
      <t>ショクイン</t>
    </rPh>
    <rPh sb="11" eb="14">
      <t>ジンケンヒ</t>
    </rPh>
    <rPh sb="15" eb="18">
      <t>トウシテキ</t>
    </rPh>
    <rPh sb="18" eb="20">
      <t>ケイヒ</t>
    </rPh>
    <phoneticPr fontId="5"/>
  </si>
  <si>
    <t>▲退職金</t>
    <rPh sb="1" eb="3">
      <t>タイショク</t>
    </rPh>
    <rPh sb="3" eb="4">
      <t>キン</t>
    </rPh>
    <phoneticPr fontId="5"/>
  </si>
  <si>
    <t>参考</t>
    <rPh sb="0" eb="2">
      <t>サンコウ</t>
    </rPh>
    <phoneticPr fontId="5"/>
  </si>
  <si>
    <t>当該団体</t>
    <rPh sb="0" eb="2">
      <t>トウガイ</t>
    </rPh>
    <rPh sb="2" eb="4">
      <t>ダンタイ</t>
    </rPh>
    <phoneticPr fontId="5"/>
  </si>
  <si>
    <t>類似団体平均</t>
    <rPh sb="0" eb="2">
      <t>ルイジ</t>
    </rPh>
    <rPh sb="2" eb="4">
      <t>ダンタイ</t>
    </rPh>
    <rPh sb="4" eb="6">
      <t>ヘイキン</t>
    </rPh>
    <phoneticPr fontId="5"/>
  </si>
  <si>
    <t>対比（差引）</t>
    <rPh sb="0" eb="2">
      <t>タイヒ</t>
    </rPh>
    <rPh sb="3" eb="5">
      <t>サシヒキ</t>
    </rPh>
    <phoneticPr fontId="5"/>
  </si>
  <si>
    <t>人口1,000人当たり職員数（人）</t>
    <rPh sb="0" eb="2">
      <t>ジンコウ</t>
    </rPh>
    <rPh sb="7" eb="8">
      <t>ニン</t>
    </rPh>
    <rPh sb="8" eb="9">
      <t>ア</t>
    </rPh>
    <rPh sb="11" eb="14">
      <t>ショクインスウ</t>
    </rPh>
    <rPh sb="15" eb="16">
      <t>ヒト</t>
    </rPh>
    <phoneticPr fontId="5"/>
  </si>
  <si>
    <t>ラスパイレス指数</t>
    <rPh sb="6" eb="8">
      <t>シスウ</t>
    </rPh>
    <phoneticPr fontId="3"/>
  </si>
  <si>
    <t>（注）人口については、各調査対象年度の1月1日現在の住民基本台帳に登載されている人口に基づいている。</t>
    <rPh sb="14" eb="16">
      <t>タイショウ</t>
    </rPh>
    <phoneticPr fontId="5"/>
  </si>
  <si>
    <t>公債費及び公債費に準ずる費用の分析</t>
    <rPh sb="0" eb="3">
      <t>コウサイヒ</t>
    </rPh>
    <rPh sb="3" eb="4">
      <t>オヨ</t>
    </rPh>
    <rPh sb="5" eb="8">
      <t>コウサイヒ</t>
    </rPh>
    <rPh sb="9" eb="10">
      <t>ジュン</t>
    </rPh>
    <rPh sb="12" eb="14">
      <t>ヒヨウ</t>
    </rPh>
    <rPh sb="15" eb="17">
      <t>ブンセキ</t>
    </rPh>
    <phoneticPr fontId="5"/>
  </si>
  <si>
    <t>公債費及び公債費に準ずる費用（実質公債費比率の構成要素）</t>
    <rPh sb="0" eb="3">
      <t>コウサイヒ</t>
    </rPh>
    <rPh sb="3" eb="4">
      <t>オヨ</t>
    </rPh>
    <rPh sb="5" eb="8">
      <t>コウサイヒ</t>
    </rPh>
    <rPh sb="9" eb="10">
      <t>ジュン</t>
    </rPh>
    <rPh sb="12" eb="14">
      <t>ヒヨウ</t>
    </rPh>
    <rPh sb="15" eb="17">
      <t>ジッシツ</t>
    </rPh>
    <rPh sb="17" eb="20">
      <t>コウサイヒ</t>
    </rPh>
    <rPh sb="20" eb="22">
      <t>ヒリツ</t>
    </rPh>
    <rPh sb="23" eb="25">
      <t>コウセイ</t>
    </rPh>
    <rPh sb="25" eb="27">
      <t>ヨウソ</t>
    </rPh>
    <phoneticPr fontId="5"/>
  </si>
  <si>
    <t>元利償還金の額
（繰上償還額等を除く）</t>
    <rPh sb="0" eb="2">
      <t>ガンリ</t>
    </rPh>
    <rPh sb="2" eb="5">
      <t>ショウカンキン</t>
    </rPh>
    <rPh sb="6" eb="7">
      <t>ガク</t>
    </rPh>
    <rPh sb="9" eb="11">
      <t>クリアゲ</t>
    </rPh>
    <rPh sb="11" eb="13">
      <t>ショウカン</t>
    </rPh>
    <rPh sb="13" eb="14">
      <t>ガク</t>
    </rPh>
    <rPh sb="14" eb="15">
      <t>トウ</t>
    </rPh>
    <rPh sb="16" eb="17">
      <t>ノゾ</t>
    </rPh>
    <phoneticPr fontId="5"/>
  </si>
  <si>
    <t>積立不足額を考慮して算定した額</t>
    <rPh sb="0" eb="1">
      <t>ツ</t>
    </rPh>
    <rPh sb="1" eb="2">
      <t>タ</t>
    </rPh>
    <rPh sb="2" eb="5">
      <t>フソクガク</t>
    </rPh>
    <rPh sb="6" eb="8">
      <t>コウリョ</t>
    </rPh>
    <rPh sb="10" eb="12">
      <t>サンテイ</t>
    </rPh>
    <rPh sb="14" eb="15">
      <t>ガク</t>
    </rPh>
    <phoneticPr fontId="17"/>
  </si>
  <si>
    <t>満期一括償還地方債の一年当たりの元金償還金に相当するもの
（年度割相当額）</t>
  </si>
  <si>
    <t>公営企業に要する経費の財源とする地方債の償還の財源に
充てたと認められる繰入金</t>
    <phoneticPr fontId="5"/>
  </si>
  <si>
    <t>一部事務組合等の起こした地方債に充てたと認められる
補助金又は負担金</t>
    <phoneticPr fontId="5"/>
  </si>
  <si>
    <t>公債費に準ずる債務負担行為に係るもの</t>
    <phoneticPr fontId="5"/>
  </si>
  <si>
    <t>一時借入金利子
（同一団体における会計間の現金運用に係る利子は除く）</t>
  </si>
  <si>
    <t>▲特定財源の額</t>
  </si>
  <si>
    <t>▲地方債に係る元利償還金及び準元利償還金に要する経費として
普通交付税の額の算定に用いる基準財政需要額に算入された額</t>
  </si>
  <si>
    <t>（参考）　普通建設事業費の分析</t>
    <rPh sb="1" eb="3">
      <t>サンコウ</t>
    </rPh>
    <rPh sb="5" eb="7">
      <t>フツウ</t>
    </rPh>
    <rPh sb="7" eb="9">
      <t>ケンセツ</t>
    </rPh>
    <rPh sb="9" eb="11">
      <t>ジギョウ</t>
    </rPh>
    <rPh sb="11" eb="12">
      <t>ヒ</t>
    </rPh>
    <rPh sb="13" eb="15">
      <t>ブンセキ</t>
    </rPh>
    <phoneticPr fontId="5"/>
  </si>
  <si>
    <t>普通建設事業費</t>
    <rPh sb="0" eb="2">
      <t>フツウ</t>
    </rPh>
    <rPh sb="2" eb="4">
      <t>ケンセツ</t>
    </rPh>
    <rPh sb="4" eb="7">
      <t>ジギョウヒ</t>
    </rPh>
    <phoneticPr fontId="5"/>
  </si>
  <si>
    <t>人口１人当たり決算額</t>
    <rPh sb="0" eb="2">
      <t>ジンコウ</t>
    </rPh>
    <rPh sb="2" eb="4">
      <t>ヒトリ</t>
    </rPh>
    <rPh sb="4" eb="5">
      <t>ア</t>
    </rPh>
    <rPh sb="7" eb="10">
      <t>ケッサンガク</t>
    </rPh>
    <phoneticPr fontId="5"/>
  </si>
  <si>
    <t>当該団体(円)</t>
    <rPh sb="0" eb="2">
      <t>トウガイ</t>
    </rPh>
    <rPh sb="2" eb="4">
      <t>ダンタイ</t>
    </rPh>
    <rPh sb="5" eb="6">
      <t>エン</t>
    </rPh>
    <phoneticPr fontId="5"/>
  </si>
  <si>
    <t>増減率(%)(A)</t>
    <rPh sb="0" eb="3">
      <t>ゾウゲンリツ</t>
    </rPh>
    <phoneticPr fontId="5"/>
  </si>
  <si>
    <t>類似団体平均(円)</t>
    <rPh sb="0" eb="2">
      <t>ルイジ</t>
    </rPh>
    <rPh sb="2" eb="4">
      <t>ダンタイ</t>
    </rPh>
    <rPh sb="4" eb="6">
      <t>ヘイキン</t>
    </rPh>
    <rPh sb="7" eb="8">
      <t>エン</t>
    </rPh>
    <phoneticPr fontId="5"/>
  </si>
  <si>
    <t>増減率(%)(B)</t>
    <rPh sb="0" eb="3">
      <t>ゾウゲンリツ</t>
    </rPh>
    <phoneticPr fontId="5"/>
  </si>
  <si>
    <t>(A)-(B)</t>
  </si>
  <si>
    <t xml:space="preserve"> R02</t>
  </si>
  <si>
    <t>うち単独分</t>
    <rPh sb="2" eb="4">
      <t>タンドク</t>
    </rPh>
    <rPh sb="4" eb="5">
      <t>ブン</t>
    </rPh>
    <phoneticPr fontId="5"/>
  </si>
  <si>
    <t xml:space="preserve"> R03</t>
  </si>
  <si>
    <t xml:space="preserve"> R04</t>
  </si>
  <si>
    <t xml:space="preserve"> R05</t>
  </si>
  <si>
    <t xml:space="preserve"> R06</t>
  </si>
  <si>
    <t xml:space="preserve"> 過去５年間平均</t>
    <rPh sb="1" eb="3">
      <t>カコ</t>
    </rPh>
    <rPh sb="4" eb="6">
      <t>ネンカン</t>
    </rPh>
    <rPh sb="6" eb="8">
      <t>ヘイキン</t>
    </rPh>
    <phoneticPr fontId="5"/>
  </si>
  <si>
    <t>類似団体内平均(円)</t>
    <rPh sb="0" eb="2">
      <t>ルイジ</t>
    </rPh>
    <rPh sb="2" eb="4">
      <t>ダンタイ</t>
    </rPh>
    <phoneticPr fontId="5"/>
  </si>
  <si>
    <t>R02</t>
  </si>
  <si>
    <t>R03</t>
  </si>
  <si>
    <t>R04</t>
  </si>
  <si>
    <t>R05</t>
  </si>
  <si>
    <t>R06</t>
  </si>
  <si>
    <t>▲ 3.00</t>
  </si>
  <si>
    <t>▲ 7.38</t>
  </si>
  <si>
    <t>住宅新築資金等貸付事業特別会計</t>
  </si>
  <si>
    <t>▲ 2.89</t>
  </si>
  <si>
    <t>▲ 2.57</t>
  </si>
  <si>
    <t>▲ 2.50</t>
  </si>
  <si>
    <t>▲ 2.19</t>
  </si>
  <si>
    <t>▲ 1.95</t>
  </si>
  <si>
    <t>水道事業会計</t>
  </si>
  <si>
    <t>一般会計</t>
  </si>
  <si>
    <t>国民健康保険特別会計</t>
  </si>
  <si>
    <t>下水道事業会計</t>
  </si>
  <si>
    <t>介護保険特別会計</t>
  </si>
  <si>
    <t>後期高齢者医療特別会計</t>
  </si>
  <si>
    <t>バス事業特別会計</t>
  </si>
  <si>
    <t>その他会計（赤字）</t>
  </si>
  <si>
    <t>その他会計（黒字）</t>
  </si>
  <si>
    <t>R02</t>
    <phoneticPr fontId="5"/>
  </si>
  <si>
    <t>R03</t>
    <phoneticPr fontId="5"/>
  </si>
  <si>
    <t>R04</t>
    <phoneticPr fontId="5"/>
  </si>
  <si>
    <t>R05</t>
    <phoneticPr fontId="5"/>
  </si>
  <si>
    <t>R06</t>
    <phoneticPr fontId="5"/>
  </si>
  <si>
    <t>須崎市土地開発公社</t>
    <rPh sb="0" eb="3">
      <t>スサキシ</t>
    </rPh>
    <rPh sb="3" eb="5">
      <t>トチ</t>
    </rPh>
    <rPh sb="5" eb="7">
      <t>カイハツ</t>
    </rPh>
    <rPh sb="7" eb="9">
      <t>コウシャ</t>
    </rPh>
    <phoneticPr fontId="36"/>
  </si>
  <si>
    <t>須崎市道の駅</t>
    <rPh sb="0" eb="3">
      <t>スサキシ</t>
    </rPh>
    <rPh sb="3" eb="4">
      <t>ミチ</t>
    </rPh>
    <rPh sb="5" eb="6">
      <t>エキ</t>
    </rPh>
    <phoneticPr fontId="38"/>
  </si>
  <si>
    <t>-</t>
    <phoneticPr fontId="2"/>
  </si>
  <si>
    <t>すさきがすきさ応援基金</t>
    <rPh sb="7" eb="9">
      <t>オウエン</t>
    </rPh>
    <rPh sb="9" eb="11">
      <t>キキン</t>
    </rPh>
    <phoneticPr fontId="5"/>
  </si>
  <si>
    <t>施設等整備基金</t>
    <rPh sb="0" eb="3">
      <t>シセツトウ</t>
    </rPh>
    <rPh sb="3" eb="5">
      <t>セイビ</t>
    </rPh>
    <rPh sb="5" eb="7">
      <t>キキン</t>
    </rPh>
    <phoneticPr fontId="39"/>
  </si>
  <si>
    <t>まち・ひと・しごと創生推進基金</t>
    <rPh sb="9" eb="13">
      <t>ソウセイスイシン</t>
    </rPh>
    <rPh sb="13" eb="15">
      <t>キキン</t>
    </rPh>
    <phoneticPr fontId="39"/>
  </si>
  <si>
    <t>森林環境譲与税基金</t>
    <phoneticPr fontId="39"/>
  </si>
  <si>
    <t>高齢者福祉基金</t>
    <phoneticPr fontId="39"/>
  </si>
  <si>
    <t>高幡消防組合</t>
    <rPh sb="0" eb="2">
      <t>コウバン</t>
    </rPh>
    <rPh sb="2" eb="4">
      <t>ショウボウ</t>
    </rPh>
    <rPh sb="4" eb="6">
      <t>クミアイ</t>
    </rPh>
    <phoneticPr fontId="35"/>
  </si>
  <si>
    <t>-</t>
    <phoneticPr fontId="39"/>
  </si>
  <si>
    <t>高幡東部清掃組合</t>
    <rPh sb="0" eb="2">
      <t>コウバン</t>
    </rPh>
    <rPh sb="2" eb="4">
      <t>トウブ</t>
    </rPh>
    <rPh sb="4" eb="6">
      <t>セイソウ</t>
    </rPh>
    <rPh sb="6" eb="8">
      <t>クミアイ</t>
    </rPh>
    <phoneticPr fontId="35"/>
  </si>
  <si>
    <t>高幡広域市町村圏事務組合（一般会計）</t>
    <rPh sb="0" eb="2">
      <t>コウバン</t>
    </rPh>
    <rPh sb="2" eb="4">
      <t>コウイキ</t>
    </rPh>
    <rPh sb="4" eb="7">
      <t>シチョウソン</t>
    </rPh>
    <rPh sb="7" eb="8">
      <t>ケン</t>
    </rPh>
    <rPh sb="8" eb="10">
      <t>ジム</t>
    </rPh>
    <rPh sb="10" eb="12">
      <t>クミアイ</t>
    </rPh>
    <rPh sb="13" eb="15">
      <t>イッパン</t>
    </rPh>
    <rPh sb="15" eb="17">
      <t>カイケイ</t>
    </rPh>
    <phoneticPr fontId="35"/>
  </si>
  <si>
    <t>高幡広域市町村圏事務組合（滞納整理事業特別会計）</t>
    <rPh sb="0" eb="2">
      <t>コウバン</t>
    </rPh>
    <rPh sb="2" eb="4">
      <t>コウイキ</t>
    </rPh>
    <rPh sb="4" eb="7">
      <t>シチョウソン</t>
    </rPh>
    <rPh sb="7" eb="8">
      <t>ケン</t>
    </rPh>
    <rPh sb="8" eb="10">
      <t>ジム</t>
    </rPh>
    <rPh sb="10" eb="12">
      <t>クミアイ</t>
    </rPh>
    <rPh sb="13" eb="15">
      <t>タイノウ</t>
    </rPh>
    <rPh sb="15" eb="17">
      <t>セイリ</t>
    </rPh>
    <rPh sb="17" eb="19">
      <t>ジギョウ</t>
    </rPh>
    <rPh sb="19" eb="21">
      <t>トクベツ</t>
    </rPh>
    <rPh sb="21" eb="23">
      <t>カイケイ</t>
    </rPh>
    <phoneticPr fontId="35"/>
  </si>
  <si>
    <t>高幡障害者支援施設組合</t>
    <rPh sb="0" eb="2">
      <t>コウバン</t>
    </rPh>
    <rPh sb="2" eb="5">
      <t>ショウガイシャ</t>
    </rPh>
    <rPh sb="5" eb="7">
      <t>シエン</t>
    </rPh>
    <rPh sb="7" eb="9">
      <t>シセツ</t>
    </rPh>
    <rPh sb="9" eb="11">
      <t>クミアイ</t>
    </rPh>
    <phoneticPr fontId="35"/>
  </si>
  <si>
    <t>こうち人づくり広域連合</t>
    <rPh sb="3" eb="4">
      <t>ヒト</t>
    </rPh>
    <rPh sb="7" eb="9">
      <t>コウイキ</t>
    </rPh>
    <rPh sb="9" eb="11">
      <t>レンゴウ</t>
    </rPh>
    <phoneticPr fontId="35"/>
  </si>
  <si>
    <t>高陵特別養護老人ホーム組合（一般会計）</t>
    <rPh sb="0" eb="1">
      <t>コウ</t>
    </rPh>
    <rPh sb="1" eb="2">
      <t>リョウ</t>
    </rPh>
    <rPh sb="2" eb="4">
      <t>トクベツ</t>
    </rPh>
    <rPh sb="4" eb="6">
      <t>ヨウゴ</t>
    </rPh>
    <rPh sb="6" eb="8">
      <t>ロウジン</t>
    </rPh>
    <rPh sb="11" eb="13">
      <t>クミアイ</t>
    </rPh>
    <rPh sb="14" eb="16">
      <t>イッパン</t>
    </rPh>
    <rPh sb="16" eb="18">
      <t>カイケイ</t>
    </rPh>
    <phoneticPr fontId="35"/>
  </si>
  <si>
    <t>高知県後期高齢者医療広域連合（一般会計）</t>
    <rPh sb="0" eb="3">
      <t>コウチケン</t>
    </rPh>
    <rPh sb="3" eb="5">
      <t>コウキ</t>
    </rPh>
    <rPh sb="5" eb="8">
      <t>コウレイシャ</t>
    </rPh>
    <rPh sb="8" eb="10">
      <t>イリョウ</t>
    </rPh>
    <rPh sb="10" eb="12">
      <t>コウイキ</t>
    </rPh>
    <rPh sb="12" eb="14">
      <t>レンゴウ</t>
    </rPh>
    <rPh sb="15" eb="17">
      <t>イッパン</t>
    </rPh>
    <rPh sb="17" eb="19">
      <t>カイケイ</t>
    </rPh>
    <phoneticPr fontId="35"/>
  </si>
  <si>
    <t>高知県後期高齢者医療広域連合（後期高齢者医療特別会計）</t>
    <rPh sb="0" eb="3">
      <t>コウチケン</t>
    </rPh>
    <rPh sb="3" eb="5">
      <t>コウキ</t>
    </rPh>
    <rPh sb="5" eb="8">
      <t>コウレイシャ</t>
    </rPh>
    <rPh sb="8" eb="10">
      <t>イリョウ</t>
    </rPh>
    <rPh sb="10" eb="12">
      <t>コウイキ</t>
    </rPh>
    <rPh sb="12" eb="14">
      <t>レンゴウ</t>
    </rPh>
    <rPh sb="15" eb="17">
      <t>コウキ</t>
    </rPh>
    <rPh sb="17" eb="20">
      <t>コウレイシャ</t>
    </rPh>
    <rPh sb="20" eb="22">
      <t>イリョウ</t>
    </rPh>
    <rPh sb="22" eb="24">
      <t>トクベツ</t>
    </rPh>
    <rPh sb="24" eb="26">
      <t>カイケイ</t>
    </rPh>
    <phoneticPr fontId="35"/>
  </si>
  <si>
    <t>将来負担比率及び有形固定資産減価償却率の組合せによる分析</t>
    <rPh sb="6" eb="7">
      <t>オヨ</t>
    </rPh>
    <rPh sb="8" eb="10">
      <t>ユウケイ</t>
    </rPh>
    <rPh sb="10" eb="12">
      <t>コテイ</t>
    </rPh>
    <rPh sb="12" eb="14">
      <t>シサン</t>
    </rPh>
    <rPh sb="14" eb="16">
      <t>ゲンカ</t>
    </rPh>
    <rPh sb="16" eb="18">
      <t>ショウキャク</t>
    </rPh>
    <rPh sb="18" eb="19">
      <t>リツ</t>
    </rPh>
    <rPh sb="20" eb="21">
      <t>ク</t>
    </rPh>
    <rPh sb="21" eb="22">
      <t>ア</t>
    </rPh>
    <rPh sb="26" eb="28">
      <t>ブンセキ</t>
    </rPh>
    <phoneticPr fontId="5"/>
  </si>
  <si>
    <t>分析欄</t>
    <rPh sb="0" eb="2">
      <t>ブンセキ</t>
    </rPh>
    <rPh sb="2" eb="3">
      <t>ラン</t>
    </rPh>
    <phoneticPr fontId="5"/>
  </si>
  <si>
    <t>将来負担比率は、過去に行ってきた重要懸案事業推進のため発行した地方債残高が多額であるが、年々改善傾向にあり、また、基金残高も増加傾向にあり、類似団体平均を下回った。
有形固定資産減価償却率は、類似団体平均を下回っており、こちらは施設の維持・更新に地方債をある一定発行してきた結果でもあり、今後は施設の集約化等を実施することによりコスト削減を図る。</t>
    <phoneticPr fontId="5"/>
  </si>
  <si>
    <t>(　参考　）</t>
    <rPh sb="2" eb="4">
      <t>サンコウ</t>
    </rPh>
    <phoneticPr fontId="5"/>
  </si>
  <si>
    <t>当該団体値</t>
    <rPh sb="0" eb="2">
      <t>トウガイ</t>
    </rPh>
    <rPh sb="2" eb="4">
      <t>ダンタイ</t>
    </rPh>
    <rPh sb="4" eb="5">
      <t>アタイ</t>
    </rPh>
    <phoneticPr fontId="5"/>
  </si>
  <si>
    <t>将来負担比率</t>
    <phoneticPr fontId="5"/>
  </si>
  <si>
    <t>有形固定資産減価償却率</t>
    <phoneticPr fontId="5"/>
  </si>
  <si>
    <t>類似団体内平均値</t>
    <phoneticPr fontId="5"/>
  </si>
  <si>
    <t>将来負担比率及び実質公債費比率の組合せによる分析</t>
    <rPh sb="6" eb="7">
      <t>オヨ</t>
    </rPh>
    <rPh sb="8" eb="10">
      <t>ジッシツ</t>
    </rPh>
    <rPh sb="10" eb="13">
      <t>コウサイヒ</t>
    </rPh>
    <rPh sb="13" eb="15">
      <t>ヒリツ</t>
    </rPh>
    <rPh sb="16" eb="17">
      <t>ク</t>
    </rPh>
    <rPh sb="17" eb="18">
      <t>ア</t>
    </rPh>
    <rPh sb="22" eb="24">
      <t>ブンセキ</t>
    </rPh>
    <phoneticPr fontId="5"/>
  </si>
  <si>
    <t>実質公債費比率は、令和5年度と比較し0.1ポイント改善した。類似団体平均とは乖離があり、本市の厳しい財政状況を表している。将来負担比率についても、将来負担なしとなり、類似団体平均を下回った。今後も地方債の発行抑制や基金積立増額に取り組み、両比率の改善に努める。</t>
    <rPh sb="25" eb="27">
      <t>カイゼン</t>
    </rPh>
    <phoneticPr fontId="5"/>
  </si>
  <si>
    <t>実質公債費比率</t>
    <phoneticPr fontId="5"/>
  </si>
</sst>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6">
    <numFmt numFmtId="176" formatCode="0.00;&quot;▲ &quot;0.00"/>
    <numFmt numFmtId="177" formatCode="#,##0;&quot;▲ &quot;#,##0"/>
    <numFmt numFmtId="178" formatCode="#,##0_ "/>
    <numFmt numFmtId="179" formatCode="#,##0;&quot;△ &quot;#,##0"/>
    <numFmt numFmtId="180" formatCode="#,##0.0;&quot;△ &quot;#,##0.0"/>
    <numFmt numFmtId="181" formatCode="0.0_ "/>
    <numFmt numFmtId="182" formatCode="&quot;( &quot;0.0&quot; )&quot;;&quot;( &quot;\-0.0&quot; )&quot;"/>
    <numFmt numFmtId="183" formatCode="0.00_ "/>
    <numFmt numFmtId="184" formatCode="0_ "/>
    <numFmt numFmtId="185" formatCode="@&quot; &quot;"/>
    <numFmt numFmtId="186" formatCode="&quot;(&quot;0&quot;)&quot;"/>
    <numFmt numFmtId="187" formatCode="#,##0.0;&quot;▲ &quot;#,##0.0"/>
    <numFmt numFmtId="188" formatCode="0.0;&quot;▲ &quot;0.0"/>
    <numFmt numFmtId="189" formatCode="#,##0.0_ "/>
    <numFmt numFmtId="190" formatCode="#,##0.00;&quot;▲ &quot;#,##0.00"/>
    <numFmt numFmtId="191" formatCode="#,##0.0_);[Red]\(#,##0.0\)"/>
  </numFmts>
  <fonts count="42" x14ac:knownFonts="1">
    <font>
      <sz val="11"/>
      <color theme="1"/>
      <name val="ＭＳ Ｐゴシック"/>
      <family val="2"/>
      <charset val="128"/>
    </font>
    <font>
      <sz val="11"/>
      <color indexed="8"/>
      <name val="ＭＳ Ｐゴシック"/>
      <family val="3"/>
      <charset val="128"/>
    </font>
    <font>
      <sz val="6"/>
      <name val="ＭＳ Ｐゴシック"/>
      <family val="2"/>
      <charset val="128"/>
    </font>
    <font>
      <sz val="11"/>
      <color indexed="8"/>
      <name val="ＭＳ ゴシック"/>
      <family val="3"/>
      <charset val="128"/>
    </font>
    <font>
      <b/>
      <sz val="16"/>
      <color indexed="8"/>
      <name val="ＭＳ ゴシック"/>
      <family val="3"/>
      <charset val="128"/>
    </font>
    <font>
      <sz val="6"/>
      <name val="ＭＳ Ｐゴシック"/>
      <family val="3"/>
      <charset val="128"/>
    </font>
    <font>
      <sz val="14"/>
      <color indexed="8"/>
      <name val="ＭＳ ゴシック"/>
      <family val="3"/>
      <charset val="128"/>
    </font>
    <font>
      <sz val="13"/>
      <color indexed="8"/>
      <name val="ＭＳ ゴシック"/>
      <family val="3"/>
      <charset val="128"/>
    </font>
    <font>
      <sz val="13"/>
      <color theme="1"/>
      <name val="ＭＳ ゴシック"/>
      <family val="3"/>
      <charset val="128"/>
    </font>
    <font>
      <b/>
      <sz val="13"/>
      <color theme="1"/>
      <name val="ＭＳ ゴシック"/>
      <family val="3"/>
      <charset val="128"/>
    </font>
    <font>
      <sz val="11"/>
      <color theme="1"/>
      <name val="ＭＳ ゴシック"/>
      <family val="3"/>
      <charset val="128"/>
    </font>
    <font>
      <sz val="13"/>
      <color rgb="FFFF0000"/>
      <name val="ＭＳ ゴシック"/>
      <family val="3"/>
      <charset val="128"/>
    </font>
    <font>
      <sz val="11"/>
      <color rgb="FFFF0000"/>
      <name val="ＭＳ ゴシック"/>
      <family val="3"/>
      <charset val="128"/>
    </font>
    <font>
      <sz val="16"/>
      <color indexed="8"/>
      <name val="ＭＳ ゴシック"/>
      <family val="3"/>
      <charset val="128"/>
    </font>
    <font>
      <sz val="11"/>
      <color theme="1"/>
      <name val="游ゴシック"/>
      <family val="3"/>
      <charset val="128"/>
      <scheme val="minor"/>
    </font>
    <font>
      <sz val="16"/>
      <name val="ＭＳ ゴシック"/>
      <family val="3"/>
      <charset val="128"/>
    </font>
    <font>
      <sz val="11"/>
      <name val="ＭＳ Ｐゴシック"/>
      <family val="3"/>
      <charset val="128"/>
    </font>
    <font>
      <sz val="11"/>
      <name val="ＭＳ ゴシック"/>
      <family val="3"/>
      <charset val="128"/>
    </font>
    <font>
      <sz val="10"/>
      <color indexed="8"/>
      <name val="ＭＳ Ｐゴシック"/>
      <family val="3"/>
      <charset val="128"/>
    </font>
    <font>
      <sz val="6"/>
      <name val="游ゴシック"/>
      <family val="2"/>
      <charset val="128"/>
      <scheme val="minor"/>
    </font>
    <font>
      <sz val="9"/>
      <color indexed="8"/>
      <name val="ＭＳ ゴシック"/>
      <family val="3"/>
      <charset val="128"/>
    </font>
    <font>
      <b/>
      <sz val="28"/>
      <name val="ＭＳ ゴシック"/>
      <family val="3"/>
      <charset val="128"/>
    </font>
    <font>
      <b/>
      <sz val="20"/>
      <color indexed="8"/>
      <name val="ＭＳ ゴシック"/>
      <family val="3"/>
      <charset val="128"/>
    </font>
    <font>
      <b/>
      <sz val="9"/>
      <color indexed="8"/>
      <name val="ＭＳ ゴシック"/>
      <family val="3"/>
      <charset val="128"/>
    </font>
    <font>
      <sz val="9"/>
      <name val="ＭＳ ゴシック"/>
      <family val="3"/>
      <charset val="128"/>
    </font>
    <font>
      <sz val="6"/>
      <name val="ＭＳ ゴシック"/>
      <family val="3"/>
      <charset val="128"/>
    </font>
    <font>
      <sz val="8"/>
      <color indexed="8"/>
      <name val="ＭＳ ゴシック"/>
      <family val="3"/>
      <charset val="128"/>
    </font>
    <font>
      <sz val="9"/>
      <color indexed="8"/>
      <name val="ＭＳ Ｐゴシック"/>
      <family val="3"/>
      <charset val="128"/>
    </font>
    <font>
      <b/>
      <sz val="13"/>
      <color indexed="56"/>
      <name val="ＭＳ ゴシック"/>
      <family val="3"/>
      <charset val="128"/>
    </font>
    <font>
      <b/>
      <sz val="9"/>
      <color indexed="9"/>
      <name val="ＭＳ ゴシック"/>
      <family val="3"/>
      <charset val="128"/>
    </font>
    <font>
      <b/>
      <sz val="9"/>
      <color indexed="12"/>
      <name val="ＭＳ ゴシック"/>
      <family val="3"/>
      <charset val="128"/>
    </font>
    <font>
      <b/>
      <sz val="18"/>
      <color indexed="8"/>
      <name val="ＭＳ ゴシック"/>
      <family val="3"/>
      <charset val="128"/>
    </font>
    <font>
      <b/>
      <sz val="24"/>
      <color indexed="8"/>
      <name val="ＭＳ ゴシック"/>
      <family val="3"/>
      <charset val="128"/>
    </font>
    <font>
      <b/>
      <sz val="12"/>
      <color indexed="8"/>
      <name val="ＭＳ ゴシック"/>
      <family val="3"/>
      <charset val="128"/>
    </font>
    <font>
      <sz val="14"/>
      <color indexed="8"/>
      <name val="ＭＳ Ｐゴシック"/>
      <family val="3"/>
      <charset val="128"/>
    </font>
    <font>
      <sz val="12"/>
      <color indexed="8"/>
      <name val="ＭＳ Ｐゴシック"/>
      <family val="3"/>
      <charset val="128"/>
    </font>
    <font>
      <strike/>
      <sz val="14"/>
      <color indexed="8"/>
      <name val="ＭＳ Ｐゴシック"/>
      <family val="3"/>
      <charset val="128"/>
    </font>
    <font>
      <sz val="12"/>
      <color indexed="8"/>
      <name val="ＭＳ ゴシック"/>
      <family val="3"/>
      <charset val="128"/>
    </font>
    <font>
      <sz val="11"/>
      <color theme="1"/>
      <name val="ＭＳ Ｐゴシック"/>
      <family val="2"/>
      <charset val="128"/>
    </font>
    <font>
      <sz val="6"/>
      <name val="ＭＳ ゴシック"/>
      <family val="2"/>
      <charset val="128"/>
    </font>
    <font>
      <sz val="11"/>
      <color theme="1"/>
      <name val="ＭＳ Ｐゴシック"/>
      <family val="3"/>
      <charset val="128"/>
    </font>
    <font>
      <sz val="14"/>
      <color theme="1"/>
      <name val="ＭＳ Ｐゴシック"/>
      <family val="3"/>
      <charset val="128"/>
    </font>
  </fonts>
  <fills count="9">
    <fill>
      <patternFill patternType="none"/>
    </fill>
    <fill>
      <patternFill patternType="gray125"/>
    </fill>
    <fill>
      <patternFill patternType="solid">
        <fgColor indexed="27"/>
        <bgColor indexed="64"/>
      </patternFill>
    </fill>
    <fill>
      <patternFill patternType="solid">
        <fgColor indexed="41"/>
        <bgColor indexed="64"/>
      </patternFill>
    </fill>
    <fill>
      <patternFill patternType="solid">
        <fgColor rgb="FFCCFFFF"/>
        <bgColor indexed="64"/>
      </patternFill>
    </fill>
    <fill>
      <patternFill patternType="solid">
        <fgColor indexed="55"/>
        <bgColor indexed="64"/>
      </patternFill>
    </fill>
    <fill>
      <patternFill patternType="solid">
        <fgColor indexed="9"/>
        <bgColor indexed="64"/>
      </patternFill>
    </fill>
    <fill>
      <patternFill patternType="solid">
        <fgColor indexed="15"/>
        <bgColor indexed="64"/>
      </patternFill>
    </fill>
    <fill>
      <patternFill patternType="solid">
        <fgColor indexed="43"/>
        <bgColor indexed="64"/>
      </patternFill>
    </fill>
  </fills>
  <borders count="188">
    <border>
      <left/>
      <right/>
      <top/>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style="medium">
        <color indexed="64"/>
      </left>
      <right style="thin">
        <color indexed="64"/>
      </right>
      <top style="medium">
        <color indexed="64"/>
      </top>
      <bottom/>
      <diagonal/>
    </border>
    <border>
      <left style="thin">
        <color indexed="64"/>
      </left>
      <right style="thin">
        <color indexed="64"/>
      </right>
      <top style="medium">
        <color indexed="64"/>
      </top>
      <bottom/>
      <diagonal/>
    </border>
    <border>
      <left style="thin">
        <color indexed="64"/>
      </left>
      <right style="medium">
        <color indexed="64"/>
      </right>
      <top style="medium">
        <color indexed="64"/>
      </top>
      <bottom style="medium">
        <color indexed="64"/>
      </bottom>
      <diagonal/>
    </border>
    <border>
      <left style="medium">
        <color indexed="64"/>
      </left>
      <right/>
      <top/>
      <bottom/>
      <diagonal/>
    </border>
    <border>
      <left/>
      <right/>
      <top style="medium">
        <color indexed="64"/>
      </top>
      <bottom/>
      <diagonal/>
    </border>
    <border>
      <left/>
      <right style="medium">
        <color indexed="64"/>
      </right>
      <top style="medium">
        <color indexed="64"/>
      </top>
      <bottom/>
      <diagonal/>
    </border>
    <border>
      <left style="thin">
        <color indexed="64"/>
      </left>
      <right style="medium">
        <color indexed="64"/>
      </right>
      <top style="medium">
        <color indexed="64"/>
      </top>
      <bottom/>
      <diagonal/>
    </border>
    <border>
      <left style="medium">
        <color indexed="64"/>
      </left>
      <right/>
      <top style="thin">
        <color indexed="64"/>
      </top>
      <bottom/>
      <diagonal/>
    </border>
    <border>
      <left/>
      <right/>
      <top style="thin">
        <color indexed="64"/>
      </top>
      <bottom/>
      <diagonal/>
    </border>
    <border>
      <left/>
      <right style="medium">
        <color indexed="64"/>
      </right>
      <top style="thin">
        <color indexed="64"/>
      </top>
      <bottom/>
      <diagonal/>
    </border>
    <border>
      <left style="medium">
        <color indexed="64"/>
      </left>
      <right style="thin">
        <color indexed="64"/>
      </right>
      <top style="thin">
        <color indexed="64"/>
      </top>
      <bottom/>
      <diagonal/>
    </border>
    <border>
      <left style="thin">
        <color indexed="64"/>
      </left>
      <right style="thin">
        <color indexed="64"/>
      </right>
      <top style="thin">
        <color indexed="64"/>
      </top>
      <bottom/>
      <diagonal/>
    </border>
    <border>
      <left style="thin">
        <color indexed="64"/>
      </left>
      <right style="medium">
        <color indexed="64"/>
      </right>
      <top style="thin">
        <color indexed="64"/>
      </top>
      <bottom/>
      <diagonal/>
    </border>
    <border>
      <left style="medium">
        <color indexed="64"/>
      </left>
      <right/>
      <top style="thin">
        <color indexed="64"/>
      </top>
      <bottom style="medium">
        <color indexed="64"/>
      </bottom>
      <diagonal/>
    </border>
    <border>
      <left/>
      <right/>
      <top style="thin">
        <color indexed="64"/>
      </top>
      <bottom style="medium">
        <color indexed="64"/>
      </bottom>
      <diagonal/>
    </border>
    <border>
      <left/>
      <right style="medium">
        <color indexed="64"/>
      </right>
      <top style="thin">
        <color indexed="64"/>
      </top>
      <bottom style="medium">
        <color indexed="64"/>
      </bottom>
      <diagonal/>
    </border>
    <border>
      <left style="medium">
        <color indexed="64"/>
      </left>
      <right style="thin">
        <color indexed="64"/>
      </right>
      <top style="thin">
        <color indexed="64"/>
      </top>
      <bottom style="medium">
        <color indexed="64"/>
      </bottom>
      <diagonal/>
    </border>
    <border>
      <left style="thin">
        <color indexed="64"/>
      </left>
      <right style="thin">
        <color indexed="64"/>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
      <left/>
      <right style="thin">
        <color indexed="64"/>
      </right>
      <top style="medium">
        <color indexed="64"/>
      </top>
      <bottom/>
      <diagonal/>
    </border>
    <border>
      <left style="medium">
        <color indexed="64"/>
      </left>
      <right/>
      <top/>
      <bottom style="thin">
        <color indexed="64"/>
      </bottom>
      <diagonal/>
    </border>
    <border>
      <left/>
      <right/>
      <top style="medium">
        <color indexed="64"/>
      </top>
      <bottom style="thin">
        <color indexed="64"/>
      </bottom>
      <diagonal/>
    </border>
    <border>
      <left/>
      <right style="medium">
        <color indexed="64"/>
      </right>
      <top style="medium">
        <color indexed="64"/>
      </top>
      <bottom style="thin">
        <color indexed="64"/>
      </bottom>
      <diagonal/>
    </border>
    <border>
      <left style="medium">
        <color indexed="64"/>
      </left>
      <right style="thin">
        <color indexed="64"/>
      </right>
      <top style="medium">
        <color indexed="64"/>
      </top>
      <bottom style="thin">
        <color indexed="64"/>
      </bottom>
      <diagonal/>
    </border>
    <border>
      <left style="thin">
        <color indexed="64"/>
      </left>
      <right style="thin">
        <color indexed="64"/>
      </right>
      <top style="medium">
        <color indexed="64"/>
      </top>
      <bottom style="thin">
        <color indexed="64"/>
      </bottom>
      <diagonal/>
    </border>
    <border>
      <left style="thin">
        <color indexed="64"/>
      </left>
      <right style="medium">
        <color indexed="64"/>
      </right>
      <top style="medium">
        <color indexed="64"/>
      </top>
      <bottom style="thin">
        <color indexed="64"/>
      </bottom>
      <diagonal/>
    </border>
    <border>
      <left style="medium">
        <color indexed="64"/>
      </left>
      <right/>
      <top style="thin">
        <color indexed="64"/>
      </top>
      <bottom style="thin">
        <color indexed="64"/>
      </bottom>
      <diagonal/>
    </border>
    <border>
      <left/>
      <right/>
      <top style="thin">
        <color indexed="64"/>
      </top>
      <bottom style="thin">
        <color indexed="64"/>
      </bottom>
      <diagonal/>
    </border>
    <border>
      <left/>
      <right style="medium">
        <color indexed="64"/>
      </right>
      <top style="thin">
        <color indexed="64"/>
      </top>
      <bottom style="thin">
        <color indexed="64"/>
      </bottom>
      <diagonal/>
    </border>
    <border>
      <left style="medium">
        <color indexed="64"/>
      </left>
      <right style="thin">
        <color indexed="64"/>
      </right>
      <top style="thin">
        <color indexed="64"/>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style="medium">
        <color indexed="64"/>
      </right>
      <top style="thin">
        <color indexed="64"/>
      </top>
      <bottom style="thin">
        <color indexed="64"/>
      </bottom>
      <diagonal/>
    </border>
    <border>
      <left style="medium">
        <color indexed="64"/>
      </left>
      <right/>
      <top style="medium">
        <color indexed="64"/>
      </top>
      <bottom/>
      <diagonal/>
    </border>
    <border>
      <left style="thin">
        <color indexed="64"/>
      </left>
      <right/>
      <top/>
      <bottom style="thin">
        <color indexed="64"/>
      </bottom>
      <diagonal/>
    </border>
    <border>
      <left/>
      <right style="thin">
        <color indexed="64"/>
      </right>
      <top/>
      <bottom/>
      <diagonal/>
    </border>
    <border>
      <left style="thin">
        <color indexed="64"/>
      </left>
      <right/>
      <top style="thin">
        <color indexed="64"/>
      </top>
      <bottom style="thin">
        <color indexed="64"/>
      </bottom>
      <diagonal/>
    </border>
    <border>
      <left/>
      <right style="thin">
        <color indexed="64"/>
      </right>
      <top/>
      <bottom style="thin">
        <color indexed="64"/>
      </bottom>
      <diagonal/>
    </border>
    <border>
      <left style="thin">
        <color indexed="64"/>
      </left>
      <right/>
      <top style="thin">
        <color indexed="64"/>
      </top>
      <bottom/>
      <diagonal/>
    </border>
    <border>
      <left/>
      <right style="thin">
        <color indexed="64"/>
      </right>
      <top style="thin">
        <color indexed="64"/>
      </top>
      <bottom style="thin">
        <color indexed="64"/>
      </bottom>
      <diagonal/>
    </border>
    <border>
      <left/>
      <right style="thin">
        <color indexed="64"/>
      </right>
      <top style="thin">
        <color indexed="64"/>
      </top>
      <bottom style="medium">
        <color indexed="64"/>
      </bottom>
      <diagonal/>
    </border>
    <border>
      <left style="thin">
        <color indexed="64"/>
      </left>
      <right/>
      <top style="thin">
        <color indexed="64"/>
      </top>
      <bottom style="medium">
        <color indexed="64"/>
      </bottom>
      <diagonal/>
    </border>
    <border>
      <left style="thin">
        <color indexed="64"/>
      </left>
      <right/>
      <top style="medium">
        <color indexed="64"/>
      </top>
      <bottom style="thin">
        <color indexed="64"/>
      </bottom>
      <diagonal/>
    </border>
    <border>
      <left/>
      <right style="thin">
        <color indexed="64"/>
      </right>
      <top style="medium">
        <color indexed="64"/>
      </top>
      <bottom style="thin">
        <color indexed="64"/>
      </bottom>
      <diagonal/>
    </border>
    <border>
      <left style="medium">
        <color indexed="64"/>
      </left>
      <right style="thin">
        <color indexed="64"/>
      </right>
      <top/>
      <bottom/>
      <diagonal/>
    </border>
    <border>
      <left style="thin">
        <color indexed="64"/>
      </left>
      <right style="thin">
        <color indexed="64"/>
      </right>
      <top/>
      <bottom/>
      <diagonal/>
    </border>
    <border>
      <left style="thin">
        <color indexed="64"/>
      </left>
      <right style="medium">
        <color indexed="64"/>
      </right>
      <top/>
      <bottom/>
      <diagonal/>
    </border>
    <border>
      <left style="thin">
        <color indexed="64"/>
      </left>
      <right style="thin">
        <color indexed="64"/>
      </right>
      <top/>
      <bottom style="thin">
        <color indexed="64"/>
      </bottom>
      <diagonal/>
    </border>
    <border>
      <left/>
      <right style="thin">
        <color indexed="64"/>
      </right>
      <top style="thin">
        <color indexed="64"/>
      </top>
      <bottom/>
      <diagonal/>
    </border>
    <border>
      <left style="medium">
        <color indexed="64"/>
      </left>
      <right style="thin">
        <color indexed="64"/>
      </right>
      <top/>
      <bottom style="medium">
        <color indexed="64"/>
      </bottom>
      <diagonal/>
    </border>
    <border>
      <left style="thin">
        <color indexed="64"/>
      </left>
      <right style="thin">
        <color indexed="64"/>
      </right>
      <top style="medium">
        <color indexed="64"/>
      </top>
      <bottom style="medium">
        <color indexed="64"/>
      </bottom>
      <diagonal/>
    </border>
    <border>
      <left style="dashed">
        <color indexed="64"/>
      </left>
      <right style="thin">
        <color indexed="64"/>
      </right>
      <top style="thin">
        <color indexed="64"/>
      </top>
      <bottom style="thin">
        <color indexed="64"/>
      </bottom>
      <diagonal/>
    </border>
    <border>
      <left style="thin">
        <color indexed="64"/>
      </left>
      <right style="dashed">
        <color indexed="64"/>
      </right>
      <top style="thin">
        <color indexed="64"/>
      </top>
      <bottom/>
      <diagonal/>
    </border>
    <border>
      <left/>
      <right/>
      <top/>
      <bottom style="thin">
        <color indexed="64"/>
      </bottom>
      <diagonal/>
    </border>
    <border>
      <left style="dashed">
        <color indexed="64"/>
      </left>
      <right style="thin">
        <color indexed="64"/>
      </right>
      <top style="thin">
        <color indexed="64"/>
      </top>
      <bottom/>
      <diagonal/>
    </border>
    <border>
      <left style="dashed">
        <color indexed="64"/>
      </left>
      <right/>
      <top style="thin">
        <color indexed="64"/>
      </top>
      <bottom/>
      <diagonal/>
    </border>
    <border>
      <left style="dashed">
        <color indexed="64"/>
      </left>
      <right style="thin">
        <color indexed="64"/>
      </right>
      <top style="dashed">
        <color indexed="64"/>
      </top>
      <bottom style="thin">
        <color indexed="64"/>
      </bottom>
      <diagonal/>
    </border>
    <border>
      <left style="thin">
        <color indexed="64"/>
      </left>
      <right style="thin">
        <color indexed="64"/>
      </right>
      <top style="dashed">
        <color indexed="64"/>
      </top>
      <bottom style="thin">
        <color indexed="64"/>
      </bottom>
      <diagonal/>
    </border>
    <border>
      <left style="thin">
        <color indexed="64"/>
      </left>
      <right/>
      <top style="dashed">
        <color indexed="64"/>
      </top>
      <bottom style="thin">
        <color indexed="64"/>
      </bottom>
      <diagonal/>
    </border>
    <border>
      <left style="thin">
        <color indexed="64"/>
      </left>
      <right style="dashed">
        <color indexed="64"/>
      </right>
      <top style="dashed">
        <color indexed="64"/>
      </top>
      <bottom style="thin">
        <color indexed="64"/>
      </bottom>
      <diagonal/>
    </border>
    <border>
      <left style="dashed">
        <color indexed="64"/>
      </left>
      <right/>
      <top style="dashed">
        <color indexed="64"/>
      </top>
      <bottom style="thin">
        <color indexed="64"/>
      </bottom>
      <diagonal/>
    </border>
    <border>
      <left style="thin">
        <color indexed="64"/>
      </left>
      <right/>
      <top style="medium">
        <color indexed="64"/>
      </top>
      <bottom/>
      <diagonal/>
    </border>
    <border>
      <left style="thin">
        <color indexed="64"/>
      </left>
      <right/>
      <top/>
      <bottom/>
      <diagonal/>
    </border>
    <border>
      <left/>
      <right style="medium">
        <color indexed="64"/>
      </right>
      <top/>
      <bottom/>
      <diagonal/>
    </border>
    <border>
      <left/>
      <right style="medium">
        <color indexed="64"/>
      </right>
      <top/>
      <bottom style="thin">
        <color indexed="64"/>
      </bottom>
      <diagonal/>
    </border>
    <border>
      <left style="medium">
        <color indexed="64"/>
      </left>
      <right style="thin">
        <color indexed="64"/>
      </right>
      <top/>
      <bottom style="thin">
        <color indexed="64"/>
      </bottom>
      <diagonal/>
    </border>
    <border>
      <left style="thin">
        <color indexed="64"/>
      </left>
      <right style="medium">
        <color indexed="64"/>
      </right>
      <top/>
      <bottom style="thin">
        <color indexed="64"/>
      </bottom>
      <diagonal/>
    </border>
    <border>
      <left/>
      <right style="thin">
        <color indexed="64"/>
      </right>
      <top/>
      <bottom style="medium">
        <color indexed="64"/>
      </bottom>
      <diagonal/>
    </border>
    <border>
      <left style="thin">
        <color indexed="64"/>
      </left>
      <right style="thin">
        <color indexed="64"/>
      </right>
      <top/>
      <bottom style="medium">
        <color indexed="64"/>
      </bottom>
      <diagonal/>
    </border>
    <border>
      <left style="thin">
        <color indexed="64"/>
      </left>
      <right/>
      <top/>
      <bottom style="medium">
        <color indexed="64"/>
      </bottom>
      <diagonal/>
    </border>
    <border>
      <left style="thin">
        <color indexed="64"/>
      </left>
      <right style="medium">
        <color indexed="64"/>
      </right>
      <top/>
      <bottom style="medium">
        <color indexed="64"/>
      </bottom>
      <diagonal/>
    </border>
    <border>
      <left style="medium">
        <color indexed="64"/>
      </left>
      <right/>
      <top/>
      <bottom style="medium">
        <color indexed="64"/>
      </bottom>
      <diagonal/>
    </border>
    <border>
      <left/>
      <right/>
      <top/>
      <bottom style="medium">
        <color indexed="64"/>
      </bottom>
      <diagonal/>
    </border>
    <border>
      <left/>
      <right style="medium">
        <color indexed="64"/>
      </right>
      <top/>
      <bottom style="medium">
        <color indexed="64"/>
      </bottom>
      <diagonal/>
    </border>
    <border>
      <left/>
      <right style="thin">
        <color indexed="64"/>
      </right>
      <top style="medium">
        <color indexed="64"/>
      </top>
      <bottom style="medium">
        <color indexed="64"/>
      </bottom>
      <diagonal/>
    </border>
    <border>
      <left style="medium">
        <color indexed="64"/>
      </left>
      <right style="thin">
        <color indexed="64"/>
      </right>
      <top style="medium">
        <color indexed="64"/>
      </top>
      <bottom style="medium">
        <color indexed="64"/>
      </bottom>
      <diagonal/>
    </border>
    <border>
      <left style="thin">
        <color indexed="64"/>
      </left>
      <right/>
      <top style="medium">
        <color indexed="64"/>
      </top>
      <bottom style="medium">
        <color indexed="64"/>
      </bottom>
      <diagonal/>
    </border>
    <border>
      <left style="medium">
        <color indexed="64"/>
      </left>
      <right style="medium">
        <color indexed="64"/>
      </right>
      <top style="thin">
        <color indexed="64"/>
      </top>
      <bottom style="medium">
        <color indexed="64"/>
      </bottom>
      <diagonal/>
    </border>
    <border>
      <left style="medium">
        <color indexed="64"/>
      </left>
      <right/>
      <top style="medium">
        <color indexed="64"/>
      </top>
      <bottom style="thin">
        <color indexed="64"/>
      </bottom>
      <diagonal/>
    </border>
    <border>
      <left/>
      <right style="hair">
        <color indexed="64"/>
      </right>
      <top style="thin">
        <color indexed="64"/>
      </top>
      <bottom/>
      <diagonal/>
    </border>
    <border>
      <left style="hair">
        <color indexed="64"/>
      </left>
      <right style="hair">
        <color indexed="64"/>
      </right>
      <top style="thin">
        <color indexed="64"/>
      </top>
      <bottom/>
      <diagonal/>
    </border>
    <border>
      <left style="hair">
        <color indexed="64"/>
      </left>
      <right/>
      <top style="thin">
        <color indexed="64"/>
      </top>
      <bottom/>
      <diagonal/>
    </border>
    <border>
      <left/>
      <right style="hair">
        <color indexed="64"/>
      </right>
      <top/>
      <bottom/>
      <diagonal/>
    </border>
    <border>
      <left style="hair">
        <color indexed="64"/>
      </left>
      <right style="hair">
        <color indexed="64"/>
      </right>
      <top/>
      <bottom/>
      <diagonal/>
    </border>
    <border>
      <left style="hair">
        <color indexed="64"/>
      </left>
      <right style="thin">
        <color indexed="64"/>
      </right>
      <top/>
      <bottom/>
      <diagonal/>
    </border>
    <border>
      <left style="hair">
        <color indexed="64"/>
      </left>
      <right/>
      <top/>
      <bottom/>
      <diagonal/>
    </border>
    <border>
      <left/>
      <right style="hair">
        <color indexed="64"/>
      </right>
      <top/>
      <bottom style="thin">
        <color indexed="64"/>
      </bottom>
      <diagonal/>
    </border>
    <border>
      <left style="hair">
        <color indexed="64"/>
      </left>
      <right style="hair">
        <color indexed="64"/>
      </right>
      <top/>
      <bottom style="thin">
        <color indexed="64"/>
      </bottom>
      <diagonal/>
    </border>
    <border>
      <left style="hair">
        <color indexed="64"/>
      </left>
      <right/>
      <top/>
      <bottom style="thin">
        <color indexed="64"/>
      </bottom>
      <diagonal/>
    </border>
    <border>
      <left style="medium">
        <color indexed="64"/>
      </left>
      <right/>
      <top/>
      <bottom style="double">
        <color indexed="64"/>
      </bottom>
      <diagonal/>
    </border>
    <border>
      <left/>
      <right/>
      <top/>
      <bottom style="double">
        <color indexed="64"/>
      </bottom>
      <diagonal/>
    </border>
    <border>
      <left/>
      <right style="thin">
        <color indexed="64"/>
      </right>
      <top/>
      <bottom style="double">
        <color indexed="64"/>
      </bottom>
      <diagonal/>
    </border>
    <border>
      <left style="thin">
        <color indexed="64"/>
      </left>
      <right/>
      <top/>
      <bottom style="double">
        <color indexed="64"/>
      </bottom>
      <diagonal/>
    </border>
    <border>
      <left/>
      <right style="medium">
        <color indexed="64"/>
      </right>
      <top/>
      <bottom style="double">
        <color indexed="64"/>
      </bottom>
      <diagonal/>
    </border>
    <border>
      <left style="medium">
        <color indexed="64"/>
      </left>
      <right style="thin">
        <color indexed="64"/>
      </right>
      <top style="double">
        <color indexed="64"/>
      </top>
      <bottom style="hair">
        <color indexed="64"/>
      </bottom>
      <diagonal/>
    </border>
    <border>
      <left style="thin">
        <color indexed="64"/>
      </left>
      <right/>
      <top style="double">
        <color indexed="64"/>
      </top>
      <bottom style="hair">
        <color indexed="64"/>
      </bottom>
      <diagonal/>
    </border>
    <border>
      <left/>
      <right/>
      <top style="double">
        <color indexed="64"/>
      </top>
      <bottom style="hair">
        <color indexed="64"/>
      </bottom>
      <diagonal/>
    </border>
    <border>
      <left/>
      <right style="thin">
        <color indexed="64"/>
      </right>
      <top style="double">
        <color indexed="64"/>
      </top>
      <bottom style="hair">
        <color indexed="64"/>
      </bottom>
      <diagonal/>
    </border>
    <border>
      <left style="thin">
        <color indexed="64"/>
      </left>
      <right style="hair">
        <color indexed="64"/>
      </right>
      <top style="double">
        <color indexed="64"/>
      </top>
      <bottom style="hair">
        <color indexed="64"/>
      </bottom>
      <diagonal/>
    </border>
    <border>
      <left style="hair">
        <color indexed="64"/>
      </left>
      <right style="hair">
        <color indexed="64"/>
      </right>
      <top style="double">
        <color indexed="64"/>
      </top>
      <bottom style="hair">
        <color indexed="64"/>
      </bottom>
      <diagonal/>
    </border>
    <border>
      <left style="hair">
        <color indexed="64"/>
      </left>
      <right/>
      <top style="double">
        <color indexed="64"/>
      </top>
      <bottom style="hair">
        <color indexed="64"/>
      </bottom>
      <diagonal/>
    </border>
    <border>
      <left style="medium">
        <color indexed="64"/>
      </left>
      <right/>
      <top/>
      <bottom style="hair">
        <color indexed="64"/>
      </bottom>
      <diagonal/>
    </border>
    <border>
      <left/>
      <right/>
      <top/>
      <bottom style="hair">
        <color indexed="64"/>
      </bottom>
      <diagonal/>
    </border>
    <border>
      <left/>
      <right style="medium">
        <color indexed="64"/>
      </right>
      <top/>
      <bottom style="hair">
        <color indexed="64"/>
      </bottom>
      <diagonal/>
    </border>
    <border>
      <left/>
      <right style="hair">
        <color indexed="64"/>
      </right>
      <top style="double">
        <color indexed="64"/>
      </top>
      <bottom style="hair">
        <color indexed="64"/>
      </bottom>
      <diagonal/>
    </border>
    <border>
      <left style="hair">
        <color indexed="64"/>
      </left>
      <right style="medium">
        <color indexed="64"/>
      </right>
      <top style="double">
        <color indexed="64"/>
      </top>
      <bottom style="hair">
        <color indexed="64"/>
      </bottom>
      <diagonal/>
    </border>
    <border>
      <left style="thin">
        <color indexed="64"/>
      </left>
      <right style="thin">
        <color indexed="64"/>
      </right>
      <top style="double">
        <color indexed="64"/>
      </top>
      <bottom style="hair">
        <color indexed="64"/>
      </bottom>
      <diagonal/>
    </border>
    <border>
      <left/>
      <right style="medium">
        <color indexed="64"/>
      </right>
      <top style="double">
        <color indexed="64"/>
      </top>
      <bottom style="hair">
        <color indexed="64"/>
      </bottom>
      <diagonal/>
    </border>
    <border>
      <left style="medium">
        <color indexed="64"/>
      </left>
      <right style="thin">
        <color indexed="64"/>
      </right>
      <top style="hair">
        <color indexed="64"/>
      </top>
      <bottom style="hair">
        <color indexed="64"/>
      </bottom>
      <diagonal/>
    </border>
    <border>
      <left style="thin">
        <color indexed="64"/>
      </left>
      <right/>
      <top style="hair">
        <color indexed="64"/>
      </top>
      <bottom style="hair">
        <color indexed="64"/>
      </bottom>
      <diagonal/>
    </border>
    <border>
      <left/>
      <right/>
      <top style="hair">
        <color indexed="64"/>
      </top>
      <bottom style="hair">
        <color indexed="64"/>
      </bottom>
      <diagonal/>
    </border>
    <border>
      <left/>
      <right style="thin">
        <color indexed="64"/>
      </right>
      <top style="hair">
        <color indexed="64"/>
      </top>
      <bottom style="hair">
        <color indexed="64"/>
      </bottom>
      <diagonal/>
    </border>
    <border>
      <left style="thin">
        <color indexed="64"/>
      </left>
      <right style="hair">
        <color indexed="64"/>
      </right>
      <top style="hair">
        <color indexed="64"/>
      </top>
      <bottom style="hair">
        <color indexed="64"/>
      </bottom>
      <diagonal/>
    </border>
    <border>
      <left style="hair">
        <color indexed="64"/>
      </left>
      <right style="hair">
        <color indexed="64"/>
      </right>
      <top style="hair">
        <color indexed="64"/>
      </top>
      <bottom style="hair">
        <color indexed="64"/>
      </bottom>
      <diagonal/>
    </border>
    <border>
      <left style="hair">
        <color indexed="64"/>
      </left>
      <right/>
      <top style="hair">
        <color indexed="64"/>
      </top>
      <bottom style="hair">
        <color indexed="64"/>
      </bottom>
      <diagonal/>
    </border>
    <border>
      <left style="medium">
        <color indexed="64"/>
      </left>
      <right/>
      <top style="hair">
        <color indexed="64"/>
      </top>
      <bottom style="hair">
        <color indexed="64"/>
      </bottom>
      <diagonal/>
    </border>
    <border>
      <left/>
      <right style="medium">
        <color indexed="64"/>
      </right>
      <top style="hair">
        <color indexed="64"/>
      </top>
      <bottom style="hair">
        <color indexed="64"/>
      </bottom>
      <diagonal/>
    </border>
    <border>
      <left/>
      <right style="hair">
        <color indexed="64"/>
      </right>
      <top style="hair">
        <color indexed="64"/>
      </top>
      <bottom style="hair">
        <color indexed="64"/>
      </bottom>
      <diagonal/>
    </border>
    <border>
      <left style="hair">
        <color indexed="64"/>
      </left>
      <right style="medium">
        <color indexed="64"/>
      </right>
      <top style="hair">
        <color indexed="64"/>
      </top>
      <bottom style="hair">
        <color indexed="64"/>
      </bottom>
      <diagonal/>
    </border>
    <border>
      <left style="thin">
        <color indexed="64"/>
      </left>
      <right style="thin">
        <color indexed="64"/>
      </right>
      <top style="hair">
        <color indexed="64"/>
      </top>
      <bottom style="hair">
        <color indexed="64"/>
      </bottom>
      <diagonal/>
    </border>
    <border>
      <left style="thin">
        <color indexed="64"/>
      </left>
      <right style="hair">
        <color indexed="64"/>
      </right>
      <top style="hair">
        <color indexed="64"/>
      </top>
      <bottom style="thin">
        <color indexed="64"/>
      </bottom>
      <diagonal/>
    </border>
    <border>
      <left style="hair">
        <color indexed="64"/>
      </left>
      <right style="hair">
        <color indexed="64"/>
      </right>
      <top style="hair">
        <color indexed="64"/>
      </top>
      <bottom style="thin">
        <color indexed="64"/>
      </bottom>
      <diagonal/>
    </border>
    <border>
      <left style="hair">
        <color indexed="64"/>
      </left>
      <right/>
      <top style="hair">
        <color indexed="64"/>
      </top>
      <bottom style="thin">
        <color indexed="64"/>
      </bottom>
      <diagonal/>
    </border>
    <border>
      <left/>
      <right style="hair">
        <color indexed="64"/>
      </right>
      <top style="hair">
        <color indexed="64"/>
      </top>
      <bottom style="thin">
        <color indexed="64"/>
      </bottom>
      <diagonal/>
    </border>
    <border>
      <left style="hair">
        <color indexed="64"/>
      </left>
      <right style="medium">
        <color indexed="64"/>
      </right>
      <top style="hair">
        <color indexed="64"/>
      </top>
      <bottom style="thin">
        <color indexed="64"/>
      </bottom>
      <diagonal/>
    </border>
    <border>
      <left style="thin">
        <color indexed="64"/>
      </left>
      <right style="hair">
        <color indexed="64"/>
      </right>
      <top style="thin">
        <color indexed="64"/>
      </top>
      <bottom style="medium">
        <color indexed="64"/>
      </bottom>
      <diagonal/>
    </border>
    <border>
      <left style="hair">
        <color indexed="64"/>
      </left>
      <right style="hair">
        <color indexed="64"/>
      </right>
      <top style="thin">
        <color indexed="64"/>
      </top>
      <bottom style="medium">
        <color indexed="64"/>
      </bottom>
      <diagonal/>
    </border>
    <border>
      <left style="hair">
        <color indexed="64"/>
      </left>
      <right/>
      <top style="thin">
        <color indexed="64"/>
      </top>
      <bottom style="medium">
        <color indexed="64"/>
      </bottom>
      <diagonal/>
    </border>
    <border>
      <left style="medium">
        <color indexed="64"/>
      </left>
      <right style="hair">
        <color indexed="64"/>
      </right>
      <top style="thin">
        <color indexed="64"/>
      </top>
      <bottom style="medium">
        <color indexed="64"/>
      </bottom>
      <diagonal/>
    </border>
    <border>
      <left style="hair">
        <color indexed="64"/>
      </left>
      <right style="medium">
        <color indexed="64"/>
      </right>
      <top style="thin">
        <color indexed="64"/>
      </top>
      <bottom style="medium">
        <color indexed="64"/>
      </bottom>
      <diagonal/>
    </border>
    <border diagonalUp="1">
      <left/>
      <right style="hair">
        <color indexed="64"/>
      </right>
      <top style="thin">
        <color indexed="64"/>
      </top>
      <bottom style="medium">
        <color indexed="64"/>
      </bottom>
      <diagonal style="thin">
        <color indexed="64"/>
      </diagonal>
    </border>
    <border diagonalUp="1">
      <left style="hair">
        <color indexed="64"/>
      </left>
      <right style="hair">
        <color indexed="64"/>
      </right>
      <top style="thin">
        <color indexed="64"/>
      </top>
      <bottom style="medium">
        <color indexed="64"/>
      </bottom>
      <diagonal style="thin">
        <color indexed="64"/>
      </diagonal>
    </border>
    <border>
      <left style="medium">
        <color indexed="64"/>
      </left>
      <right style="thin">
        <color indexed="64"/>
      </right>
      <top/>
      <bottom style="hair">
        <color indexed="64"/>
      </bottom>
      <diagonal/>
    </border>
    <border>
      <left style="thin">
        <color indexed="64"/>
      </left>
      <right style="hair">
        <color indexed="64"/>
      </right>
      <top style="thin">
        <color indexed="64"/>
      </top>
      <bottom style="hair">
        <color indexed="64"/>
      </bottom>
      <diagonal/>
    </border>
    <border>
      <left style="hair">
        <color indexed="64"/>
      </left>
      <right style="hair">
        <color indexed="64"/>
      </right>
      <top style="thin">
        <color indexed="64"/>
      </top>
      <bottom style="hair">
        <color indexed="64"/>
      </bottom>
      <diagonal/>
    </border>
    <border>
      <left style="hair">
        <color indexed="64"/>
      </left>
      <right/>
      <top style="thin">
        <color indexed="64"/>
      </top>
      <bottom style="hair">
        <color indexed="64"/>
      </bottom>
      <diagonal/>
    </border>
    <border>
      <left style="medium">
        <color indexed="64"/>
      </left>
      <right style="hair">
        <color indexed="64"/>
      </right>
      <top style="thin">
        <color indexed="64"/>
      </top>
      <bottom style="hair">
        <color indexed="64"/>
      </bottom>
      <diagonal/>
    </border>
    <border>
      <left style="hair">
        <color indexed="64"/>
      </left>
      <right style="medium">
        <color indexed="64"/>
      </right>
      <top style="thin">
        <color indexed="64"/>
      </top>
      <bottom style="hair">
        <color indexed="64"/>
      </bottom>
      <diagonal/>
    </border>
    <border>
      <left/>
      <right style="hair">
        <color indexed="64"/>
      </right>
      <top style="thin">
        <color indexed="64"/>
      </top>
      <bottom style="hair">
        <color indexed="64"/>
      </bottom>
      <diagonal/>
    </border>
    <border diagonalUp="1">
      <left style="thin">
        <color indexed="64"/>
      </left>
      <right style="hair">
        <color indexed="64"/>
      </right>
      <top style="thin">
        <color indexed="64"/>
      </top>
      <bottom style="medium">
        <color indexed="64"/>
      </bottom>
      <diagonal style="thin">
        <color indexed="64"/>
      </diagonal>
    </border>
    <border diagonalUp="1">
      <left style="hair">
        <color indexed="64"/>
      </left>
      <right/>
      <top style="thin">
        <color indexed="64"/>
      </top>
      <bottom style="medium">
        <color indexed="64"/>
      </bottom>
      <diagonal style="thin">
        <color indexed="64"/>
      </diagonal>
    </border>
    <border>
      <left style="medium">
        <color indexed="64"/>
      </left>
      <right style="thin">
        <color indexed="64"/>
      </right>
      <top style="hair">
        <color indexed="64"/>
      </top>
      <bottom style="thin">
        <color indexed="64"/>
      </bottom>
      <diagonal/>
    </border>
    <border>
      <left style="thin">
        <color indexed="64"/>
      </left>
      <right/>
      <top style="hair">
        <color indexed="64"/>
      </top>
      <bottom style="thin">
        <color indexed="64"/>
      </bottom>
      <diagonal/>
    </border>
    <border>
      <left/>
      <right/>
      <top style="hair">
        <color indexed="64"/>
      </top>
      <bottom style="thin">
        <color indexed="64"/>
      </bottom>
      <diagonal/>
    </border>
    <border>
      <left/>
      <right style="thin">
        <color indexed="64"/>
      </right>
      <top style="hair">
        <color indexed="64"/>
      </top>
      <bottom style="thin">
        <color indexed="64"/>
      </bottom>
      <diagonal/>
    </border>
    <border diagonalUp="1">
      <left style="thin">
        <color indexed="64"/>
      </left>
      <right/>
      <top style="thin">
        <color indexed="64"/>
      </top>
      <bottom style="medium">
        <color indexed="64"/>
      </bottom>
      <diagonal style="thin">
        <color indexed="64"/>
      </diagonal>
    </border>
    <border diagonalUp="1">
      <left/>
      <right/>
      <top style="thin">
        <color indexed="64"/>
      </top>
      <bottom style="medium">
        <color indexed="64"/>
      </bottom>
      <diagonal style="thin">
        <color indexed="64"/>
      </diagonal>
    </border>
    <border diagonalUp="1">
      <left/>
      <right style="thin">
        <color indexed="64"/>
      </right>
      <top style="thin">
        <color indexed="64"/>
      </top>
      <bottom style="medium">
        <color indexed="64"/>
      </bottom>
      <diagonal style="thin">
        <color indexed="64"/>
      </diagonal>
    </border>
    <border>
      <left style="thin">
        <color indexed="64"/>
      </left>
      <right style="hair">
        <color indexed="64"/>
      </right>
      <top style="thin">
        <color indexed="64"/>
      </top>
      <bottom/>
      <diagonal/>
    </border>
    <border>
      <left style="hair">
        <color indexed="64"/>
      </left>
      <right style="thin">
        <color indexed="64"/>
      </right>
      <top style="thin">
        <color indexed="64"/>
      </top>
      <bottom/>
      <diagonal/>
    </border>
    <border>
      <left style="hair">
        <color indexed="64"/>
      </left>
      <right style="medium">
        <color indexed="64"/>
      </right>
      <top style="thin">
        <color indexed="64"/>
      </top>
      <bottom/>
      <diagonal/>
    </border>
    <border>
      <left style="thin">
        <color indexed="64"/>
      </left>
      <right style="hair">
        <color indexed="64"/>
      </right>
      <top/>
      <bottom/>
      <diagonal/>
    </border>
    <border>
      <left style="hair">
        <color indexed="64"/>
      </left>
      <right style="medium">
        <color indexed="64"/>
      </right>
      <top/>
      <bottom/>
      <diagonal/>
    </border>
    <border>
      <left/>
      <right style="hair">
        <color indexed="64"/>
      </right>
      <top style="thin">
        <color indexed="64"/>
      </top>
      <bottom style="thin">
        <color indexed="64"/>
      </bottom>
      <diagonal/>
    </border>
    <border>
      <left style="hair">
        <color indexed="64"/>
      </left>
      <right/>
      <top style="thin">
        <color indexed="64"/>
      </top>
      <bottom style="thin">
        <color indexed="64"/>
      </bottom>
      <diagonal/>
    </border>
    <border diagonalUp="1">
      <left style="hair">
        <color indexed="64"/>
      </left>
      <right/>
      <top style="thin">
        <color indexed="64"/>
      </top>
      <bottom style="thin">
        <color indexed="64"/>
      </bottom>
      <diagonal style="hair">
        <color indexed="64"/>
      </diagonal>
    </border>
    <border diagonalUp="1">
      <left/>
      <right/>
      <top style="thin">
        <color indexed="64"/>
      </top>
      <bottom style="thin">
        <color indexed="64"/>
      </bottom>
      <diagonal style="hair">
        <color indexed="64"/>
      </diagonal>
    </border>
    <border diagonalUp="1">
      <left/>
      <right style="medium">
        <color indexed="64"/>
      </right>
      <top style="thin">
        <color indexed="64"/>
      </top>
      <bottom style="thin">
        <color indexed="64"/>
      </bottom>
      <diagonal style="hair">
        <color indexed="64"/>
      </diagonal>
    </border>
    <border>
      <left style="thin">
        <color indexed="64"/>
      </left>
      <right style="hair">
        <color indexed="64"/>
      </right>
      <top/>
      <bottom style="thin">
        <color indexed="64"/>
      </bottom>
      <diagonal/>
    </border>
    <border diagonalUp="1">
      <left/>
      <right style="thin">
        <color indexed="64"/>
      </right>
      <top style="thin">
        <color indexed="64"/>
      </top>
      <bottom style="thin">
        <color indexed="64"/>
      </bottom>
      <diagonal style="hair">
        <color indexed="64"/>
      </diagonal>
    </border>
    <border>
      <left style="hair">
        <color indexed="64"/>
      </left>
      <right style="thin">
        <color indexed="64"/>
      </right>
      <top/>
      <bottom style="thin">
        <color indexed="64"/>
      </bottom>
      <diagonal/>
    </border>
    <border>
      <left style="thin">
        <color indexed="64"/>
      </left>
      <right style="hair">
        <color indexed="64"/>
      </right>
      <top style="thin">
        <color indexed="64"/>
      </top>
      <bottom style="thin">
        <color indexed="64"/>
      </bottom>
      <diagonal/>
    </border>
    <border>
      <left style="hair">
        <color indexed="64"/>
      </left>
      <right style="hair">
        <color indexed="64"/>
      </right>
      <top style="thin">
        <color indexed="64"/>
      </top>
      <bottom style="thin">
        <color indexed="64"/>
      </bottom>
      <diagonal/>
    </border>
    <border diagonalUp="1">
      <left style="hair">
        <color indexed="64"/>
      </left>
      <right/>
      <top style="thin">
        <color indexed="64"/>
      </top>
      <bottom style="medium">
        <color indexed="64"/>
      </bottom>
      <diagonal style="hair">
        <color indexed="64"/>
      </diagonal>
    </border>
    <border diagonalUp="1">
      <left/>
      <right/>
      <top style="thin">
        <color indexed="64"/>
      </top>
      <bottom style="medium">
        <color indexed="64"/>
      </bottom>
      <diagonal style="hair">
        <color indexed="64"/>
      </diagonal>
    </border>
    <border diagonalUp="1">
      <left/>
      <right style="thin">
        <color indexed="64"/>
      </right>
      <top style="thin">
        <color indexed="64"/>
      </top>
      <bottom style="medium">
        <color indexed="64"/>
      </bottom>
      <diagonal style="hair">
        <color indexed="64"/>
      </diagonal>
    </border>
    <border diagonalUp="1">
      <left style="hair">
        <color indexed="64"/>
      </left>
      <right/>
      <top style="thin">
        <color indexed="64"/>
      </top>
      <bottom/>
      <diagonal style="hair">
        <color indexed="64"/>
      </diagonal>
    </border>
    <border diagonalUp="1">
      <left/>
      <right/>
      <top style="thin">
        <color indexed="64"/>
      </top>
      <bottom/>
      <diagonal style="hair">
        <color indexed="64"/>
      </diagonal>
    </border>
    <border diagonalUp="1">
      <left/>
      <right style="medium">
        <color indexed="64"/>
      </right>
      <top style="thin">
        <color indexed="64"/>
      </top>
      <bottom/>
      <diagonal style="hair">
        <color indexed="64"/>
      </diagonal>
    </border>
    <border>
      <left style="thin">
        <color indexed="64"/>
      </left>
      <right style="hair">
        <color indexed="64"/>
      </right>
      <top/>
      <bottom style="medium">
        <color indexed="64"/>
      </bottom>
      <diagonal/>
    </border>
    <border>
      <left style="hair">
        <color indexed="64"/>
      </left>
      <right style="hair">
        <color indexed="64"/>
      </right>
      <top/>
      <bottom style="medium">
        <color indexed="64"/>
      </bottom>
      <diagonal/>
    </border>
    <border>
      <left style="hair">
        <color indexed="64"/>
      </left>
      <right style="medium">
        <color indexed="64"/>
      </right>
      <top/>
      <bottom style="medium">
        <color indexed="64"/>
      </bottom>
      <diagonal/>
    </border>
    <border diagonalUp="1">
      <left style="hair">
        <color indexed="64"/>
      </left>
      <right/>
      <top/>
      <bottom/>
      <diagonal style="hair">
        <color indexed="64"/>
      </diagonal>
    </border>
    <border diagonalUp="1">
      <left/>
      <right/>
      <top/>
      <bottom/>
      <diagonal style="hair">
        <color indexed="64"/>
      </diagonal>
    </border>
    <border diagonalUp="1">
      <left/>
      <right style="medium">
        <color indexed="64"/>
      </right>
      <top/>
      <bottom/>
      <diagonal style="hair">
        <color indexed="64"/>
      </diagonal>
    </border>
    <border diagonalUp="1">
      <left style="hair">
        <color indexed="64"/>
      </left>
      <right/>
      <top/>
      <bottom style="thin">
        <color indexed="64"/>
      </bottom>
      <diagonal style="hair">
        <color indexed="64"/>
      </diagonal>
    </border>
    <border diagonalUp="1">
      <left/>
      <right/>
      <top/>
      <bottom style="thin">
        <color indexed="64"/>
      </bottom>
      <diagonal style="hair">
        <color indexed="64"/>
      </diagonal>
    </border>
    <border diagonalUp="1">
      <left/>
      <right style="medium">
        <color indexed="64"/>
      </right>
      <top/>
      <bottom style="thin">
        <color indexed="64"/>
      </bottom>
      <diagonal style="hair">
        <color indexed="64"/>
      </diagonal>
    </border>
    <border diagonalUp="1">
      <left style="thin">
        <color indexed="64"/>
      </left>
      <right/>
      <top/>
      <bottom style="medium">
        <color indexed="64"/>
      </bottom>
      <diagonal style="thin">
        <color indexed="64"/>
      </diagonal>
    </border>
    <border diagonalUp="1">
      <left/>
      <right/>
      <top/>
      <bottom style="medium">
        <color indexed="64"/>
      </bottom>
      <diagonal style="thin">
        <color indexed="64"/>
      </diagonal>
    </border>
    <border diagonalUp="1">
      <left/>
      <right style="medium">
        <color indexed="64"/>
      </right>
      <top/>
      <bottom style="medium">
        <color indexed="64"/>
      </bottom>
      <diagonal style="thin">
        <color indexed="64"/>
      </diagonal>
    </border>
    <border>
      <left/>
      <right style="hair">
        <color indexed="64"/>
      </right>
      <top style="thin">
        <color indexed="64"/>
      </top>
      <bottom style="medium">
        <color indexed="64"/>
      </bottom>
      <diagonal/>
    </border>
    <border diagonalUp="1">
      <left/>
      <right style="medium">
        <color indexed="64"/>
      </right>
      <top style="thin">
        <color indexed="64"/>
      </top>
      <bottom style="medium">
        <color indexed="64"/>
      </bottom>
      <diagonal style="hair">
        <color indexed="64"/>
      </diagonal>
    </border>
    <border>
      <left style="thin">
        <color indexed="64"/>
      </left>
      <right style="dashed">
        <color indexed="64"/>
      </right>
      <top style="thin">
        <color indexed="64"/>
      </top>
      <bottom style="thin">
        <color indexed="64"/>
      </bottom>
      <diagonal/>
    </border>
    <border>
      <left style="dashed">
        <color indexed="64"/>
      </left>
      <right style="thin">
        <color indexed="64"/>
      </right>
      <top/>
      <bottom style="thin">
        <color indexed="64"/>
      </bottom>
      <diagonal/>
    </border>
  </borders>
  <cellStyleXfs count="21">
    <xf numFmtId="0" fontId="0"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4" fillId="0" borderId="0">
      <alignment vertical="center"/>
    </xf>
    <xf numFmtId="0" fontId="16" fillId="0" borderId="0"/>
    <xf numFmtId="0" fontId="16" fillId="0" borderId="0">
      <alignment vertical="center"/>
    </xf>
    <xf numFmtId="0" fontId="14" fillId="0" borderId="0">
      <alignment vertical="center"/>
    </xf>
    <xf numFmtId="0" fontId="1" fillId="0" borderId="0">
      <alignment vertical="center"/>
    </xf>
    <xf numFmtId="0" fontId="20"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6" fillId="0" borderId="0">
      <alignment vertical="center"/>
    </xf>
    <xf numFmtId="0" fontId="16" fillId="0" borderId="0">
      <alignment vertical="center"/>
    </xf>
    <xf numFmtId="0" fontId="16" fillId="0" borderId="0"/>
    <xf numFmtId="0" fontId="16" fillId="0" borderId="0"/>
    <xf numFmtId="0" fontId="40" fillId="0" borderId="0">
      <alignment vertical="center"/>
    </xf>
  </cellStyleXfs>
  <cellXfs count="1275">
    <xf numFmtId="0" fontId="0" fillId="0" borderId="0" xfId="0">
      <alignment vertical="center"/>
    </xf>
    <xf numFmtId="0" fontId="1" fillId="0" borderId="0" xfId="1">
      <alignment vertical="center"/>
    </xf>
    <xf numFmtId="0" fontId="3" fillId="0" borderId="0" xfId="1" applyFont="1">
      <alignment vertical="center"/>
    </xf>
    <xf numFmtId="0" fontId="4" fillId="0" borderId="0" xfId="1" applyFont="1" applyAlignment="1">
      <alignment horizontal="right" vertical="center"/>
    </xf>
    <xf numFmtId="0" fontId="6" fillId="2" borderId="1" xfId="1" applyFont="1" applyFill="1" applyBorder="1" applyAlignment="1"/>
    <xf numFmtId="0" fontId="6" fillId="2" borderId="2" xfId="1" applyFont="1" applyFill="1" applyBorder="1" applyAlignment="1">
      <alignment horizontal="right" vertical="top"/>
    </xf>
    <xf numFmtId="0" fontId="6" fillId="2" borderId="3" xfId="1" applyFont="1" applyFill="1" applyBorder="1" applyAlignment="1">
      <alignment horizontal="right" vertical="top"/>
    </xf>
    <xf numFmtId="0" fontId="6" fillId="2" borderId="4" xfId="1" applyFont="1" applyFill="1" applyBorder="1" applyAlignment="1">
      <alignment horizontal="center" vertical="center"/>
    </xf>
    <xf numFmtId="0" fontId="6" fillId="2" borderId="5" xfId="1" applyFont="1" applyFill="1" applyBorder="1" applyAlignment="1">
      <alignment horizontal="center" vertical="center"/>
    </xf>
    <xf numFmtId="0" fontId="6" fillId="2" borderId="6" xfId="1" applyFont="1" applyFill="1" applyBorder="1" applyAlignment="1">
      <alignment horizontal="center" vertical="center"/>
    </xf>
    <xf numFmtId="0" fontId="6" fillId="0" borderId="7" xfId="1" applyFont="1" applyFill="1" applyBorder="1" applyAlignment="1">
      <alignment horizontal="center" vertical="center" wrapText="1"/>
    </xf>
    <xf numFmtId="176" fontId="6" fillId="0" borderId="4" xfId="1" applyNumberFormat="1" applyFont="1" applyFill="1" applyBorder="1" applyAlignment="1" applyProtection="1">
      <alignment horizontal="right" vertical="center" shrinkToFit="1"/>
    </xf>
    <xf numFmtId="176" fontId="6" fillId="0" borderId="5" xfId="1" applyNumberFormat="1" applyFont="1" applyFill="1" applyBorder="1" applyAlignment="1" applyProtection="1">
      <alignment horizontal="right" vertical="center" shrinkToFit="1"/>
    </xf>
    <xf numFmtId="176" fontId="6" fillId="0" borderId="10" xfId="1" applyNumberFormat="1" applyFont="1" applyFill="1" applyBorder="1" applyAlignment="1" applyProtection="1">
      <alignment horizontal="right" vertical="center" shrinkToFit="1"/>
    </xf>
    <xf numFmtId="0" fontId="6" fillId="0" borderId="11" xfId="1" applyFont="1" applyFill="1" applyBorder="1" applyAlignment="1">
      <alignment horizontal="center" vertical="center" wrapText="1"/>
    </xf>
    <xf numFmtId="176" fontId="6" fillId="0" borderId="14" xfId="1" applyNumberFormat="1" applyFont="1" applyFill="1" applyBorder="1" applyAlignment="1" applyProtection="1">
      <alignment horizontal="right" vertical="center" shrinkToFit="1"/>
    </xf>
    <xf numFmtId="176" fontId="6" fillId="0" borderId="15" xfId="1" applyNumberFormat="1" applyFont="1" applyFill="1" applyBorder="1" applyAlignment="1" applyProtection="1">
      <alignment horizontal="right" vertical="center" shrinkToFit="1"/>
    </xf>
    <xf numFmtId="176" fontId="6" fillId="0" borderId="16" xfId="1" applyNumberFormat="1" applyFont="1" applyFill="1" applyBorder="1" applyAlignment="1" applyProtection="1">
      <alignment horizontal="right" vertical="center" shrinkToFit="1"/>
    </xf>
    <xf numFmtId="0" fontId="6" fillId="0" borderId="17" xfId="1" applyFont="1" applyFill="1" applyBorder="1" applyAlignment="1">
      <alignment horizontal="center" vertical="center"/>
    </xf>
    <xf numFmtId="176" fontId="6" fillId="0" borderId="20" xfId="1" applyNumberFormat="1" applyFont="1" applyFill="1" applyBorder="1" applyAlignment="1" applyProtection="1">
      <alignment horizontal="right" vertical="center" shrinkToFit="1"/>
    </xf>
    <xf numFmtId="176" fontId="6" fillId="0" borderId="21" xfId="1" applyNumberFormat="1" applyFont="1" applyFill="1" applyBorder="1" applyAlignment="1" applyProtection="1">
      <alignment horizontal="right" vertical="center" shrinkToFit="1"/>
    </xf>
    <xf numFmtId="176" fontId="6" fillId="0" borderId="22" xfId="1" applyNumberFormat="1" applyFont="1" applyFill="1" applyBorder="1" applyAlignment="1" applyProtection="1">
      <alignment horizontal="right" vertical="center" shrinkToFit="1"/>
    </xf>
    <xf numFmtId="0" fontId="6" fillId="0" borderId="0" xfId="2" applyFont="1">
      <alignment vertical="center"/>
    </xf>
    <xf numFmtId="0" fontId="1" fillId="0" borderId="0" xfId="2">
      <alignment vertical="center"/>
    </xf>
    <xf numFmtId="0" fontId="4" fillId="0" borderId="0" xfId="2" applyFont="1" applyAlignment="1">
      <alignment horizontal="right" vertical="center"/>
    </xf>
    <xf numFmtId="0" fontId="6" fillId="3" borderId="1" xfId="2" applyFont="1" applyFill="1" applyBorder="1" applyAlignment="1"/>
    <xf numFmtId="0" fontId="6" fillId="3" borderId="2" xfId="2" applyFont="1" applyFill="1" applyBorder="1" applyAlignment="1">
      <alignment horizontal="right" vertical="top"/>
    </xf>
    <xf numFmtId="0" fontId="6" fillId="3" borderId="3" xfId="2" applyFont="1" applyFill="1" applyBorder="1" applyAlignment="1">
      <alignment horizontal="right" vertical="top"/>
    </xf>
    <xf numFmtId="0" fontId="6" fillId="3" borderId="23" xfId="2" applyFont="1" applyFill="1" applyBorder="1" applyAlignment="1">
      <alignment horizontal="center" vertical="center"/>
    </xf>
    <xf numFmtId="0" fontId="6" fillId="3" borderId="5" xfId="2" applyFont="1" applyFill="1" applyBorder="1" applyAlignment="1">
      <alignment horizontal="center" vertical="center"/>
    </xf>
    <xf numFmtId="0" fontId="6" fillId="3" borderId="10" xfId="2" applyFont="1" applyFill="1" applyBorder="1" applyAlignment="1">
      <alignment horizontal="center" vertical="center"/>
    </xf>
    <xf numFmtId="0" fontId="6" fillId="0" borderId="24" xfId="2" applyFont="1" applyFill="1" applyBorder="1" applyAlignment="1">
      <alignment vertical="center" wrapText="1"/>
    </xf>
    <xf numFmtId="176" fontId="6" fillId="0" borderId="27" xfId="2" applyNumberFormat="1" applyFont="1" applyFill="1" applyBorder="1" applyAlignment="1">
      <alignment horizontal="right" vertical="center" shrinkToFit="1"/>
    </xf>
    <xf numFmtId="176" fontId="6" fillId="0" borderId="28" xfId="2" applyNumberFormat="1" applyFont="1" applyFill="1" applyBorder="1" applyAlignment="1">
      <alignment horizontal="right" vertical="center" shrinkToFit="1"/>
    </xf>
    <xf numFmtId="176" fontId="6" fillId="0" borderId="29" xfId="2" applyNumberFormat="1" applyFont="1" applyFill="1" applyBorder="1" applyAlignment="1">
      <alignment horizontal="right" vertical="center" shrinkToFit="1"/>
    </xf>
    <xf numFmtId="0" fontId="6" fillId="0" borderId="30" xfId="2" applyFont="1" applyFill="1" applyBorder="1" applyAlignment="1">
      <alignment vertical="center"/>
    </xf>
    <xf numFmtId="176" fontId="6" fillId="0" borderId="33" xfId="2" applyNumberFormat="1" applyFont="1" applyFill="1" applyBorder="1" applyAlignment="1">
      <alignment horizontal="right" vertical="center" shrinkToFit="1"/>
    </xf>
    <xf numFmtId="176" fontId="6" fillId="0" borderId="34" xfId="2" applyNumberFormat="1" applyFont="1" applyFill="1" applyBorder="1" applyAlignment="1">
      <alignment horizontal="right" vertical="center" shrinkToFit="1"/>
    </xf>
    <xf numFmtId="176" fontId="6" fillId="0" borderId="35" xfId="2" applyNumberFormat="1" applyFont="1" applyFill="1" applyBorder="1" applyAlignment="1">
      <alignment horizontal="right" vertical="center" shrinkToFit="1"/>
    </xf>
    <xf numFmtId="0" fontId="6" fillId="0" borderId="11" xfId="2" applyFont="1" applyFill="1" applyBorder="1" applyAlignment="1">
      <alignment vertical="center"/>
    </xf>
    <xf numFmtId="0" fontId="6" fillId="0" borderId="17" xfId="2" applyFont="1" applyFill="1" applyBorder="1" applyAlignment="1">
      <alignment vertical="center"/>
    </xf>
    <xf numFmtId="176" fontId="6" fillId="0" borderId="20" xfId="2" applyNumberFormat="1" applyFont="1" applyFill="1" applyBorder="1" applyAlignment="1">
      <alignment horizontal="right" vertical="center" shrinkToFit="1"/>
    </xf>
    <xf numFmtId="176" fontId="6" fillId="0" borderId="21" xfId="2" applyNumberFormat="1" applyFont="1" applyFill="1" applyBorder="1" applyAlignment="1">
      <alignment horizontal="right" vertical="center" shrinkToFit="1"/>
    </xf>
    <xf numFmtId="176" fontId="6" fillId="0" borderId="22" xfId="2" applyNumberFormat="1" applyFont="1" applyFill="1" applyBorder="1" applyAlignment="1">
      <alignment horizontal="right" vertical="center" shrinkToFit="1"/>
    </xf>
    <xf numFmtId="0" fontId="7" fillId="0" borderId="0" xfId="2" applyFont="1" applyFill="1" applyBorder="1" applyAlignment="1">
      <alignment vertical="center"/>
    </xf>
    <xf numFmtId="0" fontId="7" fillId="0" borderId="0" xfId="2" applyNumberFormat="1" applyFont="1" applyFill="1" applyBorder="1" applyAlignment="1">
      <alignment vertical="center" wrapText="1"/>
    </xf>
    <xf numFmtId="0" fontId="7" fillId="0" borderId="0" xfId="2" applyNumberFormat="1" applyFont="1" applyBorder="1" applyAlignment="1">
      <alignment vertical="center" wrapText="1"/>
    </xf>
    <xf numFmtId="0" fontId="6" fillId="0" borderId="0" xfId="2" applyNumberFormat="1" applyFont="1" applyFill="1" applyBorder="1" applyAlignment="1">
      <alignment vertical="center"/>
    </xf>
    <xf numFmtId="0" fontId="3" fillId="0" borderId="0" xfId="3" applyFont="1">
      <alignment vertical="center"/>
    </xf>
    <xf numFmtId="0" fontId="1" fillId="0" borderId="0" xfId="3">
      <alignment vertical="center"/>
    </xf>
    <xf numFmtId="0" fontId="4" fillId="0" borderId="0" xfId="3" applyFont="1" applyAlignment="1">
      <alignment horizontal="center" vertical="center"/>
    </xf>
    <xf numFmtId="0" fontId="7" fillId="2" borderId="1" xfId="3" applyFont="1" applyFill="1" applyBorder="1" applyAlignment="1"/>
    <xf numFmtId="0" fontId="7" fillId="2" borderId="2" xfId="3" applyFont="1" applyFill="1" applyBorder="1" applyAlignment="1"/>
    <xf numFmtId="0" fontId="7" fillId="2" borderId="2" xfId="3" applyFont="1" applyFill="1" applyBorder="1" applyAlignment="1">
      <alignment horizontal="right" vertical="center"/>
    </xf>
    <xf numFmtId="0" fontId="7" fillId="2" borderId="3" xfId="3" applyFont="1" applyFill="1" applyBorder="1" applyAlignment="1">
      <alignment horizontal="right" vertical="top"/>
    </xf>
    <xf numFmtId="0" fontId="7" fillId="2" borderId="23" xfId="3" applyFont="1" applyFill="1" applyBorder="1" applyAlignment="1">
      <alignment horizontal="center" vertical="center"/>
    </xf>
    <xf numFmtId="0" fontId="7" fillId="2" borderId="5" xfId="3" applyFont="1" applyFill="1" applyBorder="1" applyAlignment="1">
      <alignment horizontal="center" vertical="center"/>
    </xf>
    <xf numFmtId="0" fontId="7" fillId="2" borderId="6" xfId="3" applyFont="1" applyFill="1" applyBorder="1" applyAlignment="1">
      <alignment horizontal="center" vertical="center"/>
    </xf>
    <xf numFmtId="0" fontId="7" fillId="0" borderId="37" xfId="3" applyFont="1" applyFill="1" applyBorder="1" applyAlignment="1">
      <alignment vertical="center" wrapText="1"/>
    </xf>
    <xf numFmtId="177" fontId="7" fillId="0" borderId="27" xfId="3" applyNumberFormat="1" applyFont="1" applyFill="1" applyBorder="1" applyAlignment="1" applyProtection="1">
      <alignment horizontal="right" vertical="center" shrinkToFit="1"/>
    </xf>
    <xf numFmtId="177" fontId="7" fillId="0" borderId="28" xfId="3" applyNumberFormat="1" applyFont="1" applyFill="1" applyBorder="1" applyAlignment="1" applyProtection="1">
      <alignment horizontal="right" vertical="center" shrinkToFit="1"/>
    </xf>
    <xf numFmtId="177" fontId="7" fillId="0" borderId="29" xfId="3" applyNumberFormat="1" applyFont="1" applyFill="1" applyBorder="1" applyAlignment="1" applyProtection="1">
      <alignment horizontal="right" vertical="center" shrinkToFit="1"/>
    </xf>
    <xf numFmtId="0" fontId="7" fillId="0" borderId="39" xfId="3" applyFont="1" applyFill="1" applyBorder="1" applyAlignment="1">
      <alignment vertical="center"/>
    </xf>
    <xf numFmtId="177" fontId="7" fillId="0" borderId="33" xfId="3" applyNumberFormat="1" applyFont="1" applyFill="1" applyBorder="1" applyAlignment="1" applyProtection="1">
      <alignment horizontal="right" vertical="center" shrinkToFit="1"/>
    </xf>
    <xf numFmtId="177" fontId="7" fillId="0" borderId="34" xfId="3" applyNumberFormat="1" applyFont="1" applyFill="1" applyBorder="1" applyAlignment="1" applyProtection="1">
      <alignment horizontal="right" vertical="center" shrinkToFit="1"/>
    </xf>
    <xf numFmtId="177" fontId="7" fillId="0" borderId="35" xfId="3" applyNumberFormat="1" applyFont="1" applyFill="1" applyBorder="1" applyAlignment="1" applyProtection="1">
      <alignment horizontal="right" vertical="center" shrinkToFit="1"/>
    </xf>
    <xf numFmtId="0" fontId="7" fillId="0" borderId="41" xfId="3" applyFont="1" applyFill="1" applyBorder="1" applyAlignment="1">
      <alignment vertical="center"/>
    </xf>
    <xf numFmtId="0" fontId="7" fillId="0" borderId="44" xfId="3" applyFont="1" applyFill="1" applyBorder="1" applyAlignment="1">
      <alignment vertical="center"/>
    </xf>
    <xf numFmtId="177" fontId="7" fillId="0" borderId="20" xfId="3" applyNumberFormat="1" applyFont="1" applyFill="1" applyBorder="1" applyAlignment="1" applyProtection="1">
      <alignment horizontal="right" vertical="center" shrinkToFit="1"/>
    </xf>
    <xf numFmtId="177" fontId="7" fillId="0" borderId="21" xfId="3" applyNumberFormat="1" applyFont="1" applyFill="1" applyBorder="1" applyAlignment="1" applyProtection="1">
      <alignment horizontal="right" vertical="center" shrinkToFit="1"/>
    </xf>
    <xf numFmtId="177" fontId="7" fillId="0" borderId="22" xfId="3" applyNumberFormat="1" applyFont="1" applyFill="1" applyBorder="1" applyAlignment="1" applyProtection="1">
      <alignment horizontal="right" vertical="center" shrinkToFit="1"/>
    </xf>
    <xf numFmtId="0" fontId="7" fillId="0" borderId="0" xfId="3" applyFont="1" applyAlignment="1"/>
    <xf numFmtId="0" fontId="8" fillId="0" borderId="0" xfId="3" applyFont="1" applyAlignment="1"/>
    <xf numFmtId="0" fontId="8" fillId="0" borderId="0" xfId="3" applyFont="1">
      <alignment vertical="center"/>
    </xf>
    <xf numFmtId="177" fontId="8" fillId="0" borderId="0" xfId="3" applyNumberFormat="1" applyFont="1" applyAlignment="1">
      <alignment horizontal="right" vertical="center" shrinkToFit="1"/>
    </xf>
    <xf numFmtId="0" fontId="9" fillId="0" borderId="0" xfId="3" applyNumberFormat="1" applyFont="1" applyAlignment="1">
      <alignment horizontal="center" vertical="center" shrinkToFit="1"/>
    </xf>
    <xf numFmtId="0" fontId="8" fillId="4" borderId="1" xfId="3" applyFont="1" applyFill="1" applyBorder="1" applyAlignment="1"/>
    <xf numFmtId="0" fontId="8" fillId="4" borderId="2" xfId="3" applyFont="1" applyFill="1" applyBorder="1" applyAlignment="1"/>
    <xf numFmtId="0" fontId="8" fillId="4" borderId="2" xfId="3" applyFont="1" applyFill="1" applyBorder="1" applyAlignment="1">
      <alignment horizontal="right" vertical="center"/>
    </xf>
    <xf numFmtId="0" fontId="8" fillId="4" borderId="3" xfId="3" applyFont="1" applyFill="1" applyBorder="1" applyAlignment="1">
      <alignment horizontal="right" vertical="top"/>
    </xf>
    <xf numFmtId="0" fontId="8" fillId="4" borderId="23" xfId="3" applyFont="1" applyFill="1" applyBorder="1" applyAlignment="1">
      <alignment horizontal="center" vertical="center"/>
    </xf>
    <xf numFmtId="0" fontId="8" fillId="4" borderId="5" xfId="3" applyFont="1" applyFill="1" applyBorder="1" applyAlignment="1">
      <alignment horizontal="center" vertical="center"/>
    </xf>
    <xf numFmtId="0" fontId="8" fillId="4" borderId="6" xfId="3" applyFont="1" applyFill="1" applyBorder="1" applyAlignment="1">
      <alignment horizontal="center" vertical="center"/>
    </xf>
    <xf numFmtId="177" fontId="8" fillId="0" borderId="27" xfId="3" applyNumberFormat="1" applyFont="1" applyBorder="1" applyAlignment="1" applyProtection="1">
      <alignment horizontal="right" vertical="center" shrinkToFit="1"/>
      <protection locked="0"/>
    </xf>
    <xf numFmtId="177" fontId="8" fillId="0" borderId="28" xfId="3" applyNumberFormat="1" applyFont="1" applyBorder="1" applyAlignment="1" applyProtection="1">
      <alignment horizontal="right" vertical="center" shrinkToFit="1"/>
      <protection locked="0"/>
    </xf>
    <xf numFmtId="177" fontId="8" fillId="0" borderId="29" xfId="3" applyNumberFormat="1" applyFont="1" applyBorder="1" applyAlignment="1" applyProtection="1">
      <alignment horizontal="right" vertical="center" shrinkToFit="1"/>
      <protection locked="0"/>
    </xf>
    <xf numFmtId="177" fontId="8" fillId="0" borderId="47" xfId="3" applyNumberFormat="1" applyFont="1" applyBorder="1" applyAlignment="1" applyProtection="1">
      <alignment horizontal="right" vertical="center" shrinkToFit="1"/>
      <protection locked="0"/>
    </xf>
    <xf numFmtId="177" fontId="8" fillId="0" borderId="48" xfId="3" applyNumberFormat="1" applyFont="1" applyBorder="1" applyAlignment="1" applyProtection="1">
      <alignment horizontal="right" vertical="center" shrinkToFit="1"/>
      <protection locked="0"/>
    </xf>
    <xf numFmtId="177" fontId="8" fillId="0" borderId="49" xfId="3" applyNumberFormat="1" applyFont="1" applyBorder="1" applyAlignment="1" applyProtection="1">
      <alignment horizontal="right" vertical="center" shrinkToFit="1"/>
      <protection locked="0"/>
    </xf>
    <xf numFmtId="177" fontId="8" fillId="0" borderId="20" xfId="3" applyNumberFormat="1" applyFont="1" applyBorder="1" applyAlignment="1" applyProtection="1">
      <alignment horizontal="right" vertical="center" shrinkToFit="1"/>
      <protection locked="0"/>
    </xf>
    <xf numFmtId="177" fontId="8" fillId="0" borderId="21" xfId="3" applyNumberFormat="1" applyFont="1" applyBorder="1" applyAlignment="1" applyProtection="1">
      <alignment horizontal="right" vertical="center" shrinkToFit="1"/>
      <protection locked="0"/>
    </xf>
    <xf numFmtId="177" fontId="8" fillId="0" borderId="22" xfId="3" applyNumberFormat="1" applyFont="1" applyBorder="1" applyAlignment="1" applyProtection="1">
      <alignment horizontal="right" vertical="center" shrinkToFit="1"/>
      <protection locked="0"/>
    </xf>
    <xf numFmtId="0" fontId="11" fillId="0" borderId="0" xfId="3" applyFont="1" applyAlignment="1">
      <alignment horizontal="center" vertical="center" wrapText="1"/>
    </xf>
    <xf numFmtId="0" fontId="8" fillId="0" borderId="0" xfId="3" applyFont="1" applyAlignment="1">
      <alignment vertical="top"/>
    </xf>
    <xf numFmtId="0" fontId="12" fillId="0" borderId="0" xfId="3" applyFont="1">
      <alignment vertical="center"/>
    </xf>
    <xf numFmtId="0" fontId="11" fillId="0" borderId="0" xfId="3" applyFont="1" applyAlignment="1">
      <alignment vertical="center" wrapText="1"/>
    </xf>
    <xf numFmtId="0" fontId="1" fillId="0" borderId="0" xfId="4">
      <alignment vertical="center"/>
    </xf>
    <xf numFmtId="0" fontId="4" fillId="0" borderId="0" xfId="4" applyFont="1" applyAlignment="1">
      <alignment horizontal="center" vertical="center"/>
    </xf>
    <xf numFmtId="0" fontId="7" fillId="2" borderId="1" xfId="4" applyFont="1" applyFill="1" applyBorder="1" applyAlignment="1"/>
    <xf numFmtId="0" fontId="7" fillId="2" borderId="2" xfId="4" applyFont="1" applyFill="1" applyBorder="1" applyAlignment="1"/>
    <xf numFmtId="0" fontId="7" fillId="2" borderId="2" xfId="4" applyFont="1" applyFill="1" applyBorder="1" applyAlignment="1">
      <alignment horizontal="right" vertical="center"/>
    </xf>
    <xf numFmtId="0" fontId="7" fillId="2" borderId="3" xfId="4" applyFont="1" applyFill="1" applyBorder="1" applyAlignment="1">
      <alignment horizontal="right" vertical="top"/>
    </xf>
    <xf numFmtId="0" fontId="7" fillId="2" borderId="23" xfId="4" applyFont="1" applyFill="1" applyBorder="1" applyAlignment="1">
      <alignment horizontal="center" vertical="center"/>
    </xf>
    <xf numFmtId="0" fontId="7" fillId="2" borderId="5" xfId="4" applyFont="1" applyFill="1" applyBorder="1" applyAlignment="1">
      <alignment horizontal="center" vertical="center"/>
    </xf>
    <xf numFmtId="0" fontId="7" fillId="2" borderId="10" xfId="4" applyFont="1" applyFill="1" applyBorder="1" applyAlignment="1">
      <alignment horizontal="center" vertical="center"/>
    </xf>
    <xf numFmtId="0" fontId="7" fillId="0" borderId="37" xfId="4" applyFont="1" applyFill="1" applyBorder="1" applyAlignment="1">
      <alignment vertical="center" wrapText="1"/>
    </xf>
    <xf numFmtId="0" fontId="7" fillId="0" borderId="39" xfId="4" applyFont="1" applyFill="1" applyBorder="1" applyAlignment="1">
      <alignment vertical="center"/>
    </xf>
    <xf numFmtId="0" fontId="7" fillId="0" borderId="41" xfId="4" applyFont="1" applyFill="1" applyBorder="1" applyAlignment="1">
      <alignment vertical="center"/>
    </xf>
    <xf numFmtId="0" fontId="7" fillId="0" borderId="50" xfId="4" applyFont="1" applyFill="1" applyBorder="1" applyAlignment="1">
      <alignment vertical="center"/>
    </xf>
    <xf numFmtId="0" fontId="7" fillId="0" borderId="39" xfId="4" applyFont="1" applyFill="1" applyBorder="1" applyAlignment="1">
      <alignment vertical="center" wrapText="1"/>
    </xf>
    <xf numFmtId="0" fontId="7" fillId="0" borderId="44" xfId="4" applyFont="1" applyFill="1" applyBorder="1" applyAlignment="1">
      <alignment vertical="center"/>
    </xf>
    <xf numFmtId="0" fontId="7" fillId="0" borderId="0" xfId="4" applyFont="1" applyFill="1" applyBorder="1" applyAlignment="1"/>
    <xf numFmtId="0" fontId="7" fillId="0" borderId="0" xfId="4" applyFont="1" applyFill="1" applyBorder="1" applyAlignment="1">
      <alignment vertical="center"/>
    </xf>
    <xf numFmtId="0" fontId="7" fillId="0" borderId="0" xfId="4" applyFont="1" applyFill="1" applyBorder="1" applyAlignment="1">
      <alignment horizontal="left" vertical="center"/>
    </xf>
    <xf numFmtId="177" fontId="7" fillId="0" borderId="0" xfId="4" applyNumberFormat="1" applyFont="1" applyFill="1" applyBorder="1" applyAlignment="1" applyProtection="1">
      <alignment horizontal="right" vertical="center"/>
    </xf>
    <xf numFmtId="0" fontId="4" fillId="0" borderId="0" xfId="1" applyFont="1" applyAlignment="1">
      <alignment horizontal="right"/>
    </xf>
    <xf numFmtId="0" fontId="13" fillId="2" borderId="1" xfId="1" applyFont="1" applyFill="1" applyBorder="1" applyAlignment="1"/>
    <xf numFmtId="0" fontId="13" fillId="2" borderId="2" xfId="1" applyFont="1" applyFill="1" applyBorder="1" applyAlignment="1">
      <alignment horizontal="right" vertical="top"/>
    </xf>
    <xf numFmtId="0" fontId="13" fillId="2" borderId="3" xfId="1" applyFont="1" applyFill="1" applyBorder="1" applyAlignment="1">
      <alignment horizontal="right" vertical="top"/>
    </xf>
    <xf numFmtId="0" fontId="15" fillId="4" borderId="5" xfId="5" applyFont="1" applyFill="1" applyBorder="1" applyAlignment="1">
      <alignment horizontal="center" vertical="center"/>
    </xf>
    <xf numFmtId="0" fontId="15" fillId="4" borderId="6" xfId="5" applyFont="1" applyFill="1" applyBorder="1" applyAlignment="1">
      <alignment horizontal="center" vertical="center"/>
    </xf>
    <xf numFmtId="0" fontId="13" fillId="0" borderId="7" xfId="1" applyFont="1" applyFill="1" applyBorder="1" applyAlignment="1">
      <alignment horizontal="center" vertical="center" wrapText="1"/>
    </xf>
    <xf numFmtId="0" fontId="13" fillId="0" borderId="11" xfId="1" applyFont="1" applyFill="1" applyBorder="1" applyAlignment="1">
      <alignment horizontal="center" vertical="center" wrapText="1"/>
    </xf>
    <xf numFmtId="0" fontId="13" fillId="0" borderId="47" xfId="1" applyFont="1" applyFill="1" applyBorder="1" applyAlignment="1">
      <alignment horizontal="center" vertical="center"/>
    </xf>
    <xf numFmtId="0" fontId="13" fillId="0" borderId="52" xfId="1" applyFont="1" applyFill="1" applyBorder="1" applyAlignment="1">
      <alignment horizontal="center" vertical="center"/>
    </xf>
    <xf numFmtId="0" fontId="13" fillId="0" borderId="1" xfId="1" applyFont="1" applyFill="1" applyBorder="1" applyAlignment="1">
      <alignment horizontal="center" vertical="center"/>
    </xf>
    <xf numFmtId="178" fontId="17" fillId="0" borderId="41" xfId="6" applyNumberFormat="1" applyFont="1" applyBorder="1" applyAlignment="1">
      <alignment vertical="center"/>
    </xf>
    <xf numFmtId="178" fontId="17" fillId="0" borderId="51" xfId="6" applyNumberFormat="1" applyFont="1" applyBorder="1" applyAlignment="1">
      <alignment vertical="center"/>
    </xf>
    <xf numFmtId="178" fontId="17" fillId="0" borderId="15" xfId="6" applyNumberFormat="1" applyFont="1" applyBorder="1" applyAlignment="1">
      <alignment horizontal="center" vertical="center" wrapText="1"/>
    </xf>
    <xf numFmtId="178" fontId="17" fillId="0" borderId="39" xfId="6" applyNumberFormat="1" applyFont="1" applyBorder="1" applyAlignment="1">
      <alignment horizontal="center" vertical="center"/>
    </xf>
    <xf numFmtId="178" fontId="17" fillId="0" borderId="31" xfId="6" applyNumberFormat="1" applyFont="1" applyBorder="1" applyAlignment="1">
      <alignment horizontal="center" vertical="center"/>
    </xf>
    <xf numFmtId="178" fontId="17" fillId="0" borderId="42" xfId="6" applyNumberFormat="1" applyFont="1" applyBorder="1" applyAlignment="1">
      <alignment horizontal="center" vertical="center"/>
    </xf>
    <xf numFmtId="0" fontId="16" fillId="0" borderId="0" xfId="6"/>
    <xf numFmtId="178" fontId="17" fillId="0" borderId="37" xfId="6" applyNumberFormat="1" applyFont="1" applyBorder="1" applyAlignment="1">
      <alignment vertical="center"/>
    </xf>
    <xf numFmtId="178" fontId="17" fillId="0" borderId="40" xfId="6" applyNumberFormat="1" applyFont="1" applyBorder="1" applyAlignment="1">
      <alignment vertical="center"/>
    </xf>
    <xf numFmtId="0" fontId="16" fillId="0" borderId="50" xfId="6" applyFont="1" applyBorder="1" applyAlignment="1">
      <alignment vertical="center"/>
    </xf>
    <xf numFmtId="178" fontId="17" fillId="0" borderId="41" xfId="6" applyNumberFormat="1" applyFont="1" applyBorder="1" applyAlignment="1">
      <alignment horizontal="center" vertical="center"/>
    </xf>
    <xf numFmtId="178" fontId="17" fillId="0" borderId="54" xfId="6" applyNumberFormat="1" applyFont="1" applyBorder="1" applyAlignment="1">
      <alignment horizontal="center" vertical="center" wrapText="1"/>
    </xf>
    <xf numFmtId="178" fontId="17" fillId="0" borderId="55" xfId="6" applyNumberFormat="1" applyFont="1" applyBorder="1" applyAlignment="1">
      <alignment horizontal="center" vertical="center"/>
    </xf>
    <xf numFmtId="178" fontId="17" fillId="0" borderId="56" xfId="6" applyNumberFormat="1" applyFont="1" applyBorder="1" applyAlignment="1">
      <alignment horizontal="center" vertical="center" wrapText="1"/>
    </xf>
    <xf numFmtId="178" fontId="17" fillId="0" borderId="34" xfId="6" applyNumberFormat="1" applyFont="1" applyBorder="1" applyAlignment="1">
      <alignment horizontal="center" vertical="center"/>
    </xf>
    <xf numFmtId="178" fontId="17" fillId="0" borderId="51" xfId="6" applyNumberFormat="1" applyFont="1" applyBorder="1" applyAlignment="1">
      <alignment horizontal="center" vertical="center"/>
    </xf>
    <xf numFmtId="179" fontId="17" fillId="0" borderId="15" xfId="6" applyNumberFormat="1" applyFont="1" applyFill="1" applyBorder="1" applyAlignment="1">
      <alignment vertical="center"/>
    </xf>
    <xf numFmtId="179" fontId="17" fillId="0" borderId="41" xfId="6" applyNumberFormat="1" applyFont="1" applyFill="1" applyBorder="1" applyAlignment="1">
      <alignment vertical="center"/>
    </xf>
    <xf numFmtId="180" fontId="17" fillId="0" borderId="57" xfId="6" applyNumberFormat="1" applyFont="1" applyFill="1" applyBorder="1" applyAlignment="1">
      <alignment vertical="center"/>
    </xf>
    <xf numFmtId="179" fontId="17" fillId="0" borderId="55" xfId="6" applyNumberFormat="1" applyFont="1" applyFill="1" applyBorder="1" applyAlignment="1">
      <alignment vertical="center"/>
    </xf>
    <xf numFmtId="180" fontId="17" fillId="0" borderId="58" xfId="6" applyNumberFormat="1" applyFont="1" applyFill="1" applyBorder="1" applyAlignment="1">
      <alignment vertical="center"/>
    </xf>
    <xf numFmtId="180" fontId="17" fillId="0" borderId="15" xfId="6" applyNumberFormat="1" applyFont="1" applyBorder="1" applyAlignment="1">
      <alignment vertical="center"/>
    </xf>
    <xf numFmtId="178" fontId="17" fillId="0" borderId="37" xfId="6" applyNumberFormat="1" applyFont="1" applyBorder="1" applyAlignment="1">
      <alignment horizontal="center" vertical="center"/>
    </xf>
    <xf numFmtId="178" fontId="17" fillId="0" borderId="59" xfId="6" applyNumberFormat="1" applyFont="1" applyBorder="1" applyAlignment="1">
      <alignment horizontal="center" vertical="center"/>
    </xf>
    <xf numFmtId="179" fontId="17" fillId="0" borderId="60" xfId="6" applyNumberFormat="1" applyFont="1" applyFill="1" applyBorder="1" applyAlignment="1">
      <alignment vertical="center"/>
    </xf>
    <xf numFmtId="179" fontId="17" fillId="0" borderId="61" xfId="6" applyNumberFormat="1" applyFont="1" applyFill="1" applyBorder="1" applyAlignment="1">
      <alignment vertical="center"/>
    </xf>
    <xf numFmtId="180" fontId="17" fillId="0" borderId="59" xfId="6" applyNumberFormat="1" applyFont="1" applyFill="1" applyBorder="1" applyAlignment="1">
      <alignment vertical="center"/>
    </xf>
    <xf numFmtId="179" fontId="17" fillId="0" borderId="62" xfId="6" applyNumberFormat="1" applyFont="1" applyFill="1" applyBorder="1" applyAlignment="1">
      <alignment vertical="center"/>
    </xf>
    <xf numFmtId="180" fontId="17" fillId="0" borderId="63" xfId="6" applyNumberFormat="1" applyFont="1" applyFill="1" applyBorder="1" applyAlignment="1">
      <alignment vertical="center"/>
    </xf>
    <xf numFmtId="180" fontId="17" fillId="0" borderId="60" xfId="6" applyNumberFormat="1" applyFont="1" applyBorder="1" applyAlignment="1">
      <alignment vertical="center"/>
    </xf>
    <xf numFmtId="179" fontId="17" fillId="0" borderId="60" xfId="6" applyNumberFormat="1" applyFont="1" applyFill="1" applyBorder="1" applyAlignment="1">
      <alignment vertical="center" wrapText="1"/>
    </xf>
    <xf numFmtId="179" fontId="17" fillId="0" borderId="15" xfId="6" applyNumberFormat="1" applyFont="1" applyBorder="1" applyAlignment="1">
      <alignment vertical="center"/>
    </xf>
    <xf numFmtId="179" fontId="17" fillId="0" borderId="41" xfId="6" applyNumberFormat="1" applyFont="1" applyBorder="1" applyAlignment="1">
      <alignment vertical="center"/>
    </xf>
    <xf numFmtId="180" fontId="17" fillId="0" borderId="57" xfId="6" applyNumberFormat="1" applyFont="1" applyBorder="1" applyAlignment="1">
      <alignment vertical="center"/>
    </xf>
    <xf numFmtId="179" fontId="17" fillId="0" borderId="55" xfId="6" applyNumberFormat="1" applyFont="1" applyBorder="1" applyAlignment="1">
      <alignment vertical="center"/>
    </xf>
    <xf numFmtId="180" fontId="17" fillId="0" borderId="12" xfId="6" applyNumberFormat="1" applyFont="1" applyBorder="1" applyAlignment="1">
      <alignment vertical="center"/>
    </xf>
    <xf numFmtId="0" fontId="16" fillId="0" borderId="34" xfId="6" applyBorder="1"/>
    <xf numFmtId="0" fontId="16" fillId="0" borderId="34" xfId="6" applyBorder="1" applyAlignment="1">
      <alignment vertical="center"/>
    </xf>
    <xf numFmtId="0" fontId="18" fillId="0" borderId="34" xfId="6" applyFont="1" applyBorder="1"/>
    <xf numFmtId="0" fontId="16" fillId="0" borderId="0" xfId="7" applyAlignment="1"/>
    <xf numFmtId="0" fontId="16" fillId="0" borderId="34" xfId="7" applyBorder="1" applyAlignment="1"/>
    <xf numFmtId="177" fontId="16" fillId="0" borderId="34" xfId="7" applyNumberFormat="1" applyBorder="1" applyAlignment="1"/>
    <xf numFmtId="0" fontId="20" fillId="0" borderId="0" xfId="8" applyFont="1">
      <alignment vertical="center"/>
    </xf>
    <xf numFmtId="49" fontId="20" fillId="0" borderId="0" xfId="8" applyNumberFormat="1" applyFont="1">
      <alignment vertical="center"/>
    </xf>
    <xf numFmtId="0" fontId="22" fillId="0" borderId="0" xfId="8" applyFont="1">
      <alignment vertical="center"/>
    </xf>
    <xf numFmtId="0" fontId="23" fillId="0" borderId="0" xfId="8" applyFont="1">
      <alignment vertical="center"/>
    </xf>
    <xf numFmtId="0" fontId="20" fillId="0" borderId="36" xfId="8" applyFont="1" applyBorder="1" applyAlignment="1">
      <alignment horizontal="left" vertical="center"/>
    </xf>
    <xf numFmtId="0" fontId="20" fillId="0" borderId="8" xfId="8" applyFont="1" applyBorder="1" applyAlignment="1">
      <alignment horizontal="left" vertical="center"/>
    </xf>
    <xf numFmtId="0" fontId="20" fillId="0" borderId="9" xfId="8" applyFont="1" applyBorder="1" applyAlignment="1">
      <alignment horizontal="left" vertical="center"/>
    </xf>
    <xf numFmtId="184" fontId="20" fillId="0" borderId="36" xfId="8" applyNumberFormat="1" applyFont="1" applyBorder="1" applyAlignment="1">
      <alignment horizontal="right" vertical="center" shrinkToFit="1"/>
    </xf>
    <xf numFmtId="184" fontId="20" fillId="0" borderId="8" xfId="8" applyNumberFormat="1" applyFont="1" applyBorder="1" applyAlignment="1">
      <alignment horizontal="right" vertical="center" shrinkToFit="1"/>
    </xf>
    <xf numFmtId="184" fontId="20" fillId="0" borderId="9" xfId="8" applyNumberFormat="1" applyFont="1" applyBorder="1" applyAlignment="1">
      <alignment horizontal="right" vertical="center" shrinkToFit="1"/>
    </xf>
    <xf numFmtId="0" fontId="24" fillId="0" borderId="50" xfId="9" applyFont="1" applyBorder="1">
      <alignment vertical="center"/>
    </xf>
    <xf numFmtId="184" fontId="20" fillId="0" borderId="36" xfId="8" applyNumberFormat="1" applyFont="1" applyBorder="1" applyAlignment="1">
      <alignment vertical="center" shrinkToFit="1"/>
    </xf>
    <xf numFmtId="184" fontId="20" fillId="0" borderId="8" xfId="8" applyNumberFormat="1" applyFont="1" applyBorder="1" applyAlignment="1">
      <alignment vertical="center" shrinkToFit="1"/>
    </xf>
    <xf numFmtId="184" fontId="20" fillId="0" borderId="9" xfId="8" applyNumberFormat="1" applyFont="1" applyBorder="1" applyAlignment="1">
      <alignment vertical="center" shrinkToFit="1"/>
    </xf>
    <xf numFmtId="0" fontId="20" fillId="0" borderId="7" xfId="8" applyFont="1" applyBorder="1" applyAlignment="1">
      <alignment horizontal="left" vertical="center"/>
    </xf>
    <xf numFmtId="0" fontId="24" fillId="0" borderId="71" xfId="9" applyFont="1" applyBorder="1" applyAlignment="1">
      <alignment horizontal="center" vertical="center"/>
    </xf>
    <xf numFmtId="0" fontId="20" fillId="0" borderId="7" xfId="8" applyFont="1" applyBorder="1" applyAlignment="1">
      <alignment horizontal="center" vertical="center"/>
    </xf>
    <xf numFmtId="0" fontId="20" fillId="0" borderId="74" xfId="8" applyFont="1" applyBorder="1" applyAlignment="1">
      <alignment horizontal="center" vertical="center"/>
    </xf>
    <xf numFmtId="0" fontId="26" fillId="0" borderId="75" xfId="8" applyFont="1" applyBorder="1" applyAlignment="1">
      <alignment vertical="center" wrapText="1"/>
    </xf>
    <xf numFmtId="0" fontId="26" fillId="0" borderId="76" xfId="8" applyFont="1" applyBorder="1" applyAlignment="1">
      <alignment vertical="center" wrapText="1"/>
    </xf>
    <xf numFmtId="181" fontId="20" fillId="0" borderId="74" xfId="8" applyNumberFormat="1" applyFont="1" applyBorder="1">
      <alignment vertical="center"/>
    </xf>
    <xf numFmtId="181" fontId="20" fillId="0" borderId="75" xfId="8" applyNumberFormat="1" applyFont="1" applyBorder="1">
      <alignment vertical="center"/>
    </xf>
    <xf numFmtId="181" fontId="20" fillId="0" borderId="76" xfId="8" applyNumberFormat="1" applyFont="1" applyBorder="1">
      <alignment vertical="center"/>
    </xf>
    <xf numFmtId="0" fontId="20" fillId="0" borderId="7" xfId="8" applyFont="1" applyBorder="1">
      <alignment vertical="center"/>
    </xf>
    <xf numFmtId="0" fontId="20" fillId="0" borderId="66" xfId="8" applyFont="1" applyBorder="1">
      <alignment vertical="center"/>
    </xf>
    <xf numFmtId="49" fontId="20" fillId="0" borderId="7" xfId="8" applyNumberFormat="1" applyFont="1" applyBorder="1">
      <alignment vertical="center"/>
    </xf>
    <xf numFmtId="0" fontId="20" fillId="0" borderId="0" xfId="8" applyFont="1" applyAlignment="1">
      <alignment horizontal="center" vertical="center"/>
    </xf>
    <xf numFmtId="49" fontId="20" fillId="0" borderId="0" xfId="8" applyNumberFormat="1" applyFont="1" applyAlignment="1">
      <alignment horizontal="center" vertical="center"/>
    </xf>
    <xf numFmtId="0" fontId="20" fillId="0" borderId="66" xfId="8" applyFont="1" applyBorder="1" applyAlignment="1">
      <alignment horizontal="center" vertical="center"/>
    </xf>
    <xf numFmtId="0" fontId="20" fillId="0" borderId="74" xfId="8" applyFont="1" applyBorder="1">
      <alignment vertical="center"/>
    </xf>
    <xf numFmtId="0" fontId="20" fillId="0" borderId="75" xfId="8" applyFont="1" applyBorder="1">
      <alignment vertical="center"/>
    </xf>
    <xf numFmtId="0" fontId="20" fillId="0" borderId="76" xfId="8" applyFont="1" applyBorder="1">
      <alignment vertical="center"/>
    </xf>
    <xf numFmtId="49" fontId="30" fillId="0" borderId="0" xfId="11" applyNumberFormat="1" applyFont="1">
      <alignment vertical="center"/>
    </xf>
    <xf numFmtId="49" fontId="20" fillId="0" borderId="0" xfId="11" applyNumberFormat="1" applyFont="1">
      <alignment vertical="center"/>
    </xf>
    <xf numFmtId="0" fontId="20" fillId="0" borderId="0" xfId="11" applyFont="1">
      <alignment vertical="center"/>
    </xf>
    <xf numFmtId="0" fontId="31" fillId="0" borderId="0" xfId="11" applyFont="1">
      <alignment vertical="center"/>
    </xf>
    <xf numFmtId="0" fontId="3" fillId="0" borderId="56" xfId="11" applyFont="1" applyBorder="1" applyAlignment="1">
      <alignment horizontal="center" vertical="center"/>
    </xf>
    <xf numFmtId="0" fontId="3" fillId="0" borderId="56" xfId="11" applyFont="1" applyBorder="1">
      <alignment vertical="center"/>
    </xf>
    <xf numFmtId="0" fontId="20" fillId="0" borderId="12" xfId="11" applyFont="1" applyBorder="1">
      <alignment vertical="center"/>
    </xf>
    <xf numFmtId="0" fontId="20" fillId="0" borderId="56" xfId="11" applyFont="1" applyBorder="1">
      <alignment vertical="center"/>
    </xf>
    <xf numFmtId="0" fontId="20" fillId="0" borderId="41" xfId="11" applyFont="1" applyBorder="1" applyAlignment="1">
      <alignment horizontal="center" vertical="center"/>
    </xf>
    <xf numFmtId="0" fontId="20" fillId="0" borderId="12" xfId="11" applyFont="1" applyBorder="1" applyAlignment="1">
      <alignment horizontal="center" vertical="center"/>
    </xf>
    <xf numFmtId="0" fontId="20" fillId="0" borderId="65" xfId="11" applyFont="1" applyBorder="1" applyAlignment="1">
      <alignment horizontal="center" vertical="center"/>
    </xf>
    <xf numFmtId="0" fontId="20" fillId="0" borderId="0" xfId="11" applyFont="1" applyAlignment="1">
      <alignment horizontal="center" vertical="center" wrapText="1"/>
    </xf>
    <xf numFmtId="0" fontId="20" fillId="0" borderId="56" xfId="11" applyFont="1" applyBorder="1" applyAlignment="1">
      <alignment horizontal="center" vertical="center" wrapText="1"/>
    </xf>
    <xf numFmtId="0" fontId="24" fillId="0" borderId="0" xfId="11" applyFont="1">
      <alignment vertical="center"/>
    </xf>
    <xf numFmtId="0" fontId="20" fillId="0" borderId="0" xfId="11" applyFont="1" applyAlignment="1">
      <alignment vertical="center" shrinkToFit="1"/>
    </xf>
    <xf numFmtId="49" fontId="20" fillId="6" borderId="0" xfId="12" applyNumberFormat="1" applyFont="1" applyFill="1">
      <alignment vertical="center"/>
    </xf>
    <xf numFmtId="0" fontId="20" fillId="6" borderId="0" xfId="12" applyFont="1" applyFill="1">
      <alignment vertical="center"/>
    </xf>
    <xf numFmtId="0" fontId="20" fillId="6" borderId="75" xfId="12" applyFont="1" applyFill="1" applyBorder="1">
      <alignment vertical="center"/>
    </xf>
    <xf numFmtId="0" fontId="1" fillId="6" borderId="0" xfId="13" applyFill="1">
      <alignment vertical="center"/>
    </xf>
    <xf numFmtId="0" fontId="1" fillId="0" borderId="0" xfId="13">
      <alignment vertical="center"/>
    </xf>
    <xf numFmtId="0" fontId="34" fillId="6" borderId="0" xfId="12" applyFont="1" applyFill="1">
      <alignment vertical="center"/>
    </xf>
    <xf numFmtId="0" fontId="35" fillId="6" borderId="0" xfId="12" applyFont="1" applyFill="1">
      <alignment vertical="center"/>
    </xf>
    <xf numFmtId="0" fontId="35" fillId="6" borderId="0" xfId="13" applyFont="1" applyFill="1">
      <alignment vertical="center"/>
    </xf>
    <xf numFmtId="0" fontId="35" fillId="0" borderId="0" xfId="13" applyFont="1">
      <alignment vertical="center"/>
    </xf>
    <xf numFmtId="0" fontId="34" fillId="0" borderId="97" xfId="12" applyFont="1" applyBorder="1" applyAlignment="1" applyProtection="1">
      <alignment horizontal="center" vertical="center" shrinkToFit="1"/>
      <protection locked="0"/>
    </xf>
    <xf numFmtId="0" fontId="34" fillId="0" borderId="109" xfId="15" applyFont="1" applyBorder="1" applyAlignment="1" applyProtection="1">
      <alignment horizontal="center" vertical="center" shrinkToFit="1"/>
      <protection locked="0"/>
    </xf>
    <xf numFmtId="0" fontId="34" fillId="0" borderId="111" xfId="12" applyFont="1" applyBorder="1" applyAlignment="1" applyProtection="1">
      <alignment horizontal="center" vertical="center" shrinkToFit="1"/>
      <protection locked="0"/>
    </xf>
    <xf numFmtId="0" fontId="34" fillId="0" borderId="122" xfId="15" applyFont="1" applyBorder="1" applyAlignment="1" applyProtection="1">
      <alignment horizontal="center" vertical="center" shrinkToFit="1"/>
      <protection locked="0"/>
    </xf>
    <xf numFmtId="0" fontId="34" fillId="8" borderId="20" xfId="12" applyFont="1" applyFill="1" applyBorder="1" applyAlignment="1" applyProtection="1">
      <alignment horizontal="center" vertical="center" shrinkToFit="1"/>
      <protection locked="0"/>
    </xf>
    <xf numFmtId="0" fontId="27" fillId="6" borderId="0" xfId="12" applyFont="1" applyFill="1">
      <alignment vertical="center"/>
    </xf>
    <xf numFmtId="0" fontId="34" fillId="0" borderId="135" xfId="12" applyFont="1" applyBorder="1" applyAlignment="1" applyProtection="1">
      <alignment horizontal="center" vertical="center" shrinkToFit="1"/>
      <protection locked="0"/>
    </xf>
    <xf numFmtId="0" fontId="34" fillId="6" borderId="122" xfId="12" applyFont="1" applyFill="1" applyBorder="1" applyAlignment="1" applyProtection="1">
      <alignment horizontal="center" vertical="center" shrinkToFit="1"/>
      <protection locked="0"/>
    </xf>
    <xf numFmtId="0" fontId="34" fillId="0" borderId="144" xfId="12" applyFont="1" applyBorder="1" applyAlignment="1" applyProtection="1">
      <alignment horizontal="center" vertical="center" shrinkToFit="1"/>
      <protection locked="0"/>
    </xf>
    <xf numFmtId="0" fontId="34" fillId="6" borderId="0" xfId="12" applyFont="1" applyFill="1" applyAlignment="1">
      <alignment horizontal="center" vertical="center" shrinkToFit="1"/>
    </xf>
    <xf numFmtId="0" fontId="34" fillId="6" borderId="0" xfId="12" applyFont="1" applyFill="1" applyAlignment="1">
      <alignment horizontal="left" vertical="center" shrinkToFit="1"/>
    </xf>
    <xf numFmtId="177" fontId="34" fillId="6" borderId="0" xfId="12" applyNumberFormat="1" applyFont="1" applyFill="1" applyAlignment="1">
      <alignment horizontal="right" vertical="center" shrinkToFit="1"/>
    </xf>
    <xf numFmtId="177" fontId="34" fillId="6" borderId="0" xfId="12" applyNumberFormat="1" applyFont="1" applyFill="1" applyAlignment="1">
      <alignment horizontal="left" vertical="center" shrinkToFit="1"/>
    </xf>
    <xf numFmtId="0" fontId="34" fillId="6" borderId="75" xfId="12" applyFont="1" applyFill="1" applyBorder="1">
      <alignment vertical="center"/>
    </xf>
    <xf numFmtId="0" fontId="34" fillId="6" borderId="75" xfId="12" applyFont="1" applyFill="1" applyBorder="1" applyAlignment="1">
      <alignment horizontal="center" vertical="center"/>
    </xf>
    <xf numFmtId="0" fontId="34" fillId="6" borderId="31" xfId="12" applyFont="1" applyFill="1" applyBorder="1">
      <alignment vertical="center"/>
    </xf>
    <xf numFmtId="0" fontId="34" fillId="6" borderId="11" xfId="12" applyFont="1" applyFill="1" applyBorder="1">
      <alignment vertical="center"/>
    </xf>
    <xf numFmtId="0" fontId="34" fillId="6" borderId="12" xfId="12" applyFont="1" applyFill="1" applyBorder="1">
      <alignment vertical="center"/>
    </xf>
    <xf numFmtId="0" fontId="34" fillId="6" borderId="66" xfId="12" applyFont="1" applyFill="1" applyBorder="1">
      <alignment vertical="center"/>
    </xf>
    <xf numFmtId="0" fontId="34" fillId="6" borderId="0" xfId="12" applyFont="1" applyFill="1" applyAlignment="1">
      <alignment horizontal="center" vertical="center"/>
    </xf>
    <xf numFmtId="0" fontId="35" fillId="6" borderId="0" xfId="12" applyFont="1" applyFill="1" applyAlignment="1">
      <alignment horizontal="center" vertical="center"/>
    </xf>
    <xf numFmtId="0" fontId="35" fillId="6" borderId="7" xfId="12" applyFont="1" applyFill="1" applyBorder="1">
      <alignment vertical="center"/>
    </xf>
    <xf numFmtId="0" fontId="37" fillId="6" borderId="0" xfId="13" applyFont="1" applyFill="1">
      <alignment vertical="center"/>
    </xf>
    <xf numFmtId="0" fontId="16" fillId="6" borderId="0" xfId="6" applyFill="1" applyProtection="1">
      <protection hidden="1"/>
    </xf>
    <xf numFmtId="0" fontId="16" fillId="6" borderId="0" xfId="6" applyFill="1"/>
    <xf numFmtId="0" fontId="1" fillId="0" borderId="0" xfId="16" applyFont="1" applyFill="1">
      <alignment vertical="center"/>
    </xf>
    <xf numFmtId="0" fontId="1" fillId="0" borderId="0" xfId="16" applyFont="1" applyFill="1" applyBorder="1">
      <alignment vertical="center"/>
    </xf>
    <xf numFmtId="0" fontId="34" fillId="0" borderId="41" xfId="16" applyFont="1" applyFill="1" applyBorder="1">
      <alignment vertical="center"/>
    </xf>
    <xf numFmtId="0" fontId="1" fillId="0" borderId="12" xfId="16" applyFont="1" applyFill="1" applyBorder="1">
      <alignment vertical="center"/>
    </xf>
    <xf numFmtId="0" fontId="1" fillId="0" borderId="51" xfId="16" applyFont="1" applyFill="1" applyBorder="1">
      <alignment vertical="center"/>
    </xf>
    <xf numFmtId="0" fontId="1" fillId="0" borderId="65" xfId="16" applyFont="1" applyFill="1" applyBorder="1">
      <alignment vertical="center"/>
    </xf>
    <xf numFmtId="178" fontId="3" fillId="0" borderId="0" xfId="16" applyNumberFormat="1" applyFont="1" applyFill="1" applyBorder="1">
      <alignment vertical="center"/>
    </xf>
    <xf numFmtId="0" fontId="1" fillId="0" borderId="38" xfId="16" applyFont="1" applyFill="1" applyBorder="1">
      <alignment vertical="center"/>
    </xf>
    <xf numFmtId="0" fontId="1" fillId="6" borderId="41" xfId="16" applyFont="1" applyFill="1" applyBorder="1">
      <alignment vertical="center"/>
    </xf>
    <xf numFmtId="0" fontId="1" fillId="6" borderId="12" xfId="16" applyFont="1" applyFill="1" applyBorder="1">
      <alignment vertical="center"/>
    </xf>
    <xf numFmtId="0" fontId="1" fillId="6" borderId="51" xfId="16" applyFont="1" applyFill="1" applyBorder="1">
      <alignment vertical="center"/>
    </xf>
    <xf numFmtId="0" fontId="1" fillId="6" borderId="39" xfId="16" applyFont="1" applyFill="1" applyBorder="1">
      <alignment vertical="center"/>
    </xf>
    <xf numFmtId="0" fontId="1" fillId="6" borderId="31" xfId="16" applyFont="1" applyFill="1" applyBorder="1">
      <alignment vertical="center"/>
    </xf>
    <xf numFmtId="0" fontId="1" fillId="6" borderId="42" xfId="16" applyFont="1" applyFill="1" applyBorder="1">
      <alignment vertical="center"/>
    </xf>
    <xf numFmtId="178" fontId="3" fillId="6" borderId="37" xfId="16" applyNumberFormat="1" applyFont="1" applyFill="1" applyBorder="1">
      <alignment vertical="center"/>
    </xf>
    <xf numFmtId="178" fontId="3" fillId="6" borderId="56" xfId="16" applyNumberFormat="1" applyFont="1" applyFill="1" applyBorder="1">
      <alignment vertical="center"/>
    </xf>
    <xf numFmtId="178" fontId="3" fillId="6" borderId="40" xfId="16" applyNumberFormat="1" applyFont="1" applyFill="1" applyBorder="1">
      <alignment vertical="center"/>
    </xf>
    <xf numFmtId="178" fontId="3" fillId="6" borderId="34" xfId="16" applyNumberFormat="1" applyFont="1" applyFill="1" applyBorder="1" applyAlignment="1">
      <alignment horizontal="center" vertical="center"/>
    </xf>
    <xf numFmtId="178" fontId="20" fillId="6" borderId="186" xfId="16" applyNumberFormat="1" applyFont="1" applyFill="1" applyBorder="1" applyAlignment="1">
      <alignment horizontal="center" vertical="center"/>
    </xf>
    <xf numFmtId="178" fontId="3" fillId="6" borderId="54" xfId="16" applyNumberFormat="1" applyFont="1" applyFill="1" applyBorder="1" applyAlignment="1">
      <alignment horizontal="center" vertical="center"/>
    </xf>
    <xf numFmtId="177" fontId="3" fillId="6" borderId="50" xfId="17" applyNumberFormat="1" applyFont="1" applyFill="1" applyBorder="1" applyAlignment="1">
      <alignment horizontal="right" vertical="center" shrinkToFit="1"/>
    </xf>
    <xf numFmtId="177" fontId="3" fillId="6" borderId="37" xfId="17" applyNumberFormat="1" applyFont="1" applyFill="1" applyBorder="1" applyAlignment="1">
      <alignment horizontal="right" vertical="center" shrinkToFit="1"/>
    </xf>
    <xf numFmtId="187" fontId="3" fillId="6" borderId="187" xfId="17" applyNumberFormat="1" applyFont="1" applyFill="1" applyBorder="1" applyAlignment="1">
      <alignment horizontal="right" vertical="center" shrinkToFit="1"/>
    </xf>
    <xf numFmtId="177" fontId="3" fillId="6" borderId="34" xfId="17" applyNumberFormat="1" applyFont="1" applyFill="1" applyBorder="1" applyAlignment="1">
      <alignment horizontal="right" vertical="center" shrinkToFit="1"/>
    </xf>
    <xf numFmtId="177" fontId="3" fillId="6" borderId="39" xfId="17" applyNumberFormat="1" applyFont="1" applyFill="1" applyBorder="1" applyAlignment="1">
      <alignment horizontal="right" vertical="center" shrinkToFit="1"/>
    </xf>
    <xf numFmtId="187" fontId="3" fillId="6" borderId="54" xfId="17" applyNumberFormat="1" applyFont="1" applyFill="1" applyBorder="1" applyAlignment="1">
      <alignment horizontal="right" vertical="center" shrinkToFit="1"/>
    </xf>
    <xf numFmtId="0" fontId="1" fillId="0" borderId="0" xfId="16" applyNumberFormat="1" applyFont="1" applyFill="1" applyBorder="1">
      <alignment vertical="center"/>
    </xf>
    <xf numFmtId="189" fontId="3" fillId="0" borderId="0" xfId="16" applyNumberFormat="1" applyFont="1" applyFill="1" applyBorder="1">
      <alignment vertical="center"/>
    </xf>
    <xf numFmtId="178" fontId="3" fillId="0" borderId="39" xfId="16" applyNumberFormat="1" applyFont="1" applyFill="1" applyBorder="1">
      <alignment vertical="center"/>
    </xf>
    <xf numFmtId="178" fontId="3" fillId="0" borderId="31" xfId="16" applyNumberFormat="1" applyFont="1" applyFill="1" applyBorder="1">
      <alignment vertical="center"/>
    </xf>
    <xf numFmtId="178" fontId="3" fillId="0" borderId="42" xfId="16" applyNumberFormat="1" applyFont="1" applyFill="1" applyBorder="1">
      <alignment vertical="center"/>
    </xf>
    <xf numFmtId="178" fontId="3" fillId="0" borderId="34" xfId="16" applyNumberFormat="1" applyFont="1" applyFill="1" applyBorder="1" applyAlignment="1">
      <alignment horizontal="center" vertical="center"/>
    </xf>
    <xf numFmtId="178" fontId="3" fillId="0" borderId="186" xfId="16" applyNumberFormat="1" applyFont="1" applyFill="1" applyBorder="1" applyAlignment="1">
      <alignment horizontal="center" vertical="center"/>
    </xf>
    <xf numFmtId="178" fontId="3" fillId="0" borderId="54" xfId="16" applyNumberFormat="1" applyFont="1" applyFill="1" applyBorder="1" applyAlignment="1">
      <alignment horizontal="center" vertical="center"/>
    </xf>
    <xf numFmtId="178" fontId="3" fillId="0" borderId="0" xfId="16" applyNumberFormat="1" applyFont="1" applyFill="1" applyBorder="1" applyAlignment="1">
      <alignment horizontal="center" vertical="center"/>
    </xf>
    <xf numFmtId="178" fontId="3" fillId="0" borderId="65" xfId="16" applyNumberFormat="1" applyFont="1" applyFill="1" applyBorder="1">
      <alignment vertical="center"/>
    </xf>
    <xf numFmtId="190" fontId="17" fillId="0" borderId="34" xfId="16" applyNumberFormat="1" applyFont="1" applyFill="1" applyBorder="1" applyAlignment="1">
      <alignment horizontal="right" vertical="center" shrinkToFit="1"/>
    </xf>
    <xf numFmtId="190" fontId="17" fillId="0" borderId="186" xfId="16" applyNumberFormat="1" applyFont="1" applyFill="1" applyBorder="1" applyAlignment="1">
      <alignment horizontal="right" vertical="center" shrinkToFit="1"/>
    </xf>
    <xf numFmtId="190" fontId="3" fillId="0" borderId="54" xfId="16" applyNumberFormat="1" applyFont="1" applyFill="1" applyBorder="1" applyAlignment="1">
      <alignment horizontal="right" vertical="center" shrinkToFit="1"/>
    </xf>
    <xf numFmtId="178" fontId="3" fillId="0" borderId="38" xfId="16" applyNumberFormat="1" applyFont="1" applyFill="1" applyBorder="1">
      <alignment vertical="center"/>
    </xf>
    <xf numFmtId="178" fontId="3" fillId="0" borderId="0" xfId="16" applyNumberFormat="1" applyFont="1" applyFill="1">
      <alignment vertical="center"/>
    </xf>
    <xf numFmtId="187" fontId="17" fillId="0" borderId="34" xfId="16" applyNumberFormat="1" applyFont="1" applyFill="1" applyBorder="1" applyAlignment="1">
      <alignment horizontal="right" vertical="center" shrinkToFit="1"/>
    </xf>
    <xf numFmtId="187" fontId="17" fillId="0" borderId="186" xfId="16" applyNumberFormat="1" applyFont="1" applyFill="1" applyBorder="1" applyAlignment="1">
      <alignment horizontal="right" vertical="center" shrinkToFit="1"/>
    </xf>
    <xf numFmtId="187" fontId="3" fillId="0" borderId="54" xfId="16" applyNumberFormat="1" applyFont="1" applyFill="1" applyBorder="1" applyAlignment="1">
      <alignment horizontal="right" vertical="center" shrinkToFit="1"/>
    </xf>
    <xf numFmtId="178" fontId="3" fillId="0" borderId="37" xfId="16" applyNumberFormat="1" applyFont="1" applyFill="1" applyBorder="1">
      <alignment vertical="center"/>
    </xf>
    <xf numFmtId="178" fontId="3" fillId="0" borderId="56" xfId="16" applyNumberFormat="1" applyFont="1" applyFill="1" applyBorder="1">
      <alignment vertical="center"/>
    </xf>
    <xf numFmtId="189" fontId="3" fillId="0" borderId="56" xfId="16" applyNumberFormat="1" applyFont="1" applyFill="1" applyBorder="1">
      <alignment vertical="center"/>
    </xf>
    <xf numFmtId="178" fontId="3" fillId="0" borderId="40" xfId="16" applyNumberFormat="1" applyFont="1" applyFill="1" applyBorder="1">
      <alignment vertical="center"/>
    </xf>
    <xf numFmtId="0" fontId="3" fillId="0" borderId="0" xfId="16" applyFont="1" applyFill="1">
      <alignment vertical="center"/>
    </xf>
    <xf numFmtId="0" fontId="1" fillId="0" borderId="51" xfId="16" applyFont="1" applyFill="1" applyBorder="1" applyAlignment="1"/>
    <xf numFmtId="0" fontId="1" fillId="0" borderId="38" xfId="16" applyFont="1" applyFill="1" applyBorder="1" applyAlignment="1"/>
    <xf numFmtId="177" fontId="3" fillId="6" borderId="34" xfId="16" applyNumberFormat="1" applyFont="1" applyFill="1" applyBorder="1" applyAlignment="1">
      <alignment horizontal="right" vertical="center" shrinkToFit="1"/>
    </xf>
    <xf numFmtId="177" fontId="3" fillId="6" borderId="186" xfId="16" applyNumberFormat="1" applyFont="1" applyFill="1" applyBorder="1" applyAlignment="1">
      <alignment horizontal="right" vertical="center" shrinkToFit="1"/>
    </xf>
    <xf numFmtId="187" fontId="3" fillId="6" borderId="54" xfId="16" applyNumberFormat="1" applyFont="1" applyFill="1" applyBorder="1" applyAlignment="1">
      <alignment horizontal="right" vertical="center" shrinkToFit="1"/>
    </xf>
    <xf numFmtId="177" fontId="3" fillId="0" borderId="34" xfId="16" applyNumberFormat="1" applyFont="1" applyFill="1" applyBorder="1" applyAlignment="1">
      <alignment horizontal="right" vertical="center" shrinkToFit="1"/>
    </xf>
    <xf numFmtId="177" fontId="3" fillId="0" borderId="186" xfId="16" applyNumberFormat="1" applyFont="1" applyFill="1" applyBorder="1" applyAlignment="1">
      <alignment horizontal="right" vertical="center" shrinkToFit="1"/>
    </xf>
    <xf numFmtId="0" fontId="3" fillId="0" borderId="0" xfId="16" applyFont="1" applyFill="1" applyBorder="1" applyAlignment="1"/>
    <xf numFmtId="0" fontId="1" fillId="0" borderId="0" xfId="16" applyFont="1" applyFill="1" applyBorder="1" applyAlignment="1"/>
    <xf numFmtId="189" fontId="3" fillId="0" borderId="12" xfId="16" applyNumberFormat="1" applyFont="1" applyFill="1" applyBorder="1">
      <alignment vertical="center"/>
    </xf>
    <xf numFmtId="0" fontId="1" fillId="0" borderId="56" xfId="16" applyFont="1" applyFill="1" applyBorder="1">
      <alignment vertical="center"/>
    </xf>
    <xf numFmtId="0" fontId="34" fillId="0" borderId="65" xfId="16" applyFont="1" applyFill="1" applyBorder="1">
      <alignment vertical="center"/>
    </xf>
    <xf numFmtId="0" fontId="1" fillId="0" borderId="56" xfId="17" applyFont="1" applyFill="1" applyBorder="1">
      <alignment vertical="center"/>
    </xf>
    <xf numFmtId="189" fontId="3" fillId="0" borderId="56" xfId="17" applyNumberFormat="1" applyFont="1" applyFill="1" applyBorder="1">
      <alignment vertical="center"/>
    </xf>
    <xf numFmtId="178" fontId="17" fillId="0" borderId="41" xfId="18" applyNumberFormat="1" applyFont="1" applyBorder="1" applyAlignment="1">
      <alignment vertical="center"/>
    </xf>
    <xf numFmtId="178" fontId="17" fillId="0" borderId="51" xfId="18" applyNumberFormat="1" applyFont="1" applyBorder="1" applyAlignment="1">
      <alignment vertical="center"/>
    </xf>
    <xf numFmtId="178" fontId="17" fillId="0" borderId="37" xfId="18" applyNumberFormat="1" applyFont="1" applyBorder="1" applyAlignment="1">
      <alignment vertical="center"/>
    </xf>
    <xf numFmtId="178" fontId="17" fillId="0" borderId="40" xfId="18" applyNumberFormat="1" applyFont="1" applyBorder="1" applyAlignment="1">
      <alignment vertical="center"/>
    </xf>
    <xf numFmtId="178" fontId="17" fillId="0" borderId="41" xfId="18" applyNumberFormat="1" applyFont="1" applyBorder="1" applyAlignment="1">
      <alignment horizontal="center" vertical="center"/>
    </xf>
    <xf numFmtId="178" fontId="17" fillId="0" borderId="54" xfId="18" applyNumberFormat="1" applyFont="1" applyBorder="1" applyAlignment="1">
      <alignment horizontal="center" vertical="center" wrapText="1"/>
    </xf>
    <xf numFmtId="178" fontId="24" fillId="0" borderId="55" xfId="18" applyNumberFormat="1" applyFont="1" applyBorder="1" applyAlignment="1">
      <alignment horizontal="center" vertical="center"/>
    </xf>
    <xf numFmtId="178" fontId="17" fillId="0" borderId="56" xfId="18" applyNumberFormat="1" applyFont="1" applyBorder="1" applyAlignment="1">
      <alignment horizontal="center" vertical="center" wrapText="1"/>
    </xf>
    <xf numFmtId="178" fontId="17" fillId="0" borderId="34" xfId="18" applyNumberFormat="1" applyFont="1" applyBorder="1" applyAlignment="1">
      <alignment horizontal="center" vertical="center"/>
    </xf>
    <xf numFmtId="177" fontId="17" fillId="0" borderId="15" xfId="19" applyNumberFormat="1" applyFont="1" applyFill="1" applyBorder="1" applyAlignment="1">
      <alignment horizontal="right" vertical="center" shrinkToFit="1"/>
    </xf>
    <xf numFmtId="177" fontId="17" fillId="0" borderId="41" xfId="19" applyNumberFormat="1" applyFont="1" applyFill="1" applyBorder="1" applyAlignment="1">
      <alignment horizontal="right" vertical="center" shrinkToFit="1"/>
    </xf>
    <xf numFmtId="187" fontId="17" fillId="0" borderId="57" xfId="19" applyNumberFormat="1" applyFont="1" applyFill="1" applyBorder="1" applyAlignment="1">
      <alignment horizontal="right" vertical="center" shrinkToFit="1"/>
    </xf>
    <xf numFmtId="177" fontId="17" fillId="0" borderId="55" xfId="19" applyNumberFormat="1" applyFont="1" applyFill="1" applyBorder="1" applyAlignment="1">
      <alignment horizontal="right" vertical="center" shrinkToFit="1"/>
    </xf>
    <xf numFmtId="187" fontId="17" fillId="0" borderId="58" xfId="19" applyNumberFormat="1" applyFont="1" applyFill="1" applyBorder="1" applyAlignment="1">
      <alignment horizontal="right" vertical="center" shrinkToFit="1"/>
    </xf>
    <xf numFmtId="187" fontId="17" fillId="0" borderId="15" xfId="19" applyNumberFormat="1" applyFont="1" applyBorder="1" applyAlignment="1">
      <alignment horizontal="right" vertical="center" shrinkToFit="1"/>
    </xf>
    <xf numFmtId="178" fontId="17" fillId="0" borderId="37" xfId="18" applyNumberFormat="1" applyFont="1" applyBorder="1" applyAlignment="1">
      <alignment horizontal="center" vertical="center"/>
    </xf>
    <xf numFmtId="178" fontId="17" fillId="0" borderId="59" xfId="18" applyNumberFormat="1" applyFont="1" applyBorder="1" applyAlignment="1">
      <alignment horizontal="center" vertical="center"/>
    </xf>
    <xf numFmtId="177" fontId="17" fillId="0" borderId="60" xfId="19" applyNumberFormat="1" applyFont="1" applyFill="1" applyBorder="1" applyAlignment="1">
      <alignment horizontal="right" vertical="center" shrinkToFit="1"/>
    </xf>
    <xf numFmtId="177" fontId="17" fillId="0" borderId="61" xfId="19" applyNumberFormat="1" applyFont="1" applyFill="1" applyBorder="1" applyAlignment="1">
      <alignment horizontal="right" vertical="center" shrinkToFit="1"/>
    </xf>
    <xf numFmtId="187" fontId="17" fillId="0" borderId="59" xfId="19" applyNumberFormat="1" applyFont="1" applyFill="1" applyBorder="1" applyAlignment="1">
      <alignment horizontal="right" vertical="center" shrinkToFit="1"/>
    </xf>
    <xf numFmtId="177" fontId="17" fillId="0" borderId="62" xfId="19" applyNumberFormat="1" applyFont="1" applyFill="1" applyBorder="1" applyAlignment="1">
      <alignment horizontal="right" vertical="center" shrinkToFit="1"/>
    </xf>
    <xf numFmtId="187" fontId="17" fillId="0" borderId="63" xfId="19" applyNumberFormat="1" applyFont="1" applyFill="1" applyBorder="1" applyAlignment="1">
      <alignment horizontal="right" vertical="center" shrinkToFit="1"/>
    </xf>
    <xf numFmtId="187" fontId="17" fillId="0" borderId="60" xfId="19" applyNumberFormat="1" applyFont="1" applyBorder="1" applyAlignment="1">
      <alignment horizontal="right" vertical="center" shrinkToFit="1"/>
    </xf>
    <xf numFmtId="178" fontId="17" fillId="0" borderId="51" xfId="18" applyNumberFormat="1" applyFont="1" applyBorder="1" applyAlignment="1">
      <alignment horizontal="center" vertical="center"/>
    </xf>
    <xf numFmtId="177" fontId="17" fillId="0" borderId="15" xfId="19" applyNumberFormat="1" applyFont="1" applyBorder="1" applyAlignment="1">
      <alignment horizontal="right" vertical="center" shrinkToFit="1"/>
    </xf>
    <xf numFmtId="177" fontId="17" fillId="0" borderId="41" xfId="19" applyNumberFormat="1" applyFont="1" applyBorder="1" applyAlignment="1">
      <alignment horizontal="right" vertical="center" shrinkToFit="1"/>
    </xf>
    <xf numFmtId="187" fontId="17" fillId="0" borderId="57" xfId="19" applyNumberFormat="1" applyFont="1" applyBorder="1" applyAlignment="1">
      <alignment horizontal="right" vertical="center" shrinkToFit="1"/>
    </xf>
    <xf numFmtId="177" fontId="17" fillId="0" borderId="55" xfId="19" applyNumberFormat="1" applyFont="1" applyBorder="1" applyAlignment="1">
      <alignment horizontal="right" vertical="center" shrinkToFit="1"/>
    </xf>
    <xf numFmtId="187" fontId="17" fillId="0" borderId="12" xfId="19" applyNumberFormat="1" applyFont="1" applyBorder="1" applyAlignment="1">
      <alignment horizontal="right" vertical="center" shrinkToFit="1"/>
    </xf>
    <xf numFmtId="0" fontId="1" fillId="0" borderId="37" xfId="16" applyFont="1" applyFill="1" applyBorder="1">
      <alignment vertical="center"/>
    </xf>
    <xf numFmtId="0" fontId="1" fillId="0" borderId="40" xfId="16" applyFont="1" applyFill="1" applyBorder="1">
      <alignment vertical="center"/>
    </xf>
    <xf numFmtId="177" fontId="7" fillId="0" borderId="27" xfId="4" applyNumberFormat="1" applyFont="1" applyBorder="1" applyAlignment="1">
      <alignment horizontal="right" vertical="center" shrinkToFit="1"/>
    </xf>
    <xf numFmtId="177" fontId="7" fillId="0" borderId="28" xfId="4" applyNumberFormat="1" applyFont="1" applyBorder="1" applyAlignment="1">
      <alignment horizontal="right" vertical="center" shrinkToFit="1"/>
    </xf>
    <xf numFmtId="177" fontId="7" fillId="0" borderId="29" xfId="4" applyNumberFormat="1" applyFont="1" applyBorder="1" applyAlignment="1">
      <alignment horizontal="right" vertical="center" shrinkToFit="1"/>
    </xf>
    <xf numFmtId="177" fontId="7" fillId="0" borderId="33" xfId="4" applyNumberFormat="1" applyFont="1" applyBorder="1" applyAlignment="1">
      <alignment horizontal="right" vertical="center" shrinkToFit="1"/>
    </xf>
    <xf numFmtId="177" fontId="7" fillId="0" borderId="34" xfId="4" applyNumberFormat="1" applyFont="1" applyBorder="1" applyAlignment="1">
      <alignment horizontal="right" vertical="center" shrinkToFit="1"/>
    </xf>
    <xf numFmtId="177" fontId="7" fillId="0" borderId="35" xfId="4" applyNumberFormat="1" applyFont="1" applyBorder="1" applyAlignment="1">
      <alignment horizontal="right" vertical="center" shrinkToFit="1"/>
    </xf>
    <xf numFmtId="177" fontId="7" fillId="0" borderId="20" xfId="4" applyNumberFormat="1" applyFont="1" applyBorder="1" applyAlignment="1">
      <alignment horizontal="right" vertical="center" shrinkToFit="1"/>
    </xf>
    <xf numFmtId="177" fontId="7" fillId="0" borderId="21" xfId="4" applyNumberFormat="1" applyFont="1" applyBorder="1" applyAlignment="1">
      <alignment horizontal="right" vertical="center" shrinkToFit="1"/>
    </xf>
    <xf numFmtId="177" fontId="7" fillId="0" borderId="22" xfId="4" applyNumberFormat="1" applyFont="1" applyBorder="1" applyAlignment="1">
      <alignment horizontal="right" vertical="center" shrinkToFit="1"/>
    </xf>
    <xf numFmtId="177" fontId="13" fillId="0" borderId="5" xfId="5" applyNumberFormat="1" applyFont="1" applyBorder="1" applyAlignment="1">
      <alignment horizontal="right" vertical="center" shrinkToFit="1"/>
    </xf>
    <xf numFmtId="177" fontId="13" fillId="0" borderId="10" xfId="5" applyNumberFormat="1" applyFont="1" applyBorder="1" applyAlignment="1">
      <alignment horizontal="right" vertical="center" shrinkToFit="1"/>
    </xf>
    <xf numFmtId="177" fontId="13" fillId="0" borderId="15" xfId="5" applyNumberFormat="1" applyFont="1" applyBorder="1" applyAlignment="1">
      <alignment horizontal="right" vertical="center" shrinkToFit="1"/>
    </xf>
    <xf numFmtId="177" fontId="13" fillId="0" borderId="16" xfId="5" applyNumberFormat="1" applyFont="1" applyBorder="1" applyAlignment="1">
      <alignment horizontal="right" vertical="center" shrinkToFit="1"/>
    </xf>
    <xf numFmtId="177" fontId="13" fillId="0" borderId="34" xfId="5" applyNumberFormat="1" applyFont="1" applyBorder="1" applyAlignment="1">
      <alignment horizontal="right" vertical="center" shrinkToFit="1"/>
    </xf>
    <xf numFmtId="177" fontId="13" fillId="0" borderId="35" xfId="5" applyNumberFormat="1" applyFont="1" applyBorder="1" applyAlignment="1">
      <alignment horizontal="right" vertical="center" shrinkToFit="1"/>
    </xf>
    <xf numFmtId="177" fontId="13" fillId="0" borderId="34" xfId="5" applyNumberFormat="1" applyFont="1" applyBorder="1" applyAlignment="1" applyProtection="1">
      <alignment horizontal="right" vertical="center" shrinkToFit="1"/>
      <protection locked="0"/>
    </xf>
    <xf numFmtId="177" fontId="13" fillId="0" borderId="35" xfId="5" applyNumberFormat="1" applyFont="1" applyBorder="1" applyAlignment="1" applyProtection="1">
      <alignment horizontal="right" vertical="center" shrinkToFit="1"/>
      <protection locked="0"/>
    </xf>
    <xf numFmtId="177" fontId="13" fillId="0" borderId="21" xfId="5" applyNumberFormat="1" applyFont="1" applyBorder="1" applyAlignment="1" applyProtection="1">
      <alignment horizontal="right" vertical="center" shrinkToFit="1"/>
      <protection locked="0"/>
    </xf>
    <xf numFmtId="177" fontId="13" fillId="0" borderId="22" xfId="5" applyNumberFormat="1" applyFont="1" applyBorder="1" applyAlignment="1" applyProtection="1">
      <alignment horizontal="right" vertical="center" shrinkToFit="1"/>
      <protection locked="0"/>
    </xf>
    <xf numFmtId="177" fontId="13" fillId="0" borderId="53" xfId="5" applyNumberFormat="1" applyFont="1" applyBorder="1" applyAlignment="1">
      <alignment horizontal="right" vertical="center" shrinkToFit="1"/>
    </xf>
    <xf numFmtId="177" fontId="13" fillId="0" borderId="6" xfId="5" applyNumberFormat="1" applyFont="1" applyBorder="1" applyAlignment="1">
      <alignment horizontal="right" vertical="center" shrinkToFit="1"/>
    </xf>
    <xf numFmtId="0" fontId="0" fillId="6" borderId="0" xfId="6" applyFont="1" applyFill="1" applyAlignment="1">
      <alignment vertical="center"/>
    </xf>
    <xf numFmtId="0" fontId="16" fillId="6" borderId="0" xfId="6" applyFill="1" applyAlignment="1" applyProtection="1">
      <alignment vertical="center"/>
      <protection hidden="1"/>
    </xf>
    <xf numFmtId="0" fontId="1" fillId="0" borderId="0" xfId="16" applyFont="1">
      <alignment vertical="center"/>
    </xf>
    <xf numFmtId="0" fontId="16" fillId="6" borderId="0" xfId="6" applyFill="1" applyAlignment="1">
      <alignment vertical="center"/>
    </xf>
    <xf numFmtId="0" fontId="1" fillId="0" borderId="41" xfId="16" applyFont="1" applyBorder="1">
      <alignment vertical="center"/>
    </xf>
    <xf numFmtId="0" fontId="1" fillId="0" borderId="12" xfId="16" applyFont="1" applyBorder="1">
      <alignment vertical="center"/>
    </xf>
    <xf numFmtId="189" fontId="1" fillId="0" borderId="12" xfId="16" applyNumberFormat="1" applyFont="1" applyBorder="1">
      <alignment vertical="center"/>
    </xf>
    <xf numFmtId="0" fontId="1" fillId="0" borderId="51" xfId="16" applyFont="1" applyBorder="1">
      <alignment vertical="center"/>
    </xf>
    <xf numFmtId="0" fontId="1" fillId="0" borderId="65" xfId="16" applyFont="1" applyBorder="1">
      <alignment vertical="center"/>
    </xf>
    <xf numFmtId="0" fontId="1" fillId="0" borderId="38" xfId="16" applyFont="1" applyBorder="1">
      <alignment vertical="center"/>
    </xf>
    <xf numFmtId="0" fontId="1" fillId="0" borderId="37" xfId="16" applyFont="1" applyBorder="1">
      <alignment vertical="center"/>
    </xf>
    <xf numFmtId="0" fontId="1" fillId="0" borderId="56" xfId="16" applyFont="1" applyBorder="1">
      <alignment vertical="center"/>
    </xf>
    <xf numFmtId="0" fontId="1" fillId="0" borderId="40" xfId="16" applyFont="1" applyBorder="1">
      <alignment vertical="center"/>
    </xf>
    <xf numFmtId="0" fontId="1" fillId="0" borderId="31" xfId="16" applyFont="1" applyBorder="1">
      <alignment vertical="center"/>
    </xf>
    <xf numFmtId="0" fontId="34" fillId="0" borderId="41" xfId="16" applyFont="1" applyBorder="1">
      <alignment vertical="center"/>
    </xf>
    <xf numFmtId="178" fontId="40" fillId="0" borderId="0" xfId="16" applyNumberFormat="1" applyFont="1">
      <alignment vertical="center"/>
    </xf>
    <xf numFmtId="178" fontId="1" fillId="0" borderId="0" xfId="16" applyNumberFormat="1" applyFont="1">
      <alignment vertical="center"/>
    </xf>
    <xf numFmtId="179" fontId="1" fillId="6" borderId="0" xfId="17" applyNumberFormat="1" applyFont="1" applyFill="1" applyAlignment="1">
      <alignment vertical="center" wrapText="1"/>
    </xf>
    <xf numFmtId="49" fontId="1" fillId="6" borderId="0" xfId="17" applyNumberFormat="1" applyFont="1" applyFill="1" applyAlignment="1">
      <alignment horizontal="center" vertical="center" wrapText="1"/>
    </xf>
    <xf numFmtId="49" fontId="1" fillId="6" borderId="0" xfId="17" applyNumberFormat="1" applyFont="1" applyFill="1" applyAlignment="1">
      <alignment horizontal="center" vertical="center"/>
    </xf>
    <xf numFmtId="178" fontId="1" fillId="0" borderId="65" xfId="16" applyNumberFormat="1" applyFont="1" applyBorder="1">
      <alignment vertical="center"/>
    </xf>
    <xf numFmtId="178" fontId="1" fillId="0" borderId="38" xfId="16" applyNumberFormat="1" applyFont="1" applyBorder="1">
      <alignment vertical="center"/>
    </xf>
    <xf numFmtId="191" fontId="1" fillId="0" borderId="0" xfId="16" applyNumberFormat="1" applyFont="1">
      <alignment vertical="center"/>
    </xf>
    <xf numFmtId="178" fontId="1" fillId="0" borderId="37" xfId="16" applyNumberFormat="1" applyFont="1" applyBorder="1">
      <alignment vertical="center"/>
    </xf>
    <xf numFmtId="178" fontId="1" fillId="0" borderId="56" xfId="16" applyNumberFormat="1" applyFont="1" applyBorder="1">
      <alignment vertical="center"/>
    </xf>
    <xf numFmtId="189" fontId="1" fillId="0" borderId="56" xfId="16" applyNumberFormat="1" applyFont="1" applyBorder="1">
      <alignment vertical="center"/>
    </xf>
    <xf numFmtId="178" fontId="1" fillId="0" borderId="40" xfId="16" applyNumberFormat="1" applyFont="1" applyBorder="1">
      <alignment vertical="center"/>
    </xf>
    <xf numFmtId="0" fontId="34" fillId="0" borderId="65" xfId="16" applyFont="1" applyBorder="1">
      <alignment vertical="center"/>
    </xf>
    <xf numFmtId="0" fontId="1" fillId="0" borderId="0" xfId="17" applyFont="1">
      <alignment vertical="center"/>
    </xf>
    <xf numFmtId="189" fontId="1" fillId="0" borderId="0" xfId="17" applyNumberFormat="1" applyFont="1">
      <alignment vertical="center"/>
    </xf>
    <xf numFmtId="178" fontId="16" fillId="0" borderId="0" xfId="18" applyNumberFormat="1" applyAlignment="1">
      <alignment vertical="center"/>
    </xf>
    <xf numFmtId="177" fontId="16" fillId="0" borderId="0" xfId="19" applyNumberFormat="1" applyAlignment="1">
      <alignment horizontal="right" vertical="center"/>
    </xf>
    <xf numFmtId="187" fontId="16" fillId="0" borderId="0" xfId="19" applyNumberFormat="1" applyAlignment="1">
      <alignment horizontal="right" vertical="center"/>
    </xf>
    <xf numFmtId="178" fontId="1" fillId="6" borderId="0" xfId="16" applyNumberFormat="1" applyFont="1" applyFill="1" applyAlignment="1">
      <alignment vertical="center" wrapText="1"/>
    </xf>
    <xf numFmtId="178" fontId="16" fillId="0" borderId="0" xfId="18" applyNumberFormat="1" applyAlignment="1">
      <alignment horizontal="center" vertical="center"/>
    </xf>
    <xf numFmtId="0" fontId="41" fillId="0" borderId="0" xfId="20" applyFont="1">
      <alignment vertical="center"/>
    </xf>
    <xf numFmtId="0" fontId="20" fillId="0" borderId="36" xfId="8" applyFont="1" applyBorder="1" applyAlignment="1">
      <alignment horizontal="center" vertical="center"/>
    </xf>
    <xf numFmtId="0" fontId="20" fillId="0" borderId="8" xfId="8" applyFont="1" applyBorder="1" applyAlignment="1">
      <alignment horizontal="center" vertical="center"/>
    </xf>
    <xf numFmtId="0" fontId="20" fillId="0" borderId="9" xfId="8" applyFont="1" applyBorder="1" applyAlignment="1">
      <alignment horizontal="center" vertical="center"/>
    </xf>
    <xf numFmtId="0" fontId="24" fillId="0" borderId="36" xfId="7" applyFont="1" applyBorder="1" applyAlignment="1">
      <alignment horizontal="left" vertical="center"/>
    </xf>
    <xf numFmtId="0" fontId="24" fillId="0" borderId="8" xfId="7" applyFont="1" applyBorder="1" applyAlignment="1">
      <alignment horizontal="left" vertical="center"/>
    </xf>
    <xf numFmtId="0" fontId="24" fillId="0" borderId="9" xfId="7" applyFont="1" applyBorder="1" applyAlignment="1">
      <alignment horizontal="left" vertical="center"/>
    </xf>
    <xf numFmtId="178" fontId="20" fillId="0" borderId="36" xfId="8" applyNumberFormat="1" applyFont="1" applyBorder="1" applyAlignment="1">
      <alignment horizontal="right" vertical="center" shrinkToFit="1"/>
    </xf>
    <xf numFmtId="178" fontId="20" fillId="0" borderId="8" xfId="8" applyNumberFormat="1" applyFont="1" applyBorder="1" applyAlignment="1">
      <alignment horizontal="right" vertical="center" shrinkToFit="1"/>
    </xf>
    <xf numFmtId="178" fontId="20" fillId="0" borderId="9" xfId="8" applyNumberFormat="1" applyFont="1" applyBorder="1" applyAlignment="1">
      <alignment horizontal="right" vertical="center" shrinkToFit="1"/>
    </xf>
    <xf numFmtId="0" fontId="20" fillId="0" borderId="36" xfId="8" applyFont="1" applyBorder="1" applyAlignment="1">
      <alignment horizontal="left" vertical="center"/>
    </xf>
    <xf numFmtId="0" fontId="20" fillId="0" borderId="8" xfId="8" applyFont="1" applyBorder="1" applyAlignment="1">
      <alignment horizontal="left" vertical="center"/>
    </xf>
    <xf numFmtId="0" fontId="20" fillId="0" borderId="9" xfId="8" applyFont="1" applyBorder="1" applyAlignment="1">
      <alignment horizontal="left" vertical="center"/>
    </xf>
    <xf numFmtId="181" fontId="20" fillId="0" borderId="36" xfId="8" applyNumberFormat="1" applyFont="1" applyBorder="1" applyAlignment="1">
      <alignment horizontal="right" vertical="center" shrinkToFit="1"/>
    </xf>
    <xf numFmtId="181" fontId="20" fillId="0" borderId="8" xfId="8" applyNumberFormat="1" applyFont="1" applyBorder="1" applyAlignment="1">
      <alignment horizontal="right" vertical="center" shrinkToFit="1"/>
    </xf>
    <xf numFmtId="181" fontId="20" fillId="0" borderId="9" xfId="8" applyNumberFormat="1" applyFont="1" applyBorder="1" applyAlignment="1">
      <alignment horizontal="right" vertical="center" shrinkToFit="1"/>
    </xf>
    <xf numFmtId="49" fontId="21" fillId="0" borderId="0" xfId="8" applyNumberFormat="1" applyFont="1" applyAlignment="1">
      <alignment horizontal="center" vertical="center"/>
    </xf>
    <xf numFmtId="0" fontId="20" fillId="0" borderId="4" xfId="8" applyFont="1" applyBorder="1" applyAlignment="1">
      <alignment horizontal="center" vertical="center"/>
    </xf>
    <xf numFmtId="0" fontId="20" fillId="0" borderId="23" xfId="8" applyFont="1" applyBorder="1" applyAlignment="1">
      <alignment horizontal="center" vertical="center"/>
    </xf>
    <xf numFmtId="0" fontId="20" fillId="0" borderId="5" xfId="8" applyFont="1" applyBorder="1" applyAlignment="1">
      <alignment horizontal="center" vertical="center"/>
    </xf>
    <xf numFmtId="0" fontId="20" fillId="0" borderId="47" xfId="8" applyFont="1" applyBorder="1" applyAlignment="1">
      <alignment horizontal="center" vertical="center"/>
    </xf>
    <xf numFmtId="0" fontId="20" fillId="0" borderId="38" xfId="8" applyFont="1" applyBorder="1" applyAlignment="1">
      <alignment horizontal="center" vertical="center"/>
    </xf>
    <xf numFmtId="0" fontId="20" fillId="0" borderId="48" xfId="8" applyFont="1" applyBorder="1" applyAlignment="1">
      <alignment horizontal="center" vertical="center"/>
    </xf>
    <xf numFmtId="0" fontId="20" fillId="0" borderId="68" xfId="8" applyFont="1" applyBorder="1" applyAlignment="1">
      <alignment horizontal="center" vertical="center"/>
    </xf>
    <xf numFmtId="0" fontId="20" fillId="0" borderId="40" xfId="8" applyFont="1" applyBorder="1" applyAlignment="1">
      <alignment horizontal="center" vertical="center"/>
    </xf>
    <xf numFmtId="0" fontId="20" fillId="0" borderId="50" xfId="8" applyFont="1" applyBorder="1" applyAlignment="1">
      <alignment horizontal="center" vertical="center"/>
    </xf>
    <xf numFmtId="0" fontId="20" fillId="0" borderId="64" xfId="8" applyFont="1" applyBorder="1" applyAlignment="1">
      <alignment horizontal="center" vertical="center"/>
    </xf>
    <xf numFmtId="0" fontId="20" fillId="0" borderId="10" xfId="8" applyFont="1" applyBorder="1" applyAlignment="1">
      <alignment horizontal="center" vertical="center"/>
    </xf>
    <xf numFmtId="0" fontId="20" fillId="0" borderId="65" xfId="8" applyFont="1" applyBorder="1" applyAlignment="1">
      <alignment horizontal="center" vertical="center"/>
    </xf>
    <xf numFmtId="0" fontId="20" fillId="0" borderId="49" xfId="8" applyFont="1" applyBorder="1" applyAlignment="1">
      <alignment horizontal="center" vertical="center"/>
    </xf>
    <xf numFmtId="0" fontId="20" fillId="0" borderId="37" xfId="8" applyFont="1" applyBorder="1" applyAlignment="1">
      <alignment horizontal="center" vertical="center"/>
    </xf>
    <xf numFmtId="0" fontId="20" fillId="0" borderId="69" xfId="8" applyFont="1" applyBorder="1" applyAlignment="1">
      <alignment horizontal="center" vertical="center"/>
    </xf>
    <xf numFmtId="0" fontId="20" fillId="0" borderId="7" xfId="8" applyFont="1" applyBorder="1" applyAlignment="1">
      <alignment horizontal="center" vertical="center"/>
    </xf>
    <xf numFmtId="0" fontId="20" fillId="0" borderId="0" xfId="8" applyFont="1" applyAlignment="1">
      <alignment horizontal="center" vertical="center"/>
    </xf>
    <xf numFmtId="0" fontId="20" fillId="0" borderId="24" xfId="8" applyFont="1" applyBorder="1" applyAlignment="1">
      <alignment horizontal="center" vertical="center"/>
    </xf>
    <xf numFmtId="0" fontId="20" fillId="0" borderId="56" xfId="8" applyFont="1" applyBorder="1" applyAlignment="1">
      <alignment horizontal="center" vertical="center"/>
    </xf>
    <xf numFmtId="0" fontId="20" fillId="0" borderId="66" xfId="8" applyFont="1" applyBorder="1" applyAlignment="1">
      <alignment horizontal="center" vertical="center"/>
    </xf>
    <xf numFmtId="0" fontId="20" fillId="0" borderId="67" xfId="8" applyFont="1" applyBorder="1" applyAlignment="1">
      <alignment horizontal="center" vertical="center"/>
    </xf>
    <xf numFmtId="0" fontId="20" fillId="0" borderId="1" xfId="8" applyFont="1" applyBorder="1" applyAlignment="1">
      <alignment horizontal="center" vertical="center"/>
    </xf>
    <xf numFmtId="0" fontId="20" fillId="0" borderId="2" xfId="8" applyFont="1" applyBorder="1" applyAlignment="1">
      <alignment horizontal="center" vertical="center"/>
    </xf>
    <xf numFmtId="0" fontId="20" fillId="0" borderId="3" xfId="8" applyFont="1" applyBorder="1" applyAlignment="1">
      <alignment horizontal="center" vertical="center"/>
    </xf>
    <xf numFmtId="181" fontId="20" fillId="0" borderId="7" xfId="8" applyNumberFormat="1" applyFont="1" applyBorder="1" applyAlignment="1">
      <alignment horizontal="right" vertical="center" shrinkToFit="1"/>
    </xf>
    <xf numFmtId="181" fontId="20" fillId="0" borderId="0" xfId="8" applyNumberFormat="1" applyFont="1" applyAlignment="1">
      <alignment horizontal="right" vertical="center" shrinkToFit="1"/>
    </xf>
    <xf numFmtId="181" fontId="20" fillId="0" borderId="66" xfId="8" applyNumberFormat="1" applyFont="1" applyBorder="1" applyAlignment="1">
      <alignment horizontal="right" vertical="center" shrinkToFit="1"/>
    </xf>
    <xf numFmtId="178" fontId="20" fillId="0" borderId="7" xfId="8" applyNumberFormat="1" applyFont="1" applyBorder="1" applyAlignment="1">
      <alignment horizontal="right" vertical="center" shrinkToFit="1"/>
    </xf>
    <xf numFmtId="178" fontId="20" fillId="0" borderId="0" xfId="8" applyNumberFormat="1" applyFont="1" applyAlignment="1">
      <alignment horizontal="right" vertical="center" shrinkToFit="1"/>
    </xf>
    <xf numFmtId="178" fontId="20" fillId="0" borderId="66" xfId="8" applyNumberFormat="1" applyFont="1" applyBorder="1" applyAlignment="1">
      <alignment horizontal="right" vertical="center" shrinkToFit="1"/>
    </xf>
    <xf numFmtId="0" fontId="20" fillId="0" borderId="7" xfId="8" applyFont="1" applyBorder="1" applyAlignment="1">
      <alignment horizontal="left" vertical="center"/>
    </xf>
    <xf numFmtId="0" fontId="20" fillId="0" borderId="0" xfId="8" applyFont="1" applyAlignment="1">
      <alignment horizontal="left" vertical="center"/>
    </xf>
    <xf numFmtId="0" fontId="20" fillId="0" borderId="66" xfId="8" applyFont="1" applyBorder="1" applyAlignment="1">
      <alignment horizontal="left" vertical="center"/>
    </xf>
    <xf numFmtId="0" fontId="20" fillId="0" borderId="14" xfId="8" applyFont="1" applyBorder="1" applyAlignment="1">
      <alignment horizontal="center" vertical="center"/>
    </xf>
    <xf numFmtId="0" fontId="20" fillId="0" borderId="51" xfId="8" applyFont="1" applyBorder="1" applyAlignment="1">
      <alignment horizontal="center" vertical="center"/>
    </xf>
    <xf numFmtId="0" fontId="20" fillId="0" borderId="15" xfId="8" applyFont="1" applyBorder="1" applyAlignment="1">
      <alignment horizontal="center" vertical="center"/>
    </xf>
    <xf numFmtId="0" fontId="20" fillId="0" borderId="52" xfId="8" applyFont="1" applyBorder="1" applyAlignment="1">
      <alignment horizontal="center" vertical="center"/>
    </xf>
    <xf numFmtId="0" fontId="20" fillId="0" borderId="70" xfId="8" applyFont="1" applyBorder="1" applyAlignment="1">
      <alignment horizontal="center" vertical="center"/>
    </xf>
    <xf numFmtId="0" fontId="20" fillId="0" borderId="71" xfId="8" applyFont="1" applyBorder="1" applyAlignment="1">
      <alignment horizontal="center" vertical="center"/>
    </xf>
    <xf numFmtId="0" fontId="20" fillId="0" borderId="41" xfId="8" applyFont="1" applyBorder="1" applyAlignment="1">
      <alignment horizontal="center" vertical="center"/>
    </xf>
    <xf numFmtId="0" fontId="20" fillId="0" borderId="16" xfId="8" applyFont="1" applyBorder="1" applyAlignment="1">
      <alignment horizontal="center" vertical="center"/>
    </xf>
    <xf numFmtId="0" fontId="20" fillId="0" borderId="72" xfId="8" applyFont="1" applyBorder="1" applyAlignment="1">
      <alignment horizontal="center" vertical="center"/>
    </xf>
    <xf numFmtId="0" fontId="20" fillId="0" borderId="73" xfId="8" applyFont="1" applyBorder="1" applyAlignment="1">
      <alignment horizontal="center" vertical="center"/>
    </xf>
    <xf numFmtId="0" fontId="20" fillId="0" borderId="11" xfId="8" applyFont="1" applyBorder="1" applyAlignment="1">
      <alignment horizontal="center" vertical="center"/>
    </xf>
    <xf numFmtId="0" fontId="20" fillId="0" borderId="12" xfId="8" applyFont="1" applyBorder="1" applyAlignment="1">
      <alignment horizontal="center" vertical="center"/>
    </xf>
    <xf numFmtId="0" fontId="20" fillId="0" borderId="74" xfId="8" applyFont="1" applyBorder="1" applyAlignment="1">
      <alignment horizontal="center" vertical="center"/>
    </xf>
    <xf numFmtId="0" fontId="20" fillId="0" borderId="75" xfId="8" applyFont="1" applyBorder="1" applyAlignment="1">
      <alignment horizontal="center" vertical="center"/>
    </xf>
    <xf numFmtId="49" fontId="20" fillId="0" borderId="41" xfId="8" applyNumberFormat="1" applyFont="1" applyBorder="1" applyAlignment="1">
      <alignment horizontal="center" vertical="center"/>
    </xf>
    <xf numFmtId="49" fontId="20" fillId="0" borderId="12" xfId="8" applyNumberFormat="1" applyFont="1" applyBorder="1" applyAlignment="1">
      <alignment horizontal="center" vertical="center"/>
    </xf>
    <xf numFmtId="49" fontId="20" fillId="0" borderId="13" xfId="8" applyNumberFormat="1" applyFont="1" applyBorder="1" applyAlignment="1">
      <alignment horizontal="center" vertical="center"/>
    </xf>
    <xf numFmtId="49" fontId="20" fillId="0" borderId="65" xfId="8" applyNumberFormat="1" applyFont="1" applyBorder="1" applyAlignment="1">
      <alignment horizontal="center" vertical="center"/>
    </xf>
    <xf numFmtId="49" fontId="20" fillId="0" borderId="0" xfId="8" applyNumberFormat="1" applyFont="1" applyAlignment="1">
      <alignment horizontal="center" vertical="center"/>
    </xf>
    <xf numFmtId="49" fontId="20" fillId="0" borderId="66" xfId="8" applyNumberFormat="1" applyFont="1" applyBorder="1" applyAlignment="1">
      <alignment horizontal="center" vertical="center"/>
    </xf>
    <xf numFmtId="49" fontId="20" fillId="0" borderId="72" xfId="8" applyNumberFormat="1" applyFont="1" applyBorder="1" applyAlignment="1">
      <alignment horizontal="center" vertical="center"/>
    </xf>
    <xf numFmtId="49" fontId="20" fillId="0" borderId="75" xfId="8" applyNumberFormat="1" applyFont="1" applyBorder="1" applyAlignment="1">
      <alignment horizontal="center" vertical="center"/>
    </xf>
    <xf numFmtId="49" fontId="20" fillId="0" borderId="76" xfId="8" applyNumberFormat="1" applyFont="1" applyBorder="1" applyAlignment="1">
      <alignment horizontal="center" vertical="center"/>
    </xf>
    <xf numFmtId="0" fontId="20" fillId="0" borderId="30" xfId="8" applyFont="1" applyBorder="1">
      <alignment vertical="center"/>
    </xf>
    <xf numFmtId="0" fontId="20" fillId="0" borderId="31" xfId="8" applyFont="1" applyBorder="1">
      <alignment vertical="center"/>
    </xf>
    <xf numFmtId="0" fontId="20" fillId="0" borderId="42" xfId="8" applyFont="1" applyBorder="1">
      <alignment vertical="center"/>
    </xf>
    <xf numFmtId="0" fontId="20" fillId="0" borderId="39" xfId="8" applyFont="1" applyBorder="1" applyAlignment="1">
      <alignment horizontal="center" vertical="center"/>
    </xf>
    <xf numFmtId="0" fontId="20" fillId="0" borderId="31" xfId="8" applyFont="1" applyBorder="1" applyAlignment="1">
      <alignment horizontal="center" vertical="center"/>
    </xf>
    <xf numFmtId="0" fontId="24" fillId="0" borderId="7" xfId="7" applyFont="1" applyBorder="1" applyAlignment="1">
      <alignment horizontal="left" vertical="center"/>
    </xf>
    <xf numFmtId="0" fontId="24" fillId="0" borderId="0" xfId="7" applyFont="1" applyAlignment="1">
      <alignment horizontal="left" vertical="center"/>
    </xf>
    <xf numFmtId="0" fontId="24" fillId="0" borderId="66" xfId="7" applyFont="1" applyBorder="1" applyAlignment="1">
      <alignment horizontal="left" vertical="center"/>
    </xf>
    <xf numFmtId="182" fontId="20" fillId="0" borderId="7" xfId="8" applyNumberFormat="1" applyFont="1" applyBorder="1" applyAlignment="1">
      <alignment horizontal="right" vertical="center" shrinkToFit="1"/>
    </xf>
    <xf numFmtId="182" fontId="20" fillId="0" borderId="0" xfId="8" applyNumberFormat="1" applyFont="1" applyAlignment="1">
      <alignment horizontal="right" vertical="center" shrinkToFit="1"/>
    </xf>
    <xf numFmtId="182" fontId="20" fillId="0" borderId="66" xfId="8" applyNumberFormat="1" applyFont="1" applyBorder="1" applyAlignment="1">
      <alignment horizontal="right" vertical="center" shrinkToFit="1"/>
    </xf>
    <xf numFmtId="183" fontId="20" fillId="0" borderId="7" xfId="8" applyNumberFormat="1" applyFont="1" applyBorder="1" applyAlignment="1">
      <alignment horizontal="right" vertical="center" shrinkToFit="1"/>
    </xf>
    <xf numFmtId="183" fontId="20" fillId="0" borderId="0" xfId="8" applyNumberFormat="1" applyFont="1" applyAlignment="1">
      <alignment horizontal="right" vertical="center" shrinkToFit="1"/>
    </xf>
    <xf numFmtId="183" fontId="20" fillId="0" borderId="66" xfId="8" applyNumberFormat="1" applyFont="1" applyBorder="1" applyAlignment="1">
      <alignment horizontal="right" vertical="center" shrinkToFit="1"/>
    </xf>
    <xf numFmtId="0" fontId="20" fillId="0" borderId="77" xfId="8" applyFont="1" applyBorder="1" applyAlignment="1">
      <alignment horizontal="center" vertical="center"/>
    </xf>
    <xf numFmtId="0" fontId="20" fillId="0" borderId="45" xfId="8" applyFont="1" applyBorder="1">
      <alignment vertical="center"/>
    </xf>
    <xf numFmtId="0" fontId="20" fillId="0" borderId="25" xfId="8" applyFont="1" applyBorder="1">
      <alignment vertical="center"/>
    </xf>
    <xf numFmtId="0" fontId="20" fillId="0" borderId="46" xfId="8" applyFont="1" applyBorder="1">
      <alignment vertical="center"/>
    </xf>
    <xf numFmtId="178" fontId="20" fillId="0" borderId="45" xfId="8" applyNumberFormat="1" applyFont="1" applyBorder="1" applyAlignment="1">
      <alignment horizontal="right" vertical="center" shrinkToFit="1"/>
    </xf>
    <xf numFmtId="178" fontId="20" fillId="0" borderId="25" xfId="8" applyNumberFormat="1" applyFont="1" applyBorder="1" applyAlignment="1">
      <alignment horizontal="right" vertical="center" shrinkToFit="1"/>
    </xf>
    <xf numFmtId="178" fontId="20" fillId="0" borderId="26" xfId="8" applyNumberFormat="1" applyFont="1" applyBorder="1" applyAlignment="1">
      <alignment horizontal="right" vertical="center" shrinkToFit="1"/>
    </xf>
    <xf numFmtId="0" fontId="20" fillId="0" borderId="39" xfId="8" applyFont="1" applyBorder="1">
      <alignment vertical="center"/>
    </xf>
    <xf numFmtId="178" fontId="20" fillId="0" borderId="39" xfId="8" applyNumberFormat="1" applyFont="1" applyBorder="1" applyAlignment="1">
      <alignment horizontal="right" vertical="center" shrinkToFit="1"/>
    </xf>
    <xf numFmtId="178" fontId="20" fillId="0" borderId="31" xfId="8" applyNumberFormat="1" applyFont="1" applyBorder="1" applyAlignment="1">
      <alignment horizontal="right" vertical="center" shrinkToFit="1"/>
    </xf>
    <xf numFmtId="178" fontId="20" fillId="0" borderId="32" xfId="8" applyNumberFormat="1" applyFont="1" applyBorder="1" applyAlignment="1">
      <alignment horizontal="right" vertical="center" shrinkToFit="1"/>
    </xf>
    <xf numFmtId="0" fontId="20" fillId="0" borderId="44" xfId="8" applyFont="1" applyBorder="1">
      <alignment vertical="center"/>
    </xf>
    <xf numFmtId="0" fontId="20" fillId="0" borderId="18" xfId="8" applyFont="1" applyBorder="1">
      <alignment vertical="center"/>
    </xf>
    <xf numFmtId="0" fontId="20" fillId="0" borderId="43" xfId="8" applyFont="1" applyBorder="1">
      <alignment vertical="center"/>
    </xf>
    <xf numFmtId="185" fontId="20" fillId="0" borderId="44" xfId="8" applyNumberFormat="1" applyFont="1" applyBorder="1" applyAlignment="1">
      <alignment horizontal="right" vertical="center" shrinkToFit="1"/>
    </xf>
    <xf numFmtId="185" fontId="20" fillId="0" borderId="18" xfId="8" applyNumberFormat="1" applyFont="1" applyBorder="1" applyAlignment="1">
      <alignment horizontal="right" vertical="center" shrinkToFit="1"/>
    </xf>
    <xf numFmtId="185" fontId="20" fillId="0" borderId="19" xfId="8" applyNumberFormat="1" applyFont="1" applyBorder="1" applyAlignment="1">
      <alignment horizontal="right" vertical="center" shrinkToFit="1"/>
    </xf>
    <xf numFmtId="0" fontId="20" fillId="0" borderId="36" xfId="8" applyFont="1" applyBorder="1" applyAlignment="1">
      <alignment horizontal="center" vertical="center" wrapText="1"/>
    </xf>
    <xf numFmtId="0" fontId="20" fillId="0" borderId="8" xfId="8" applyFont="1" applyBorder="1" applyAlignment="1">
      <alignment horizontal="center" vertical="center" wrapText="1"/>
    </xf>
    <xf numFmtId="0" fontId="20" fillId="0" borderId="23" xfId="8" applyFont="1" applyBorder="1" applyAlignment="1">
      <alignment horizontal="center" vertical="center" wrapText="1"/>
    </xf>
    <xf numFmtId="0" fontId="20" fillId="0" borderId="7" xfId="8" applyFont="1" applyBorder="1" applyAlignment="1">
      <alignment horizontal="center" vertical="center" wrapText="1"/>
    </xf>
    <xf numFmtId="0" fontId="20" fillId="0" borderId="0" xfId="8" applyFont="1" applyAlignment="1">
      <alignment horizontal="center" vertical="center" wrapText="1"/>
    </xf>
    <xf numFmtId="0" fontId="20" fillId="0" borderId="38" xfId="8" applyFont="1" applyBorder="1" applyAlignment="1">
      <alignment horizontal="center" vertical="center" wrapText="1"/>
    </xf>
    <xf numFmtId="0" fontId="20" fillId="0" borderId="74" xfId="8" applyFont="1" applyBorder="1" applyAlignment="1">
      <alignment horizontal="center" vertical="center" wrapText="1"/>
    </xf>
    <xf numFmtId="0" fontId="20" fillId="0" borderId="75" xfId="8" applyFont="1" applyBorder="1" applyAlignment="1">
      <alignment horizontal="center" vertical="center" wrapText="1"/>
    </xf>
    <xf numFmtId="0" fontId="20" fillId="0" borderId="70" xfId="8" applyFont="1" applyBorder="1" applyAlignment="1">
      <alignment horizontal="center" vertical="center" wrapText="1"/>
    </xf>
    <xf numFmtId="0" fontId="24" fillId="0" borderId="64" xfId="8" applyFont="1" applyBorder="1">
      <alignment vertical="center"/>
    </xf>
    <xf numFmtId="0" fontId="24" fillId="0" borderId="25" xfId="8" applyFont="1" applyBorder="1">
      <alignment vertical="center"/>
    </xf>
    <xf numFmtId="0" fontId="24" fillId="0" borderId="46" xfId="8" applyFont="1" applyBorder="1">
      <alignment vertical="center"/>
    </xf>
    <xf numFmtId="178" fontId="24" fillId="0" borderId="64" xfId="8" applyNumberFormat="1" applyFont="1" applyBorder="1" applyAlignment="1">
      <alignment horizontal="right" vertical="center" shrinkToFit="1"/>
    </xf>
    <xf numFmtId="178" fontId="24" fillId="0" borderId="8" xfId="8" applyNumberFormat="1" applyFont="1" applyBorder="1" applyAlignment="1">
      <alignment horizontal="right" vertical="center" shrinkToFit="1"/>
    </xf>
    <xf numFmtId="178" fontId="24" fillId="0" borderId="9" xfId="8" applyNumberFormat="1" applyFont="1" applyBorder="1" applyAlignment="1">
      <alignment horizontal="right" vertical="center" shrinkToFit="1"/>
    </xf>
    <xf numFmtId="0" fontId="20" fillId="0" borderId="30" xfId="8" applyFont="1" applyBorder="1" applyAlignment="1">
      <alignment horizontal="center" vertical="center"/>
    </xf>
    <xf numFmtId="0" fontId="20" fillId="0" borderId="42" xfId="8" applyFont="1" applyBorder="1" applyAlignment="1">
      <alignment horizontal="center" vertical="center"/>
    </xf>
    <xf numFmtId="0" fontId="20" fillId="0" borderId="39" xfId="8" applyFont="1" applyBorder="1" applyAlignment="1">
      <alignment horizontal="center" vertical="center" shrinkToFit="1"/>
    </xf>
    <xf numFmtId="0" fontId="20" fillId="0" borderId="31" xfId="8" applyFont="1" applyBorder="1" applyAlignment="1">
      <alignment horizontal="center" vertical="center" shrinkToFit="1"/>
    </xf>
    <xf numFmtId="0" fontId="20" fillId="0" borderId="42" xfId="8" applyFont="1" applyBorder="1" applyAlignment="1">
      <alignment horizontal="center" vertical="center" shrinkToFit="1"/>
    </xf>
    <xf numFmtId="0" fontId="20" fillId="0" borderId="32" xfId="8" applyFont="1" applyBorder="1" applyAlignment="1">
      <alignment horizontal="center" vertical="center" shrinkToFit="1"/>
    </xf>
    <xf numFmtId="0" fontId="24" fillId="0" borderId="41" xfId="8" applyFont="1" applyBorder="1">
      <alignment vertical="center"/>
    </xf>
    <xf numFmtId="0" fontId="24" fillId="0" borderId="31" xfId="8" applyFont="1" applyBorder="1">
      <alignment vertical="center"/>
    </xf>
    <xf numFmtId="0" fontId="24" fillId="0" borderId="42" xfId="8" applyFont="1" applyBorder="1">
      <alignment vertical="center"/>
    </xf>
    <xf numFmtId="178" fontId="24" fillId="0" borderId="39" xfId="8" applyNumberFormat="1" applyFont="1" applyBorder="1" applyAlignment="1">
      <alignment horizontal="right" vertical="center" shrinkToFit="1"/>
    </xf>
    <xf numFmtId="178" fontId="24" fillId="0" borderId="31" xfId="8" applyNumberFormat="1" applyFont="1" applyBorder="1" applyAlignment="1">
      <alignment horizontal="right" vertical="center" shrinkToFit="1"/>
    </xf>
    <xf numFmtId="178" fontId="24" fillId="0" borderId="32" xfId="8" applyNumberFormat="1" applyFont="1" applyBorder="1" applyAlignment="1">
      <alignment horizontal="right" vertical="center" shrinkToFit="1"/>
    </xf>
    <xf numFmtId="181" fontId="20" fillId="0" borderId="39" xfId="8" applyNumberFormat="1" applyFont="1" applyBorder="1" applyAlignment="1">
      <alignment horizontal="right" vertical="center" shrinkToFit="1"/>
    </xf>
    <xf numFmtId="181" fontId="20" fillId="0" borderId="31" xfId="8" applyNumberFormat="1" applyFont="1" applyBorder="1" applyAlignment="1">
      <alignment horizontal="right" vertical="center" shrinkToFit="1"/>
    </xf>
    <xf numFmtId="181" fontId="20" fillId="0" borderId="42" xfId="8" applyNumberFormat="1" applyFont="1" applyBorder="1" applyAlignment="1">
      <alignment horizontal="right" vertical="center" shrinkToFit="1"/>
    </xf>
    <xf numFmtId="181" fontId="20" fillId="0" borderId="32" xfId="8" applyNumberFormat="1" applyFont="1" applyBorder="1" applyAlignment="1">
      <alignment horizontal="right" vertical="center" shrinkToFit="1"/>
    </xf>
    <xf numFmtId="0" fontId="24" fillId="0" borderId="41" xfId="9" applyFont="1" applyBorder="1" applyAlignment="1">
      <alignment horizontal="center" vertical="center" shrinkToFit="1"/>
    </xf>
    <xf numFmtId="0" fontId="24" fillId="0" borderId="12" xfId="9" applyFont="1" applyBorder="1" applyAlignment="1">
      <alignment horizontal="center" vertical="center" shrinkToFit="1"/>
    </xf>
    <xf numFmtId="0" fontId="24" fillId="0" borderId="51" xfId="9" applyFont="1" applyBorder="1" applyAlignment="1">
      <alignment horizontal="center" vertical="center" shrinkToFit="1"/>
    </xf>
    <xf numFmtId="178" fontId="20" fillId="0" borderId="42" xfId="8" applyNumberFormat="1" applyFont="1" applyBorder="1" applyAlignment="1">
      <alignment horizontal="right" vertical="center" shrinkToFit="1"/>
    </xf>
    <xf numFmtId="0" fontId="20" fillId="0" borderId="74" xfId="8" applyFont="1" applyBorder="1" applyAlignment="1">
      <alignment horizontal="left" vertical="center"/>
    </xf>
    <xf numFmtId="0" fontId="20" fillId="0" borderId="75" xfId="8" applyFont="1" applyBorder="1" applyAlignment="1">
      <alignment horizontal="left" vertical="center"/>
    </xf>
    <xf numFmtId="0" fontId="20" fillId="0" borderId="76" xfId="8" applyFont="1" applyBorder="1" applyAlignment="1">
      <alignment horizontal="left" vertical="center"/>
    </xf>
    <xf numFmtId="181" fontId="20" fillId="0" borderId="74" xfId="8" applyNumberFormat="1" applyFont="1" applyBorder="1" applyAlignment="1">
      <alignment horizontal="right" vertical="center" shrinkToFit="1"/>
    </xf>
    <xf numFmtId="181" fontId="20" fillId="0" borderId="75" xfId="8" applyNumberFormat="1" applyFont="1" applyBorder="1" applyAlignment="1">
      <alignment horizontal="right" vertical="center" shrinkToFit="1"/>
    </xf>
    <xf numFmtId="181" fontId="20" fillId="0" borderId="76" xfId="8" applyNumberFormat="1" applyFont="1" applyBorder="1" applyAlignment="1">
      <alignment horizontal="right" vertical="center" shrinkToFit="1"/>
    </xf>
    <xf numFmtId="0" fontId="20" fillId="0" borderId="36" xfId="10" applyFont="1" applyBorder="1" applyAlignment="1">
      <alignment horizontal="left" vertical="center"/>
    </xf>
    <xf numFmtId="0" fontId="20" fillId="0" borderId="8" xfId="10" applyFont="1" applyBorder="1" applyAlignment="1">
      <alignment horizontal="left" vertical="center"/>
    </xf>
    <xf numFmtId="0" fontId="20" fillId="0" borderId="9" xfId="10" applyFont="1" applyBorder="1" applyAlignment="1">
      <alignment horizontal="left" vertical="center"/>
    </xf>
    <xf numFmtId="0" fontId="24" fillId="0" borderId="12" xfId="8" applyFont="1" applyBorder="1">
      <alignment vertical="center"/>
    </xf>
    <xf numFmtId="0" fontId="24" fillId="0" borderId="51" xfId="8" applyFont="1" applyBorder="1">
      <alignment vertical="center"/>
    </xf>
    <xf numFmtId="185" fontId="24" fillId="0" borderId="41" xfId="8" applyNumberFormat="1" applyFont="1" applyBorder="1" applyAlignment="1">
      <alignment horizontal="right" vertical="center" shrinkToFit="1"/>
    </xf>
    <xf numFmtId="185" fontId="24" fillId="0" borderId="12" xfId="8" applyNumberFormat="1" applyFont="1" applyBorder="1" applyAlignment="1">
      <alignment horizontal="right" vertical="center" shrinkToFit="1"/>
    </xf>
    <xf numFmtId="185" fontId="24" fillId="0" borderId="13" xfId="8" applyNumberFormat="1" applyFont="1" applyBorder="1" applyAlignment="1">
      <alignment horizontal="right" vertical="center" shrinkToFit="1"/>
    </xf>
    <xf numFmtId="178" fontId="20" fillId="0" borderId="8" xfId="8" applyNumberFormat="1" applyFont="1" applyBorder="1" applyAlignment="1">
      <alignment horizontal="right" vertical="center"/>
    </xf>
    <xf numFmtId="178" fontId="20" fillId="0" borderId="9" xfId="8" applyNumberFormat="1" applyFont="1" applyBorder="1" applyAlignment="1">
      <alignment horizontal="right" vertical="center"/>
    </xf>
    <xf numFmtId="0" fontId="24" fillId="0" borderId="44" xfId="9" applyFont="1" applyBorder="1" applyAlignment="1">
      <alignment horizontal="center" vertical="center" shrinkToFit="1"/>
    </xf>
    <xf numFmtId="0" fontId="24" fillId="0" borderId="18" xfId="9" applyFont="1" applyBorder="1" applyAlignment="1">
      <alignment horizontal="center" vertical="center" shrinkToFit="1"/>
    </xf>
    <xf numFmtId="0" fontId="24" fillId="0" borderId="43" xfId="9" applyFont="1" applyBorder="1" applyAlignment="1">
      <alignment horizontal="center" vertical="center" shrinkToFit="1"/>
    </xf>
    <xf numFmtId="0" fontId="26" fillId="0" borderId="0" xfId="8" applyFont="1" applyAlignment="1">
      <alignment horizontal="left" vertical="center" wrapText="1"/>
    </xf>
    <xf numFmtId="0" fontId="26" fillId="0" borderId="66" xfId="8" applyFont="1" applyBorder="1" applyAlignment="1">
      <alignment horizontal="left" vertical="center" wrapText="1"/>
    </xf>
    <xf numFmtId="0" fontId="24" fillId="0" borderId="74" xfId="7" applyFont="1" applyBorder="1" applyAlignment="1">
      <alignment horizontal="left" vertical="center"/>
    </xf>
    <xf numFmtId="0" fontId="24" fillId="0" borderId="75" xfId="7" applyFont="1" applyBorder="1" applyAlignment="1">
      <alignment horizontal="left" vertical="center"/>
    </xf>
    <xf numFmtId="0" fontId="24" fillId="0" borderId="76" xfId="7" applyFont="1" applyBorder="1" applyAlignment="1">
      <alignment horizontal="left" vertical="center"/>
    </xf>
    <xf numFmtId="178" fontId="20" fillId="0" borderId="74" xfId="8" applyNumberFormat="1" applyFont="1" applyBorder="1" applyAlignment="1">
      <alignment horizontal="right" vertical="center" shrinkToFit="1"/>
    </xf>
    <xf numFmtId="178" fontId="20" fillId="0" borderId="75" xfId="8" applyNumberFormat="1" applyFont="1" applyBorder="1" applyAlignment="1">
      <alignment horizontal="right" vertical="center" shrinkToFit="1"/>
    </xf>
    <xf numFmtId="178" fontId="20" fillId="0" borderId="76" xfId="8" applyNumberFormat="1" applyFont="1" applyBorder="1" applyAlignment="1">
      <alignment horizontal="right" vertical="center" shrinkToFit="1"/>
    </xf>
    <xf numFmtId="0" fontId="20" fillId="0" borderId="78" xfId="8" applyFont="1" applyBorder="1" applyAlignment="1">
      <alignment horizontal="center" vertical="center"/>
    </xf>
    <xf numFmtId="0" fontId="20" fillId="0" borderId="53" xfId="8" applyFont="1" applyBorder="1" applyAlignment="1">
      <alignment horizontal="center" vertical="center"/>
    </xf>
    <xf numFmtId="183" fontId="20" fillId="0" borderId="53" xfId="8" applyNumberFormat="1" applyFont="1" applyBorder="1" applyAlignment="1">
      <alignment horizontal="right" vertical="center" shrinkToFit="1"/>
    </xf>
    <xf numFmtId="183" fontId="20" fillId="0" borderId="79" xfId="8" applyNumberFormat="1" applyFont="1" applyBorder="1" applyAlignment="1">
      <alignment horizontal="right" vertical="center" shrinkToFit="1"/>
    </xf>
    <xf numFmtId="183" fontId="20" fillId="0" borderId="6" xfId="8" applyNumberFormat="1" applyFont="1" applyBorder="1" applyAlignment="1">
      <alignment horizontal="right" vertical="center" shrinkToFit="1"/>
    </xf>
    <xf numFmtId="181" fontId="20" fillId="0" borderId="44" xfId="8" applyNumberFormat="1" applyFont="1" applyBorder="1" applyAlignment="1">
      <alignment horizontal="right" vertical="center" shrinkToFit="1"/>
    </xf>
    <xf numFmtId="181" fontId="20" fillId="0" borderId="18" xfId="8" applyNumberFormat="1" applyFont="1" applyBorder="1" applyAlignment="1">
      <alignment horizontal="right" vertical="center" shrinkToFit="1"/>
    </xf>
    <xf numFmtId="181" fontId="20" fillId="0" borderId="43" xfId="8" applyNumberFormat="1" applyFont="1" applyBorder="1" applyAlignment="1">
      <alignment horizontal="right" vertical="center" shrinkToFit="1"/>
    </xf>
    <xf numFmtId="181" fontId="20" fillId="0" borderId="19" xfId="8" applyNumberFormat="1" applyFont="1" applyBorder="1" applyAlignment="1">
      <alignment horizontal="right" vertical="center" shrinkToFit="1"/>
    </xf>
    <xf numFmtId="178" fontId="20" fillId="0" borderId="53" xfId="8" applyNumberFormat="1" applyFont="1" applyBorder="1" applyAlignment="1">
      <alignment horizontal="right" vertical="center" shrinkToFit="1"/>
    </xf>
    <xf numFmtId="178" fontId="20" fillId="0" borderId="79" xfId="8" applyNumberFormat="1" applyFont="1" applyBorder="1" applyAlignment="1">
      <alignment horizontal="right" vertical="center" shrinkToFit="1"/>
    </xf>
    <xf numFmtId="178" fontId="20" fillId="0" borderId="6" xfId="8" applyNumberFormat="1" applyFont="1" applyBorder="1" applyAlignment="1">
      <alignment horizontal="right" vertical="center" shrinkToFit="1"/>
    </xf>
    <xf numFmtId="181" fontId="20" fillId="0" borderId="75" xfId="8" applyNumberFormat="1" applyFont="1" applyBorder="1" applyAlignment="1">
      <alignment horizontal="right" vertical="center"/>
    </xf>
    <xf numFmtId="181" fontId="20" fillId="0" borderId="76" xfId="8" applyNumberFormat="1" applyFont="1" applyBorder="1" applyAlignment="1">
      <alignment horizontal="right" vertical="center"/>
    </xf>
    <xf numFmtId="0" fontId="20" fillId="0" borderId="17" xfId="8" applyFont="1" applyBorder="1">
      <alignment vertical="center"/>
    </xf>
    <xf numFmtId="0" fontId="20" fillId="0" borderId="22" xfId="8" applyFont="1" applyBorder="1" applyAlignment="1">
      <alignment horizontal="center" vertical="center"/>
    </xf>
    <xf numFmtId="0" fontId="20" fillId="0" borderId="19" xfId="8" applyFont="1" applyBorder="1" applyAlignment="1">
      <alignment horizontal="center" vertical="center"/>
    </xf>
    <xf numFmtId="0" fontId="20" fillId="0" borderId="80" xfId="8" applyFont="1" applyBorder="1" applyAlignment="1">
      <alignment horizontal="center" vertical="center"/>
    </xf>
    <xf numFmtId="0" fontId="20" fillId="0" borderId="81" xfId="8" applyFont="1" applyBorder="1" applyAlignment="1">
      <alignment horizontal="center" vertical="center"/>
    </xf>
    <xf numFmtId="0" fontId="20" fillId="0" borderId="25" xfId="8" applyFont="1" applyBorder="1" applyAlignment="1">
      <alignment horizontal="center" vertical="center"/>
    </xf>
    <xf numFmtId="0" fontId="20" fillId="0" borderId="26" xfId="8" applyFont="1" applyBorder="1" applyAlignment="1">
      <alignment horizontal="center" vertical="center"/>
    </xf>
    <xf numFmtId="0" fontId="20" fillId="0" borderId="41" xfId="8" applyFont="1" applyBorder="1" applyAlignment="1">
      <alignment horizontal="center" vertical="center" textRotation="255"/>
    </xf>
    <xf numFmtId="0" fontId="20" fillId="0" borderId="12" xfId="8" applyFont="1" applyBorder="1" applyAlignment="1">
      <alignment horizontal="center" vertical="center" textRotation="255"/>
    </xf>
    <xf numFmtId="0" fontId="20" fillId="0" borderId="51" xfId="8" applyFont="1" applyBorder="1" applyAlignment="1">
      <alignment horizontal="center" vertical="center" textRotation="255"/>
    </xf>
    <xf numFmtId="0" fontId="20" fillId="0" borderId="65" xfId="8" applyFont="1" applyBorder="1" applyAlignment="1">
      <alignment horizontal="center" vertical="center" textRotation="255"/>
    </xf>
    <xf numFmtId="0" fontId="20" fillId="0" borderId="0" xfId="8" applyFont="1" applyAlignment="1">
      <alignment horizontal="center" vertical="center" textRotation="255"/>
    </xf>
    <xf numFmtId="0" fontId="20" fillId="0" borderId="38" xfId="8" applyFont="1" applyBorder="1" applyAlignment="1">
      <alignment horizontal="center" vertical="center" textRotation="255"/>
    </xf>
    <xf numFmtId="0" fontId="20" fillId="0" borderId="37" xfId="8" applyFont="1" applyBorder="1" applyAlignment="1">
      <alignment horizontal="center" vertical="center" textRotation="255"/>
    </xf>
    <xf numFmtId="0" fontId="20" fillId="0" borderId="56" xfId="8" applyFont="1" applyBorder="1" applyAlignment="1">
      <alignment horizontal="center" vertical="center" textRotation="255"/>
    </xf>
    <xf numFmtId="0" fontId="20" fillId="0" borderId="40" xfId="8" applyFont="1" applyBorder="1" applyAlignment="1">
      <alignment horizontal="center" vertical="center" textRotation="255"/>
    </xf>
    <xf numFmtId="0" fontId="27" fillId="0" borderId="31" xfId="8" applyFont="1" applyBorder="1">
      <alignment vertical="center"/>
    </xf>
    <xf numFmtId="0" fontId="27" fillId="0" borderId="42" xfId="8" applyFont="1" applyBorder="1">
      <alignment vertical="center"/>
    </xf>
    <xf numFmtId="0" fontId="24" fillId="0" borderId="36" xfId="7" applyFont="1" applyBorder="1" applyAlignment="1">
      <alignment horizontal="center" vertical="center" wrapText="1"/>
    </xf>
    <xf numFmtId="0" fontId="24" fillId="0" borderId="8" xfId="7" applyFont="1" applyBorder="1" applyAlignment="1">
      <alignment horizontal="center" vertical="center" wrapText="1"/>
    </xf>
    <xf numFmtId="0" fontId="24" fillId="0" borderId="9" xfId="7" applyFont="1" applyBorder="1" applyAlignment="1">
      <alignment horizontal="center" vertical="center" wrapText="1"/>
    </xf>
    <xf numFmtId="0" fontId="24" fillId="0" borderId="7" xfId="7" applyFont="1" applyBorder="1" applyAlignment="1">
      <alignment horizontal="center" vertical="center" wrapText="1"/>
    </xf>
    <xf numFmtId="0" fontId="24" fillId="0" borderId="0" xfId="7" applyFont="1" applyAlignment="1">
      <alignment horizontal="center" vertical="center" wrapText="1"/>
    </xf>
    <xf numFmtId="0" fontId="24" fillId="0" borderId="66" xfId="7" applyFont="1" applyBorder="1" applyAlignment="1">
      <alignment horizontal="center" vertical="center" wrapText="1"/>
    </xf>
    <xf numFmtId="0" fontId="24" fillId="0" borderId="74" xfId="7" applyFont="1" applyBorder="1" applyAlignment="1">
      <alignment horizontal="center" vertical="center" wrapText="1"/>
    </xf>
    <xf numFmtId="0" fontId="24" fillId="0" borderId="75" xfId="7" applyFont="1" applyBorder="1" applyAlignment="1">
      <alignment horizontal="center" vertical="center" wrapText="1"/>
    </xf>
    <xf numFmtId="0" fontId="24" fillId="0" borderId="76" xfId="7" applyFont="1" applyBorder="1" applyAlignment="1">
      <alignment horizontal="center" vertical="center" wrapText="1"/>
    </xf>
    <xf numFmtId="49" fontId="20" fillId="0" borderId="0" xfId="8" applyNumberFormat="1" applyFont="1" applyAlignment="1">
      <alignment horizontal="left" vertical="center"/>
    </xf>
    <xf numFmtId="178" fontId="20" fillId="0" borderId="44" xfId="8" applyNumberFormat="1" applyFont="1" applyBorder="1" applyAlignment="1">
      <alignment horizontal="right" vertical="center"/>
    </xf>
    <xf numFmtId="178" fontId="20" fillId="0" borderId="18" xfId="8" applyNumberFormat="1" applyFont="1" applyBorder="1" applyAlignment="1">
      <alignment horizontal="right" vertical="center"/>
    </xf>
    <xf numFmtId="178" fontId="20" fillId="0" borderId="43" xfId="8" applyNumberFormat="1" applyFont="1" applyBorder="1" applyAlignment="1">
      <alignment horizontal="right" vertical="center"/>
    </xf>
    <xf numFmtId="0" fontId="20" fillId="0" borderId="72" xfId="8" applyFont="1" applyBorder="1" applyAlignment="1">
      <alignment horizontal="center" vertical="center" shrinkToFit="1"/>
    </xf>
    <xf numFmtId="0" fontId="20" fillId="0" borderId="75" xfId="8" applyFont="1" applyBorder="1" applyAlignment="1">
      <alignment horizontal="center" vertical="center" shrinkToFit="1"/>
    </xf>
    <xf numFmtId="0" fontId="20" fillId="0" borderId="70" xfId="8" applyFont="1" applyBorder="1" applyAlignment="1">
      <alignment horizontal="center" vertical="center" shrinkToFit="1"/>
    </xf>
    <xf numFmtId="0" fontId="20" fillId="0" borderId="11" xfId="8" applyFont="1" applyBorder="1" applyAlignment="1">
      <alignment horizontal="center" vertical="center" textRotation="255"/>
    </xf>
    <xf numFmtId="0" fontId="20" fillId="0" borderId="7" xfId="8" applyFont="1" applyBorder="1" applyAlignment="1">
      <alignment horizontal="center" vertical="center" textRotation="255"/>
    </xf>
    <xf numFmtId="0" fontId="20" fillId="0" borderId="74" xfId="8" applyFont="1" applyBorder="1" applyAlignment="1">
      <alignment horizontal="center" vertical="center" textRotation="255"/>
    </xf>
    <xf numFmtId="0" fontId="20" fillId="0" borderId="75" xfId="8" applyFont="1" applyBorder="1" applyAlignment="1">
      <alignment horizontal="center" vertical="center" textRotation="255"/>
    </xf>
    <xf numFmtId="0" fontId="20" fillId="0" borderId="70" xfId="8" applyFont="1" applyBorder="1" applyAlignment="1">
      <alignment horizontal="center" vertical="center" textRotation="255"/>
    </xf>
    <xf numFmtId="0" fontId="26" fillId="0" borderId="41" xfId="8" applyFont="1" applyBorder="1" applyAlignment="1">
      <alignment horizontal="center" vertical="center" wrapText="1"/>
    </xf>
    <xf numFmtId="0" fontId="26" fillId="0" borderId="12" xfId="8" applyFont="1" applyBorder="1" applyAlignment="1">
      <alignment horizontal="center" vertical="center" wrapText="1"/>
    </xf>
    <xf numFmtId="0" fontId="26" fillId="0" borderId="51" xfId="8" applyFont="1" applyBorder="1" applyAlignment="1">
      <alignment horizontal="center" vertical="center" wrapText="1"/>
    </xf>
    <xf numFmtId="0" fontId="26" fillId="0" borderId="37" xfId="8" applyFont="1" applyBorder="1" applyAlignment="1">
      <alignment horizontal="center" vertical="center" wrapText="1"/>
    </xf>
    <xf numFmtId="0" fontId="26" fillId="0" borderId="56" xfId="8" applyFont="1" applyBorder="1" applyAlignment="1">
      <alignment horizontal="center" vertical="center" wrapText="1"/>
    </xf>
    <xf numFmtId="0" fontId="26" fillId="0" borderId="40" xfId="8" applyFont="1" applyBorder="1" applyAlignment="1">
      <alignment horizontal="center" vertical="center" wrapText="1"/>
    </xf>
    <xf numFmtId="0" fontId="20" fillId="0" borderId="41" xfId="8" applyFont="1" applyBorder="1" applyAlignment="1">
      <alignment horizontal="center" vertical="center" wrapText="1"/>
    </xf>
    <xf numFmtId="0" fontId="20" fillId="0" borderId="12" xfId="8" applyFont="1" applyBorder="1" applyAlignment="1">
      <alignment horizontal="center" vertical="center" wrapText="1"/>
    </xf>
    <xf numFmtId="0" fontId="20" fillId="0" borderId="51" xfId="8" applyFont="1" applyBorder="1" applyAlignment="1">
      <alignment horizontal="center" vertical="center" wrapText="1"/>
    </xf>
    <xf numFmtId="0" fontId="20" fillId="0" borderId="37" xfId="8" applyFont="1" applyBorder="1" applyAlignment="1">
      <alignment horizontal="center" vertical="center" wrapText="1"/>
    </xf>
    <xf numFmtId="0" fontId="20" fillId="0" borderId="56" xfId="8" applyFont="1" applyBorder="1" applyAlignment="1">
      <alignment horizontal="center" vertical="center" wrapText="1"/>
    </xf>
    <xf numFmtId="0" fontId="20" fillId="0" borderId="40" xfId="8" applyFont="1" applyBorder="1" applyAlignment="1">
      <alignment horizontal="center" vertical="center" wrapText="1"/>
    </xf>
    <xf numFmtId="0" fontId="26" fillId="0" borderId="13" xfId="8" applyFont="1" applyBorder="1" applyAlignment="1">
      <alignment horizontal="center" vertical="center" wrapText="1"/>
    </xf>
    <xf numFmtId="0" fontId="26" fillId="0" borderId="67" xfId="8" applyFont="1" applyBorder="1" applyAlignment="1">
      <alignment horizontal="center" vertical="center" wrapText="1"/>
    </xf>
    <xf numFmtId="0" fontId="20" fillId="0" borderId="0" xfId="8" applyFont="1" applyAlignment="1">
      <alignment horizontal="center" vertical="center" shrinkToFit="1"/>
    </xf>
    <xf numFmtId="186" fontId="20" fillId="0" borderId="0" xfId="8" applyNumberFormat="1" applyFont="1" applyAlignment="1" applyProtection="1">
      <alignment horizontal="center" vertical="center" shrinkToFit="1"/>
      <protection hidden="1"/>
    </xf>
    <xf numFmtId="0" fontId="26" fillId="0" borderId="0" xfId="8" applyFont="1" applyAlignment="1" applyProtection="1">
      <alignment horizontal="left" vertical="center" wrapText="1"/>
      <protection hidden="1"/>
    </xf>
    <xf numFmtId="0" fontId="20" fillId="0" borderId="0" xfId="8" applyFont="1" applyAlignment="1" applyProtection="1">
      <alignment horizontal="center" vertical="center" shrinkToFit="1"/>
      <protection hidden="1"/>
    </xf>
    <xf numFmtId="0" fontId="20" fillId="0" borderId="0" xfId="8" applyFont="1">
      <alignment vertical="center"/>
    </xf>
    <xf numFmtId="0" fontId="20" fillId="0" borderId="0" xfId="10">
      <alignment vertical="center"/>
    </xf>
    <xf numFmtId="49" fontId="23" fillId="0" borderId="1" xfId="11" applyNumberFormat="1" applyFont="1" applyBorder="1" applyAlignment="1">
      <alignment horizontal="center" vertical="center"/>
    </xf>
    <xf numFmtId="49" fontId="23" fillId="0" borderId="2" xfId="11" applyNumberFormat="1" applyFont="1" applyBorder="1" applyAlignment="1">
      <alignment horizontal="center" vertical="center"/>
    </xf>
    <xf numFmtId="49" fontId="23" fillId="0" borderId="3" xfId="11" applyNumberFormat="1" applyFont="1" applyBorder="1" applyAlignment="1">
      <alignment horizontal="center" vertical="center"/>
    </xf>
    <xf numFmtId="0" fontId="20" fillId="0" borderId="39" xfId="11" applyFont="1" applyBorder="1" applyAlignment="1">
      <alignment horizontal="center" vertical="center"/>
    </xf>
    <xf numFmtId="0" fontId="20" fillId="0" borderId="31" xfId="11" applyFont="1" applyBorder="1" applyAlignment="1">
      <alignment horizontal="center" vertical="center"/>
    </xf>
    <xf numFmtId="0" fontId="20" fillId="0" borderId="42" xfId="11" applyFont="1" applyBorder="1" applyAlignment="1">
      <alignment horizontal="center" vertical="center"/>
    </xf>
    <xf numFmtId="0" fontId="20" fillId="0" borderId="34" xfId="11" applyFont="1" applyBorder="1" applyAlignment="1">
      <alignment horizontal="center" vertical="center"/>
    </xf>
    <xf numFmtId="0" fontId="20" fillId="0" borderId="41" xfId="11" applyFont="1" applyBorder="1">
      <alignment vertical="center"/>
    </xf>
    <xf numFmtId="0" fontId="20" fillId="0" borderId="12" xfId="11" applyFont="1" applyBorder="1">
      <alignment vertical="center"/>
    </xf>
    <xf numFmtId="0" fontId="20" fillId="0" borderId="51" xfId="11" applyFont="1" applyBorder="1">
      <alignment vertical="center"/>
    </xf>
    <xf numFmtId="178" fontId="20" fillId="0" borderId="41" xfId="11" applyNumberFormat="1" applyFont="1" applyBorder="1" applyAlignment="1">
      <alignment horizontal="right" vertical="center" shrinkToFit="1"/>
    </xf>
    <xf numFmtId="178" fontId="20" fillId="0" borderId="12" xfId="11" applyNumberFormat="1" applyFont="1" applyBorder="1" applyAlignment="1">
      <alignment horizontal="right" vertical="center" shrinkToFit="1"/>
    </xf>
    <xf numFmtId="178" fontId="20" fillId="0" borderId="82" xfId="11" applyNumberFormat="1" applyFont="1" applyBorder="1" applyAlignment="1">
      <alignment horizontal="right" vertical="center" shrinkToFit="1"/>
    </xf>
    <xf numFmtId="181" fontId="20" fillId="0" borderId="83" xfId="11" applyNumberFormat="1" applyFont="1" applyBorder="1" applyAlignment="1">
      <alignment horizontal="right" vertical="center" shrinkToFit="1"/>
    </xf>
    <xf numFmtId="178" fontId="20" fillId="0" borderId="83" xfId="11" applyNumberFormat="1" applyFont="1" applyBorder="1" applyAlignment="1">
      <alignment horizontal="right" vertical="center" shrinkToFit="1"/>
    </xf>
    <xf numFmtId="181" fontId="20" fillId="0" borderId="84" xfId="11" applyNumberFormat="1" applyFont="1" applyBorder="1" applyAlignment="1">
      <alignment horizontal="right" vertical="center" shrinkToFit="1"/>
    </xf>
    <xf numFmtId="181" fontId="20" fillId="0" borderId="12" xfId="11" applyNumberFormat="1" applyFont="1" applyBorder="1" applyAlignment="1">
      <alignment horizontal="right" vertical="center" shrinkToFit="1"/>
    </xf>
    <xf numFmtId="181" fontId="20" fillId="0" borderId="51" xfId="11" applyNumberFormat="1" applyFont="1" applyBorder="1" applyAlignment="1">
      <alignment horizontal="right" vertical="center" shrinkToFit="1"/>
    </xf>
    <xf numFmtId="0" fontId="20" fillId="0" borderId="65" xfId="11" applyFont="1" applyBorder="1">
      <alignment vertical="center"/>
    </xf>
    <xf numFmtId="0" fontId="20" fillId="0" borderId="0" xfId="11" applyFont="1">
      <alignment vertical="center"/>
    </xf>
    <xf numFmtId="0" fontId="20" fillId="0" borderId="38" xfId="11" applyFont="1" applyBorder="1">
      <alignment vertical="center"/>
    </xf>
    <xf numFmtId="178" fontId="20" fillId="0" borderId="65" xfId="11" applyNumberFormat="1" applyFont="1" applyBorder="1" applyAlignment="1">
      <alignment horizontal="right" vertical="center" shrinkToFit="1"/>
    </xf>
    <xf numFmtId="178" fontId="20" fillId="0" borderId="0" xfId="11" applyNumberFormat="1" applyFont="1" applyAlignment="1">
      <alignment horizontal="right" vertical="center" shrinkToFit="1"/>
    </xf>
    <xf numFmtId="178" fontId="20" fillId="0" borderId="85" xfId="11" applyNumberFormat="1" applyFont="1" applyBorder="1" applyAlignment="1">
      <alignment horizontal="right" vertical="center" shrinkToFit="1"/>
    </xf>
    <xf numFmtId="181" fontId="20" fillId="0" borderId="86" xfId="11" applyNumberFormat="1" applyFont="1" applyBorder="1" applyAlignment="1">
      <alignment horizontal="right" vertical="center" shrinkToFit="1"/>
    </xf>
    <xf numFmtId="178" fontId="20" fillId="0" borderId="86" xfId="11" applyNumberFormat="1" applyFont="1" applyBorder="1" applyAlignment="1">
      <alignment horizontal="right" vertical="center" shrinkToFit="1"/>
    </xf>
    <xf numFmtId="181" fontId="20" fillId="0" borderId="88" xfId="11" applyNumberFormat="1" applyFont="1" applyBorder="1" applyAlignment="1">
      <alignment horizontal="right" vertical="center" shrinkToFit="1"/>
    </xf>
    <xf numFmtId="181" fontId="20" fillId="0" borderId="0" xfId="11" applyNumberFormat="1" applyFont="1" applyAlignment="1">
      <alignment horizontal="right" vertical="center" shrinkToFit="1"/>
    </xf>
    <xf numFmtId="181" fontId="20" fillId="0" borderId="38" xfId="11" applyNumberFormat="1" applyFont="1" applyBorder="1" applyAlignment="1">
      <alignment horizontal="right" vertical="center" shrinkToFit="1"/>
    </xf>
    <xf numFmtId="178" fontId="20" fillId="0" borderId="87" xfId="11" applyNumberFormat="1" applyFont="1" applyBorder="1" applyAlignment="1">
      <alignment horizontal="right" vertical="center" shrinkToFit="1"/>
    </xf>
    <xf numFmtId="178" fontId="20" fillId="0" borderId="88" xfId="11" applyNumberFormat="1" applyFont="1" applyBorder="1" applyAlignment="1">
      <alignment horizontal="right" vertical="center" shrinkToFit="1"/>
    </xf>
    <xf numFmtId="178" fontId="20" fillId="0" borderId="38" xfId="11" applyNumberFormat="1" applyFont="1" applyBorder="1" applyAlignment="1">
      <alignment horizontal="right" vertical="center" shrinkToFit="1"/>
    </xf>
    <xf numFmtId="181" fontId="20" fillId="0" borderId="82" xfId="11" applyNumberFormat="1" applyFont="1" applyBorder="1" applyAlignment="1">
      <alignment horizontal="right" vertical="center" shrinkToFit="1"/>
    </xf>
    <xf numFmtId="181" fontId="20" fillId="0" borderId="85" xfId="11" applyNumberFormat="1" applyFont="1" applyBorder="1" applyAlignment="1">
      <alignment horizontal="right" vertical="center" shrinkToFit="1"/>
    </xf>
    <xf numFmtId="0" fontId="26" fillId="0" borderId="65" xfId="11" applyFont="1" applyBorder="1">
      <alignment vertical="center"/>
    </xf>
    <xf numFmtId="0" fontId="26" fillId="0" borderId="0" xfId="11" applyFont="1">
      <alignment vertical="center"/>
    </xf>
    <xf numFmtId="0" fontId="26" fillId="0" borderId="38" xfId="11" applyFont="1" applyBorder="1">
      <alignment vertical="center"/>
    </xf>
    <xf numFmtId="0" fontId="16" fillId="0" borderId="0" xfId="6" applyAlignment="1">
      <alignment vertical="center"/>
    </xf>
    <xf numFmtId="0" fontId="16" fillId="0" borderId="38" xfId="6" applyBorder="1" applyAlignment="1">
      <alignment vertical="center"/>
    </xf>
    <xf numFmtId="178" fontId="20" fillId="0" borderId="88" xfId="11" applyNumberFormat="1" applyFont="1" applyBorder="1" applyAlignment="1">
      <alignment horizontal="right" vertical="center"/>
    </xf>
    <xf numFmtId="178" fontId="20" fillId="0" borderId="0" xfId="11" applyNumberFormat="1" applyFont="1" applyAlignment="1">
      <alignment horizontal="right" vertical="center"/>
    </xf>
    <xf numFmtId="178" fontId="20" fillId="0" borderId="38" xfId="11" applyNumberFormat="1" applyFont="1" applyBorder="1" applyAlignment="1">
      <alignment horizontal="right" vertical="center"/>
    </xf>
    <xf numFmtId="0" fontId="20" fillId="0" borderId="37" xfId="11" applyFont="1" applyBorder="1">
      <alignment vertical="center"/>
    </xf>
    <xf numFmtId="0" fontId="20" fillId="0" borderId="56" xfId="11" applyFont="1" applyBorder="1">
      <alignment vertical="center"/>
    </xf>
    <xf numFmtId="0" fontId="20" fillId="0" borderId="40" xfId="11" applyFont="1" applyBorder="1">
      <alignment vertical="center"/>
    </xf>
    <xf numFmtId="178" fontId="20" fillId="0" borderId="65" xfId="11" applyNumberFormat="1" applyFont="1" applyBorder="1" applyAlignment="1">
      <alignment horizontal="right" vertical="center"/>
    </xf>
    <xf numFmtId="178" fontId="20" fillId="0" borderId="85" xfId="11" applyNumberFormat="1" applyFont="1" applyBorder="1" applyAlignment="1">
      <alignment horizontal="right" vertical="center"/>
    </xf>
    <xf numFmtId="181" fontId="20" fillId="0" borderId="86" xfId="11" applyNumberFormat="1" applyFont="1" applyBorder="1" applyAlignment="1">
      <alignment horizontal="right" vertical="center"/>
    </xf>
    <xf numFmtId="0" fontId="26" fillId="0" borderId="39" xfId="11" applyFont="1" applyBorder="1" applyAlignment="1">
      <alignment horizontal="center" vertical="center"/>
    </xf>
    <xf numFmtId="0" fontId="26" fillId="0" borderId="31" xfId="11" applyFont="1" applyBorder="1" applyAlignment="1">
      <alignment horizontal="center" vertical="center"/>
    </xf>
    <xf numFmtId="0" fontId="26" fillId="0" borderId="42" xfId="11" applyFont="1" applyBorder="1" applyAlignment="1">
      <alignment horizontal="center" vertical="center"/>
    </xf>
    <xf numFmtId="178" fontId="20" fillId="0" borderId="84" xfId="11" applyNumberFormat="1" applyFont="1" applyBorder="1" applyAlignment="1">
      <alignment horizontal="right" vertical="center" shrinkToFit="1"/>
    </xf>
    <xf numFmtId="181" fontId="1" fillId="0" borderId="0" xfId="11" applyNumberFormat="1" applyAlignment="1">
      <alignment horizontal="right" vertical="center" shrinkToFit="1"/>
    </xf>
    <xf numFmtId="181" fontId="1" fillId="0" borderId="38" xfId="11" applyNumberFormat="1" applyBorder="1" applyAlignment="1">
      <alignment horizontal="right" vertical="center" shrinkToFit="1"/>
    </xf>
    <xf numFmtId="0" fontId="1" fillId="0" borderId="0" xfId="11" applyAlignment="1">
      <alignment horizontal="right" vertical="center" shrinkToFit="1"/>
    </xf>
    <xf numFmtId="0" fontId="1" fillId="0" borderId="85" xfId="11" applyBorder="1" applyAlignment="1">
      <alignment horizontal="right" vertical="center" shrinkToFit="1"/>
    </xf>
    <xf numFmtId="181" fontId="1" fillId="0" borderId="85" xfId="11" applyNumberFormat="1" applyBorder="1" applyAlignment="1">
      <alignment horizontal="right" vertical="center" shrinkToFit="1"/>
    </xf>
    <xf numFmtId="0" fontId="20" fillId="0" borderId="41" xfId="11" applyFont="1" applyBorder="1" applyAlignment="1">
      <alignment horizontal="center" vertical="center" textRotation="255"/>
    </xf>
    <xf numFmtId="0" fontId="20" fillId="0" borderId="51" xfId="11" applyFont="1" applyBorder="1" applyAlignment="1">
      <alignment horizontal="center" vertical="center" textRotation="255"/>
    </xf>
    <xf numFmtId="0" fontId="20" fillId="0" borderId="65" xfId="11" applyFont="1" applyBorder="1" applyAlignment="1">
      <alignment horizontal="center" vertical="center" textRotation="255"/>
    </xf>
    <xf numFmtId="0" fontId="20" fillId="0" borderId="38" xfId="11" applyFont="1" applyBorder="1" applyAlignment="1">
      <alignment horizontal="center" vertical="center" textRotation="255"/>
    </xf>
    <xf numFmtId="0" fontId="20" fillId="0" borderId="37" xfId="11" applyFont="1" applyBorder="1" applyAlignment="1">
      <alignment horizontal="center" vertical="center" textRotation="255"/>
    </xf>
    <xf numFmtId="0" fontId="20" fillId="0" borderId="40" xfId="11" applyFont="1" applyBorder="1" applyAlignment="1">
      <alignment horizontal="center" vertical="center" textRotation="255"/>
    </xf>
    <xf numFmtId="0" fontId="1" fillId="0" borderId="31" xfId="11" applyBorder="1" applyAlignment="1">
      <alignment horizontal="center" vertical="center"/>
    </xf>
    <xf numFmtId="0" fontId="1" fillId="0" borderId="42" xfId="11" applyBorder="1" applyAlignment="1">
      <alignment horizontal="center" vertical="center"/>
    </xf>
    <xf numFmtId="0" fontId="1" fillId="0" borderId="12" xfId="11" applyBorder="1" applyAlignment="1">
      <alignment horizontal="right" vertical="center" shrinkToFit="1"/>
    </xf>
    <xf numFmtId="0" fontId="1" fillId="0" borderId="51" xfId="11" applyBorder="1" applyAlignment="1">
      <alignment horizontal="right" vertical="center" shrinkToFit="1"/>
    </xf>
    <xf numFmtId="0" fontId="20" fillId="0" borderId="41" xfId="11" applyFont="1" applyBorder="1" applyAlignment="1">
      <alignment horizontal="center" vertical="center" wrapText="1"/>
    </xf>
    <xf numFmtId="0" fontId="20" fillId="0" borderId="12" xfId="11" applyFont="1" applyBorder="1" applyAlignment="1">
      <alignment horizontal="center" vertical="center" wrapText="1"/>
    </xf>
    <xf numFmtId="0" fontId="20" fillId="0" borderId="65" xfId="11" applyFont="1" applyBorder="1" applyAlignment="1">
      <alignment horizontal="center" vertical="center" wrapText="1"/>
    </xf>
    <xf numFmtId="0" fontId="20" fillId="0" borderId="0" xfId="11" applyFont="1" applyAlignment="1">
      <alignment horizontal="center" vertical="center" wrapText="1"/>
    </xf>
    <xf numFmtId="0" fontId="20" fillId="0" borderId="37" xfId="11" applyFont="1" applyBorder="1" applyAlignment="1">
      <alignment horizontal="center" vertical="center" wrapText="1"/>
    </xf>
    <xf numFmtId="0" fontId="20" fillId="0" borderId="56" xfId="11" applyFont="1" applyBorder="1" applyAlignment="1">
      <alignment horizontal="center" vertical="center" wrapText="1"/>
    </xf>
    <xf numFmtId="0" fontId="20" fillId="0" borderId="12" xfId="11" applyFont="1" applyBorder="1" applyAlignment="1">
      <alignment vertical="center" textRotation="255"/>
    </xf>
    <xf numFmtId="0" fontId="20" fillId="0" borderId="0" xfId="11" applyFont="1" applyAlignment="1">
      <alignment vertical="center" textRotation="255"/>
    </xf>
    <xf numFmtId="0" fontId="20" fillId="0" borderId="56" xfId="11" applyFont="1" applyBorder="1" applyAlignment="1">
      <alignment vertical="center" textRotation="255"/>
    </xf>
    <xf numFmtId="0" fontId="1" fillId="0" borderId="38" xfId="11" applyBorder="1" applyAlignment="1">
      <alignment horizontal="right" vertical="center" shrinkToFit="1"/>
    </xf>
    <xf numFmtId="181" fontId="20" fillId="0" borderId="41" xfId="11" applyNumberFormat="1" applyFont="1" applyBorder="1" applyAlignment="1">
      <alignment horizontal="right" vertical="center" shrinkToFit="1"/>
    </xf>
    <xf numFmtId="181" fontId="20" fillId="0" borderId="65" xfId="11" applyNumberFormat="1" applyFont="1" applyBorder="1" applyAlignment="1">
      <alignment horizontal="right" vertical="center" shrinkToFit="1"/>
    </xf>
    <xf numFmtId="181" fontId="20" fillId="0" borderId="37" xfId="11" applyNumberFormat="1" applyFont="1" applyBorder="1" applyAlignment="1">
      <alignment horizontal="right" vertical="center" shrinkToFit="1"/>
    </xf>
    <xf numFmtId="0" fontId="1" fillId="0" borderId="56" xfId="11" applyBorder="1" applyAlignment="1">
      <alignment horizontal="right" vertical="center" shrinkToFit="1"/>
    </xf>
    <xf numFmtId="181" fontId="20" fillId="0" borderId="56" xfId="11" applyNumberFormat="1" applyFont="1" applyBorder="1" applyAlignment="1">
      <alignment horizontal="right" vertical="center" shrinkToFit="1"/>
    </xf>
    <xf numFmtId="0" fontId="1" fillId="0" borderId="40" xfId="11" applyBorder="1" applyAlignment="1">
      <alignment horizontal="right" vertical="center" shrinkToFit="1"/>
    </xf>
    <xf numFmtId="178" fontId="20" fillId="0" borderId="51" xfId="11" applyNumberFormat="1" applyFont="1" applyBorder="1" applyAlignment="1">
      <alignment horizontal="right" vertical="center" shrinkToFit="1"/>
    </xf>
    <xf numFmtId="0" fontId="20" fillId="0" borderId="65" xfId="11" applyFont="1" applyBorder="1" applyAlignment="1">
      <alignment horizontal="left" vertical="center"/>
    </xf>
    <xf numFmtId="0" fontId="20" fillId="0" borderId="0" xfId="11" applyFont="1" applyAlignment="1">
      <alignment horizontal="left" vertical="center"/>
    </xf>
    <xf numFmtId="0" fontId="20" fillId="0" borderId="38" xfId="11" applyFont="1" applyBorder="1" applyAlignment="1">
      <alignment horizontal="left" vertical="center"/>
    </xf>
    <xf numFmtId="0" fontId="20" fillId="0" borderId="41" xfId="11" applyFont="1" applyBorder="1" applyAlignment="1">
      <alignment horizontal="left" vertical="center"/>
    </xf>
    <xf numFmtId="0" fontId="20" fillId="0" borderId="12" xfId="11" applyFont="1" applyBorder="1" applyAlignment="1">
      <alignment horizontal="left" vertical="center"/>
    </xf>
    <xf numFmtId="0" fontId="20" fillId="0" borderId="51" xfId="11" applyFont="1" applyBorder="1" applyAlignment="1">
      <alignment horizontal="left" vertical="center"/>
    </xf>
    <xf numFmtId="0" fontId="20" fillId="0" borderId="37" xfId="11" applyFont="1" applyBorder="1" applyAlignment="1">
      <alignment horizontal="left" vertical="center"/>
    </xf>
    <xf numFmtId="0" fontId="20" fillId="0" borderId="56" xfId="11" applyFont="1" applyBorder="1" applyAlignment="1">
      <alignment horizontal="left" vertical="center"/>
    </xf>
    <xf numFmtId="0" fontId="20" fillId="0" borderId="40" xfId="11" applyFont="1" applyBorder="1" applyAlignment="1">
      <alignment horizontal="left" vertical="center"/>
    </xf>
    <xf numFmtId="178" fontId="20" fillId="0" borderId="37" xfId="11" applyNumberFormat="1" applyFont="1" applyBorder="1" applyAlignment="1">
      <alignment horizontal="right" vertical="center" shrinkToFit="1"/>
    </xf>
    <xf numFmtId="178" fontId="20" fillId="0" borderId="56" xfId="11" applyNumberFormat="1" applyFont="1" applyBorder="1" applyAlignment="1">
      <alignment horizontal="right" vertical="center" shrinkToFit="1"/>
    </xf>
    <xf numFmtId="0" fontId="20" fillId="5" borderId="88" xfId="11" applyFont="1" applyFill="1" applyBorder="1" applyAlignment="1">
      <alignment horizontal="right" vertical="center" shrinkToFit="1"/>
    </xf>
    <xf numFmtId="0" fontId="20" fillId="5" borderId="0" xfId="11" applyFont="1" applyFill="1" applyAlignment="1">
      <alignment horizontal="right" vertical="center" shrinkToFit="1"/>
    </xf>
    <xf numFmtId="0" fontId="20" fillId="5" borderId="38" xfId="11" applyFont="1" applyFill="1" applyBorder="1" applyAlignment="1">
      <alignment horizontal="right" vertical="center" shrinkToFit="1"/>
    </xf>
    <xf numFmtId="178" fontId="20" fillId="0" borderId="89" xfId="11" applyNumberFormat="1" applyFont="1" applyBorder="1" applyAlignment="1">
      <alignment horizontal="right" vertical="center" shrinkToFit="1"/>
    </xf>
    <xf numFmtId="181" fontId="20" fillId="0" borderId="90" xfId="11" applyNumberFormat="1" applyFont="1" applyBorder="1" applyAlignment="1">
      <alignment horizontal="right" vertical="center" shrinkToFit="1"/>
    </xf>
    <xf numFmtId="178" fontId="20" fillId="0" borderId="90" xfId="11" applyNumberFormat="1" applyFont="1" applyBorder="1" applyAlignment="1">
      <alignment horizontal="right" vertical="center" shrinkToFit="1"/>
    </xf>
    <xf numFmtId="181" fontId="20" fillId="0" borderId="91" xfId="11" applyNumberFormat="1" applyFont="1" applyBorder="1" applyAlignment="1">
      <alignment horizontal="right" vertical="center" shrinkToFit="1"/>
    </xf>
    <xf numFmtId="181" fontId="20" fillId="0" borderId="40" xfId="11" applyNumberFormat="1" applyFont="1" applyBorder="1" applyAlignment="1">
      <alignment horizontal="right" vertical="center" shrinkToFit="1"/>
    </xf>
    <xf numFmtId="178" fontId="20" fillId="0" borderId="40" xfId="11" applyNumberFormat="1" applyFont="1" applyBorder="1" applyAlignment="1">
      <alignment horizontal="right" vertical="center" shrinkToFit="1"/>
    </xf>
    <xf numFmtId="178" fontId="20" fillId="5" borderId="88" xfId="11" applyNumberFormat="1" applyFont="1" applyFill="1" applyBorder="1" applyAlignment="1">
      <alignment horizontal="right" vertical="center" shrinkToFit="1"/>
    </xf>
    <xf numFmtId="178" fontId="20" fillId="5" borderId="0" xfId="11" applyNumberFormat="1" applyFont="1" applyFill="1" applyAlignment="1">
      <alignment horizontal="right" vertical="center" shrinkToFit="1"/>
    </xf>
    <xf numFmtId="178" fontId="20" fillId="5" borderId="85" xfId="11" applyNumberFormat="1" applyFont="1" applyFill="1" applyBorder="1" applyAlignment="1">
      <alignment horizontal="right" vertical="center" shrinkToFit="1"/>
    </xf>
    <xf numFmtId="0" fontId="24" fillId="0" borderId="0" xfId="11" applyFont="1">
      <alignment vertical="center"/>
    </xf>
    <xf numFmtId="0" fontId="24" fillId="0" borderId="38" xfId="11" applyFont="1" applyBorder="1">
      <alignment vertical="center"/>
    </xf>
    <xf numFmtId="0" fontId="1" fillId="0" borderId="89" xfId="11" applyBorder="1" applyAlignment="1">
      <alignment horizontal="right" vertical="center" shrinkToFit="1"/>
    </xf>
    <xf numFmtId="181" fontId="1" fillId="0" borderId="56" xfId="11" applyNumberFormat="1" applyBorder="1" applyAlignment="1">
      <alignment horizontal="right" vertical="center" shrinkToFit="1"/>
    </xf>
    <xf numFmtId="181" fontId="1" fillId="0" borderId="89" xfId="11" applyNumberFormat="1" applyBorder="1" applyAlignment="1">
      <alignment horizontal="right" vertical="center" shrinkToFit="1"/>
    </xf>
    <xf numFmtId="178" fontId="20" fillId="0" borderId="91" xfId="11" applyNumberFormat="1" applyFont="1" applyBorder="1" applyAlignment="1">
      <alignment horizontal="right" vertical="center" shrinkToFit="1"/>
    </xf>
    <xf numFmtId="178" fontId="20" fillId="5" borderId="91" xfId="11" applyNumberFormat="1" applyFont="1" applyFill="1" applyBorder="1" applyAlignment="1">
      <alignment horizontal="right" vertical="center" shrinkToFit="1"/>
    </xf>
    <xf numFmtId="178" fontId="20" fillId="5" borderId="56" xfId="11" applyNumberFormat="1" applyFont="1" applyFill="1" applyBorder="1" applyAlignment="1">
      <alignment horizontal="right" vertical="center" shrinkToFit="1"/>
    </xf>
    <xf numFmtId="178" fontId="20" fillId="5" borderId="89" xfId="11" applyNumberFormat="1" applyFont="1" applyFill="1" applyBorder="1" applyAlignment="1">
      <alignment horizontal="right" vertical="center" shrinkToFit="1"/>
    </xf>
    <xf numFmtId="0" fontId="20" fillId="5" borderId="91" xfId="11" applyFont="1" applyFill="1" applyBorder="1" applyAlignment="1">
      <alignment horizontal="right" vertical="center" shrinkToFit="1"/>
    </xf>
    <xf numFmtId="0" fontId="20" fillId="5" borderId="56" xfId="11" applyFont="1" applyFill="1" applyBorder="1" applyAlignment="1">
      <alignment horizontal="right" vertical="center" shrinkToFit="1"/>
    </xf>
    <xf numFmtId="0" fontId="20" fillId="5" borderId="40" xfId="11" applyFont="1" applyFill="1" applyBorder="1" applyAlignment="1">
      <alignment horizontal="right" vertical="center" shrinkToFit="1"/>
    </xf>
    <xf numFmtId="0" fontId="32" fillId="6" borderId="0" xfId="12" applyFont="1" applyFill="1">
      <alignment vertical="center"/>
    </xf>
    <xf numFmtId="0" fontId="33" fillId="6" borderId="1" xfId="12" applyFont="1" applyFill="1" applyBorder="1" applyAlignment="1">
      <alignment horizontal="center" vertical="center"/>
    </xf>
    <xf numFmtId="0" fontId="33" fillId="6" borderId="2" xfId="12" applyFont="1" applyFill="1" applyBorder="1" applyAlignment="1">
      <alignment horizontal="center" vertical="center"/>
    </xf>
    <xf numFmtId="0" fontId="33" fillId="6" borderId="3" xfId="12" applyFont="1" applyFill="1" applyBorder="1" applyAlignment="1">
      <alignment horizontal="center" vertical="center"/>
    </xf>
    <xf numFmtId="0" fontId="34" fillId="6" borderId="75" xfId="12" applyFont="1" applyFill="1" applyBorder="1" applyAlignment="1">
      <alignment horizontal="left" vertical="center"/>
    </xf>
    <xf numFmtId="0" fontId="34" fillId="6" borderId="75" xfId="12" applyFont="1" applyFill="1" applyBorder="1">
      <alignment vertical="center"/>
    </xf>
    <xf numFmtId="0" fontId="34" fillId="7" borderId="36" xfId="12" applyFont="1" applyFill="1" applyBorder="1" applyAlignment="1" applyProtection="1">
      <alignment horizontal="center" vertical="center"/>
      <protection locked="0"/>
    </xf>
    <xf numFmtId="0" fontId="34" fillId="7" borderId="8" xfId="12" applyFont="1" applyFill="1" applyBorder="1" applyAlignment="1" applyProtection="1">
      <alignment horizontal="center" vertical="center"/>
      <protection locked="0"/>
    </xf>
    <xf numFmtId="0" fontId="34" fillId="7" borderId="23" xfId="12" applyFont="1" applyFill="1" applyBorder="1" applyAlignment="1" applyProtection="1">
      <alignment horizontal="center" vertical="center"/>
      <protection locked="0"/>
    </xf>
    <xf numFmtId="0" fontId="34" fillId="7" borderId="92" xfId="12" applyFont="1" applyFill="1" applyBorder="1" applyAlignment="1" applyProtection="1">
      <alignment horizontal="center" vertical="center"/>
      <protection locked="0"/>
    </xf>
    <xf numFmtId="0" fontId="34" fillId="7" borderId="93" xfId="12" applyFont="1" applyFill="1" applyBorder="1" applyAlignment="1" applyProtection="1">
      <alignment horizontal="center" vertical="center"/>
      <protection locked="0"/>
    </xf>
    <xf numFmtId="0" fontId="34" fillId="7" borderId="94" xfId="12" applyFont="1" applyFill="1" applyBorder="1" applyAlignment="1" applyProtection="1">
      <alignment horizontal="center" vertical="center"/>
      <protection locked="0"/>
    </xf>
    <xf numFmtId="0" fontId="34" fillId="7" borderId="64" xfId="12" applyFont="1" applyFill="1" applyBorder="1" applyAlignment="1" applyProtection="1">
      <alignment horizontal="center" vertical="center" wrapText="1"/>
      <protection locked="0"/>
    </xf>
    <xf numFmtId="0" fontId="34" fillId="7" borderId="8" xfId="12" applyFont="1" applyFill="1" applyBorder="1" applyAlignment="1" applyProtection="1">
      <alignment horizontal="center" vertical="center" wrapText="1"/>
      <protection locked="0"/>
    </xf>
    <xf numFmtId="0" fontId="34" fillId="7" borderId="23" xfId="12" applyFont="1" applyFill="1" applyBorder="1" applyAlignment="1" applyProtection="1">
      <alignment horizontal="center" vertical="center" wrapText="1"/>
      <protection locked="0"/>
    </xf>
    <xf numFmtId="0" fontId="34" fillId="7" borderId="95" xfId="12" applyFont="1" applyFill="1" applyBorder="1" applyAlignment="1" applyProtection="1">
      <alignment horizontal="center" vertical="center" wrapText="1"/>
      <protection locked="0"/>
    </xf>
    <xf numFmtId="0" fontId="34" fillId="7" borderId="93" xfId="12" applyFont="1" applyFill="1" applyBorder="1" applyAlignment="1" applyProtection="1">
      <alignment horizontal="center" vertical="center" wrapText="1"/>
      <protection locked="0"/>
    </xf>
    <xf numFmtId="0" fontId="34" fillId="7" borderId="94" xfId="12" applyFont="1" applyFill="1" applyBorder="1" applyAlignment="1" applyProtection="1">
      <alignment horizontal="center" vertical="center" wrapText="1"/>
      <protection locked="0"/>
    </xf>
    <xf numFmtId="0" fontId="34" fillId="7" borderId="36" xfId="12" applyFont="1" applyFill="1" applyBorder="1" applyAlignment="1" applyProtection="1">
      <alignment horizontal="center" vertical="center" wrapText="1"/>
      <protection locked="0"/>
    </xf>
    <xf numFmtId="0" fontId="34" fillId="7" borderId="9" xfId="12" applyFont="1" applyFill="1" applyBorder="1" applyAlignment="1" applyProtection="1">
      <alignment horizontal="center" vertical="center" wrapText="1"/>
      <protection locked="0"/>
    </xf>
    <xf numFmtId="0" fontId="34" fillId="7" borderId="92" xfId="12" applyFont="1" applyFill="1" applyBorder="1" applyAlignment="1" applyProtection="1">
      <alignment horizontal="center" vertical="center" wrapText="1"/>
      <protection locked="0"/>
    </xf>
    <xf numFmtId="0" fontId="34" fillId="7" borderId="96" xfId="12" applyFont="1" applyFill="1" applyBorder="1" applyAlignment="1" applyProtection="1">
      <alignment horizontal="center" vertical="center" wrapText="1"/>
      <protection locked="0"/>
    </xf>
    <xf numFmtId="177" fontId="34" fillId="0" borderId="98" xfId="15" applyNumberFormat="1" applyFont="1" applyBorder="1" applyAlignment="1" applyProtection="1">
      <alignment horizontal="right" vertical="center" shrinkToFit="1"/>
      <protection locked="0"/>
    </xf>
    <xf numFmtId="177" fontId="34" fillId="0" borderId="99" xfId="15" applyNumberFormat="1" applyFont="1" applyBorder="1" applyAlignment="1" applyProtection="1">
      <alignment horizontal="right" vertical="center" shrinkToFit="1"/>
      <protection locked="0"/>
    </xf>
    <xf numFmtId="177" fontId="34" fillId="0" borderId="100" xfId="15" applyNumberFormat="1" applyFont="1" applyBorder="1" applyAlignment="1" applyProtection="1">
      <alignment horizontal="right" vertical="center" shrinkToFit="1"/>
      <protection locked="0"/>
    </xf>
    <xf numFmtId="0" fontId="34" fillId="0" borderId="98" xfId="15" applyFont="1" applyBorder="1" applyAlignment="1" applyProtection="1">
      <alignment horizontal="left" vertical="center" shrinkToFit="1"/>
      <protection locked="0"/>
    </xf>
    <xf numFmtId="0" fontId="34" fillId="0" borderId="99" xfId="15" applyFont="1" applyBorder="1" applyAlignment="1" applyProtection="1">
      <alignment horizontal="left" vertical="center" shrinkToFit="1"/>
      <protection locked="0"/>
    </xf>
    <xf numFmtId="0" fontId="34" fillId="0" borderId="110" xfId="15" applyFont="1" applyBorder="1" applyAlignment="1" applyProtection="1">
      <alignment horizontal="left" vertical="center" shrinkToFit="1"/>
      <protection locked="0"/>
    </xf>
    <xf numFmtId="0" fontId="34" fillId="0" borderId="98" xfId="14" applyFont="1" applyBorder="1" applyAlignment="1" applyProtection="1">
      <alignment horizontal="left" vertical="center" shrinkToFit="1"/>
      <protection locked="0"/>
    </xf>
    <xf numFmtId="0" fontId="34" fillId="0" borderId="99" xfId="14" applyFont="1" applyBorder="1" applyAlignment="1" applyProtection="1">
      <alignment horizontal="left" vertical="center" shrinkToFit="1"/>
      <protection locked="0"/>
    </xf>
    <xf numFmtId="0" fontId="34" fillId="0" borderId="100" xfId="14" applyFont="1" applyBorder="1" applyAlignment="1" applyProtection="1">
      <alignment horizontal="left" vertical="center" shrinkToFit="1"/>
      <protection locked="0"/>
    </xf>
    <xf numFmtId="177" fontId="34" fillId="0" borderId="101" xfId="14" applyNumberFormat="1" applyFont="1" applyBorder="1" applyAlignment="1" applyProtection="1">
      <alignment horizontal="right" vertical="center" shrinkToFit="1"/>
      <protection locked="0"/>
    </xf>
    <xf numFmtId="177" fontId="34" fillId="0" borderId="102" xfId="14" applyNumberFormat="1" applyFont="1" applyBorder="1" applyAlignment="1" applyProtection="1">
      <alignment horizontal="right" vertical="center" shrinkToFit="1"/>
      <protection locked="0"/>
    </xf>
    <xf numFmtId="177" fontId="34" fillId="0" borderId="103" xfId="14" applyNumberFormat="1" applyFont="1" applyBorder="1" applyAlignment="1" applyProtection="1">
      <alignment horizontal="right" vertical="center" shrinkToFit="1"/>
      <protection locked="0"/>
    </xf>
    <xf numFmtId="177" fontId="34" fillId="0" borderId="104" xfId="14" applyNumberFormat="1" applyFont="1" applyBorder="1" applyAlignment="1" applyProtection="1">
      <alignment horizontal="right" vertical="center" shrinkToFit="1"/>
      <protection locked="0"/>
    </xf>
    <xf numFmtId="177" fontId="34" fillId="0" borderId="105" xfId="14" applyNumberFormat="1" applyFont="1" applyBorder="1" applyAlignment="1" applyProtection="1">
      <alignment horizontal="right" vertical="center" shrinkToFit="1"/>
      <protection locked="0"/>
    </xf>
    <xf numFmtId="177" fontId="34" fillId="0" borderId="106" xfId="14" applyNumberFormat="1" applyFont="1" applyBorder="1" applyAlignment="1" applyProtection="1">
      <alignment horizontal="right" vertical="center" shrinkToFit="1"/>
      <protection locked="0"/>
    </xf>
    <xf numFmtId="177" fontId="34" fillId="0" borderId="107" xfId="15" applyNumberFormat="1" applyFont="1" applyBorder="1" applyAlignment="1" applyProtection="1">
      <alignment horizontal="right" vertical="center" shrinkToFit="1"/>
      <protection locked="0"/>
    </xf>
    <xf numFmtId="177" fontId="34" fillId="0" borderId="102" xfId="15" applyNumberFormat="1" applyFont="1" applyBorder="1" applyAlignment="1" applyProtection="1">
      <alignment horizontal="right" vertical="center" shrinkToFit="1"/>
      <protection locked="0"/>
    </xf>
    <xf numFmtId="0" fontId="34" fillId="0" borderId="102" xfId="15" applyFont="1" applyBorder="1" applyAlignment="1" applyProtection="1">
      <alignment horizontal="left" vertical="center" shrinkToFit="1"/>
      <protection locked="0"/>
    </xf>
    <xf numFmtId="0" fontId="34" fillId="0" borderId="108" xfId="15" applyFont="1" applyBorder="1" applyAlignment="1" applyProtection="1">
      <alignment horizontal="left" vertical="center" shrinkToFit="1"/>
      <protection locked="0"/>
    </xf>
    <xf numFmtId="0" fontId="34" fillId="0" borderId="100" xfId="15" applyFont="1" applyBorder="1" applyAlignment="1" applyProtection="1">
      <alignment horizontal="left" vertical="center" shrinkToFit="1"/>
      <protection locked="0"/>
    </xf>
    <xf numFmtId="0" fontId="1" fillId="7" borderId="64" xfId="12" applyFill="1" applyBorder="1" applyAlignment="1" applyProtection="1">
      <alignment horizontal="center" vertical="center" wrapText="1"/>
      <protection locked="0"/>
    </xf>
    <xf numFmtId="0" fontId="1" fillId="7" borderId="8" xfId="12" applyFill="1" applyBorder="1" applyAlignment="1" applyProtection="1">
      <alignment horizontal="center" vertical="center" wrapText="1"/>
      <protection locked="0"/>
    </xf>
    <xf numFmtId="0" fontId="1" fillId="7" borderId="23" xfId="12" applyFill="1" applyBorder="1" applyAlignment="1" applyProtection="1">
      <alignment horizontal="center" vertical="center" wrapText="1"/>
      <protection locked="0"/>
    </xf>
    <xf numFmtId="0" fontId="1" fillId="7" borderId="95" xfId="12" applyFill="1" applyBorder="1" applyAlignment="1" applyProtection="1">
      <alignment horizontal="center" vertical="center" wrapText="1"/>
      <protection locked="0"/>
    </xf>
    <xf numFmtId="0" fontId="1" fillId="7" borderId="93" xfId="12" applyFill="1" applyBorder="1" applyAlignment="1" applyProtection="1">
      <alignment horizontal="center" vertical="center" wrapText="1"/>
      <protection locked="0"/>
    </xf>
    <xf numFmtId="0" fontId="1" fillId="7" borderId="94" xfId="12" applyFill="1" applyBorder="1" applyAlignment="1" applyProtection="1">
      <alignment horizontal="center" vertical="center" wrapText="1"/>
      <protection locked="0"/>
    </xf>
    <xf numFmtId="177" fontId="34" fillId="0" borderId="120" xfId="15" applyNumberFormat="1" applyFont="1" applyBorder="1" applyAlignment="1" applyProtection="1">
      <alignment horizontal="right" vertical="center" shrinkToFit="1"/>
      <protection locked="0"/>
    </xf>
    <xf numFmtId="177" fontId="34" fillId="0" borderId="116" xfId="15" applyNumberFormat="1" applyFont="1" applyBorder="1" applyAlignment="1" applyProtection="1">
      <alignment horizontal="right" vertical="center" shrinkToFit="1"/>
      <protection locked="0"/>
    </xf>
    <xf numFmtId="0" fontId="34" fillId="0" borderId="116" xfId="15" applyFont="1" applyBorder="1" applyAlignment="1" applyProtection="1">
      <alignment horizontal="left" vertical="center" shrinkToFit="1"/>
      <protection locked="0"/>
    </xf>
    <xf numFmtId="0" fontId="34" fillId="0" borderId="121" xfId="15" applyFont="1" applyBorder="1" applyAlignment="1" applyProtection="1">
      <alignment horizontal="left" vertical="center" shrinkToFit="1"/>
      <protection locked="0"/>
    </xf>
    <xf numFmtId="0" fontId="34" fillId="0" borderId="112" xfId="15" applyFont="1" applyBorder="1" applyAlignment="1" applyProtection="1">
      <alignment horizontal="left" vertical="center" shrinkToFit="1"/>
      <protection locked="0"/>
    </xf>
    <xf numFmtId="0" fontId="34" fillId="0" borderId="113" xfId="15" applyFont="1" applyBorder="1" applyAlignment="1" applyProtection="1">
      <alignment horizontal="left" vertical="center" shrinkToFit="1"/>
      <protection locked="0"/>
    </xf>
    <xf numFmtId="0" fontId="34" fillId="0" borderId="114" xfId="15" applyFont="1" applyBorder="1" applyAlignment="1" applyProtection="1">
      <alignment horizontal="left" vertical="center" shrinkToFit="1"/>
      <protection locked="0"/>
    </xf>
    <xf numFmtId="177" fontId="34" fillId="0" borderId="112" xfId="15" applyNumberFormat="1" applyFont="1" applyBorder="1" applyAlignment="1" applyProtection="1">
      <alignment horizontal="right" vertical="center" shrinkToFit="1"/>
      <protection locked="0"/>
    </xf>
    <xf numFmtId="177" fontId="34" fillId="0" borderId="113" xfId="15" applyNumberFormat="1" applyFont="1" applyBorder="1" applyAlignment="1" applyProtection="1">
      <alignment horizontal="right" vertical="center" shrinkToFit="1"/>
      <protection locked="0"/>
    </xf>
    <xf numFmtId="177" fontId="34" fillId="0" borderId="114" xfId="15" applyNumberFormat="1" applyFont="1" applyBorder="1" applyAlignment="1" applyProtection="1">
      <alignment horizontal="right" vertical="center" shrinkToFit="1"/>
      <protection locked="0"/>
    </xf>
    <xf numFmtId="0" fontId="34" fillId="0" borderId="119" xfId="15" applyFont="1" applyBorder="1" applyAlignment="1" applyProtection="1">
      <alignment horizontal="left" vertical="center" shrinkToFit="1"/>
      <protection locked="0"/>
    </xf>
    <xf numFmtId="0" fontId="34" fillId="0" borderId="112" xfId="14" applyFont="1" applyBorder="1" applyAlignment="1" applyProtection="1">
      <alignment horizontal="left" vertical="center" shrinkToFit="1"/>
      <protection locked="0"/>
    </xf>
    <xf numFmtId="0" fontId="34" fillId="0" borderId="113" xfId="14" applyFont="1" applyBorder="1" applyAlignment="1" applyProtection="1">
      <alignment horizontal="left" vertical="center" shrinkToFit="1"/>
      <protection locked="0"/>
    </xf>
    <xf numFmtId="0" fontId="34" fillId="0" borderId="114" xfId="14" applyFont="1" applyBorder="1" applyAlignment="1" applyProtection="1">
      <alignment horizontal="left" vertical="center" shrinkToFit="1"/>
      <protection locked="0"/>
    </xf>
    <xf numFmtId="177" fontId="34" fillId="0" borderId="115" xfId="14" applyNumberFormat="1" applyFont="1" applyBorder="1" applyAlignment="1" applyProtection="1">
      <alignment horizontal="right" vertical="center" shrinkToFit="1"/>
      <protection locked="0"/>
    </xf>
    <xf numFmtId="177" fontId="34" fillId="0" borderId="116" xfId="14" applyNumberFormat="1" applyFont="1" applyBorder="1" applyAlignment="1" applyProtection="1">
      <alignment horizontal="right" vertical="center" shrinkToFit="1"/>
      <protection locked="0"/>
    </xf>
    <xf numFmtId="177" fontId="34" fillId="0" borderId="117" xfId="14" applyNumberFormat="1" applyFont="1" applyBorder="1" applyAlignment="1" applyProtection="1">
      <alignment horizontal="right" vertical="center" shrinkToFit="1"/>
      <protection locked="0"/>
    </xf>
    <xf numFmtId="177" fontId="34" fillId="0" borderId="118" xfId="14" applyNumberFormat="1" applyFont="1" applyBorder="1" applyAlignment="1" applyProtection="1">
      <alignment horizontal="right" vertical="center" shrinkToFit="1"/>
      <protection locked="0"/>
    </xf>
    <xf numFmtId="177" fontId="34" fillId="0" borderId="113" xfId="14" applyNumberFormat="1" applyFont="1" applyBorder="1" applyAlignment="1" applyProtection="1">
      <alignment horizontal="right" vertical="center" shrinkToFit="1"/>
      <protection locked="0"/>
    </xf>
    <xf numFmtId="177" fontId="34" fillId="0" borderId="119" xfId="14" applyNumberFormat="1" applyFont="1" applyBorder="1" applyAlignment="1" applyProtection="1">
      <alignment horizontal="right" vertical="center" shrinkToFit="1"/>
      <protection locked="0"/>
    </xf>
    <xf numFmtId="0" fontId="34" fillId="8" borderId="44" xfId="12" applyFont="1" applyFill="1" applyBorder="1" applyAlignment="1" applyProtection="1">
      <alignment horizontal="left" vertical="center" shrinkToFit="1"/>
      <protection locked="0"/>
    </xf>
    <xf numFmtId="0" fontId="34" fillId="8" borderId="18" xfId="12" applyFont="1" applyFill="1" applyBorder="1" applyAlignment="1" applyProtection="1">
      <alignment horizontal="left" vertical="center" shrinkToFit="1"/>
      <protection locked="0"/>
    </xf>
    <xf numFmtId="0" fontId="34" fillId="8" borderId="43" xfId="12" applyFont="1" applyFill="1" applyBorder="1" applyAlignment="1" applyProtection="1">
      <alignment horizontal="left" vertical="center" shrinkToFit="1"/>
      <protection locked="0"/>
    </xf>
    <xf numFmtId="177" fontId="34" fillId="8" borderId="128" xfId="15" applyNumberFormat="1" applyFont="1" applyFill="1" applyBorder="1" applyAlignment="1" applyProtection="1">
      <alignment horizontal="right" vertical="center" shrinkToFit="1"/>
      <protection locked="0"/>
    </xf>
    <xf numFmtId="177" fontId="34" fillId="8" borderId="129" xfId="15" applyNumberFormat="1" applyFont="1" applyFill="1" applyBorder="1" applyAlignment="1" applyProtection="1">
      <alignment horizontal="right" vertical="center" shrinkToFit="1"/>
      <protection locked="0"/>
    </xf>
    <xf numFmtId="177" fontId="34" fillId="8" borderId="130" xfId="15" applyNumberFormat="1" applyFont="1" applyFill="1" applyBorder="1" applyAlignment="1" applyProtection="1">
      <alignment horizontal="right" vertical="center" shrinkToFit="1"/>
      <protection locked="0"/>
    </xf>
    <xf numFmtId="177" fontId="34" fillId="8" borderId="131" xfId="15" applyNumberFormat="1" applyFont="1" applyFill="1" applyBorder="1" applyAlignment="1" applyProtection="1">
      <alignment horizontal="right" vertical="center" shrinkToFit="1"/>
      <protection locked="0"/>
    </xf>
    <xf numFmtId="177" fontId="34" fillId="8" borderId="132" xfId="15" applyNumberFormat="1" applyFont="1" applyFill="1" applyBorder="1" applyAlignment="1" applyProtection="1">
      <alignment horizontal="right" vertical="center" shrinkToFit="1"/>
      <protection locked="0"/>
    </xf>
    <xf numFmtId="177" fontId="34" fillId="8" borderId="133" xfId="15" applyNumberFormat="1" applyFont="1" applyFill="1" applyBorder="1" applyAlignment="1" applyProtection="1">
      <alignment horizontal="right" vertical="center" shrinkToFit="1"/>
      <protection locked="0"/>
    </xf>
    <xf numFmtId="177" fontId="34" fillId="8" borderId="134" xfId="15" applyNumberFormat="1" applyFont="1" applyFill="1" applyBorder="1" applyAlignment="1" applyProtection="1">
      <alignment horizontal="right" vertical="center" shrinkToFit="1"/>
      <protection locked="0"/>
    </xf>
    <xf numFmtId="177" fontId="34" fillId="0" borderId="123" xfId="14" applyNumberFormat="1" applyFont="1" applyBorder="1" applyAlignment="1" applyProtection="1">
      <alignment horizontal="right" vertical="center" shrinkToFit="1"/>
      <protection locked="0"/>
    </xf>
    <xf numFmtId="177" fontId="34" fillId="0" borderId="124" xfId="14" applyNumberFormat="1" applyFont="1" applyBorder="1" applyAlignment="1" applyProtection="1">
      <alignment horizontal="right" vertical="center" shrinkToFit="1"/>
      <protection locked="0"/>
    </xf>
    <xf numFmtId="177" fontId="34" fillId="0" borderId="125" xfId="14" applyNumberFormat="1" applyFont="1" applyBorder="1" applyAlignment="1" applyProtection="1">
      <alignment horizontal="right" vertical="center" shrinkToFit="1"/>
      <protection locked="0"/>
    </xf>
    <xf numFmtId="177" fontId="34" fillId="0" borderId="126" xfId="15" applyNumberFormat="1" applyFont="1" applyBorder="1" applyAlignment="1" applyProtection="1">
      <alignment horizontal="right" vertical="center" shrinkToFit="1"/>
      <protection locked="0"/>
    </xf>
    <xf numFmtId="177" fontId="34" fillId="0" borderId="124" xfId="15" applyNumberFormat="1" applyFont="1" applyBorder="1" applyAlignment="1" applyProtection="1">
      <alignment horizontal="right" vertical="center" shrinkToFit="1"/>
      <protection locked="0"/>
    </xf>
    <xf numFmtId="0" fontId="34" fillId="0" borderId="124" xfId="15" applyFont="1" applyBorder="1" applyAlignment="1" applyProtection="1">
      <alignment horizontal="left" vertical="center" shrinkToFit="1"/>
      <protection locked="0"/>
    </xf>
    <xf numFmtId="0" fontId="34" fillId="0" borderId="127" xfId="15" applyFont="1" applyBorder="1" applyAlignment="1" applyProtection="1">
      <alignment horizontal="left" vertical="center" shrinkToFit="1"/>
      <protection locked="0"/>
    </xf>
    <xf numFmtId="0" fontId="34" fillId="0" borderId="25" xfId="12" applyFont="1" applyBorder="1" applyAlignment="1" applyProtection="1">
      <alignment horizontal="center" vertical="center"/>
      <protection locked="0"/>
    </xf>
    <xf numFmtId="0" fontId="34" fillId="0" borderId="26" xfId="12" applyFont="1" applyBorder="1" applyAlignment="1" applyProtection="1">
      <alignment horizontal="center" vertical="center"/>
      <protection locked="0"/>
    </xf>
    <xf numFmtId="0" fontId="34" fillId="6" borderId="8" xfId="12" applyFont="1" applyFill="1" applyBorder="1" applyAlignment="1">
      <alignment horizontal="left" vertical="center"/>
    </xf>
    <xf numFmtId="0" fontId="34" fillId="8" borderId="129" xfId="15" applyFont="1" applyFill="1" applyBorder="1" applyAlignment="1" applyProtection="1">
      <alignment horizontal="left" vertical="center" shrinkToFit="1"/>
      <protection locked="0"/>
    </xf>
    <xf numFmtId="0" fontId="34" fillId="8" borderId="132" xfId="15" applyFont="1" applyFill="1" applyBorder="1" applyAlignment="1" applyProtection="1">
      <alignment horizontal="left" vertical="center" shrinkToFit="1"/>
      <protection locked="0"/>
    </xf>
    <xf numFmtId="177" fontId="34" fillId="8" borderId="17" xfId="15" applyNumberFormat="1" applyFont="1" applyFill="1" applyBorder="1" applyAlignment="1" applyProtection="1">
      <alignment horizontal="right" vertical="center" shrinkToFit="1"/>
      <protection locked="0"/>
    </xf>
    <xf numFmtId="177" fontId="34" fillId="8" borderId="18" xfId="15" applyNumberFormat="1" applyFont="1" applyFill="1" applyBorder="1" applyAlignment="1" applyProtection="1">
      <alignment horizontal="right" vertical="center" shrinkToFit="1"/>
      <protection locked="0"/>
    </xf>
    <xf numFmtId="177" fontId="34" fillId="8" borderId="19" xfId="15" applyNumberFormat="1" applyFont="1" applyFill="1" applyBorder="1" applyAlignment="1" applyProtection="1">
      <alignment horizontal="right" vertical="center" shrinkToFit="1"/>
      <protection locked="0"/>
    </xf>
    <xf numFmtId="0" fontId="34" fillId="7" borderId="36" xfId="12" applyFont="1" applyFill="1" applyBorder="1" applyAlignment="1" applyProtection="1">
      <alignment horizontal="center" vertical="center" wrapText="1" shrinkToFit="1"/>
      <protection locked="0"/>
    </xf>
    <xf numFmtId="0" fontId="34" fillId="7" borderId="8" xfId="12" applyFont="1" applyFill="1" applyBorder="1" applyAlignment="1" applyProtection="1">
      <alignment horizontal="center" vertical="center" shrinkToFit="1"/>
      <protection locked="0"/>
    </xf>
    <xf numFmtId="0" fontId="34" fillId="7" borderId="9" xfId="12" applyFont="1" applyFill="1" applyBorder="1" applyAlignment="1" applyProtection="1">
      <alignment horizontal="center" vertical="center" shrinkToFit="1"/>
      <protection locked="0"/>
    </xf>
    <xf numFmtId="0" fontId="34" fillId="7" borderId="92" xfId="12" applyFont="1" applyFill="1" applyBorder="1" applyAlignment="1" applyProtection="1">
      <alignment horizontal="center" vertical="center" shrinkToFit="1"/>
      <protection locked="0"/>
    </xf>
    <xf numFmtId="0" fontId="34" fillId="7" borderId="93" xfId="12" applyFont="1" applyFill="1" applyBorder="1" applyAlignment="1" applyProtection="1">
      <alignment horizontal="center" vertical="center" shrinkToFit="1"/>
      <protection locked="0"/>
    </xf>
    <xf numFmtId="0" fontId="34" fillId="7" borderId="96" xfId="12" applyFont="1" applyFill="1" applyBorder="1" applyAlignment="1" applyProtection="1">
      <alignment horizontal="center" vertical="center" shrinkToFit="1"/>
      <protection locked="0"/>
    </xf>
    <xf numFmtId="0" fontId="34" fillId="0" borderId="137" xfId="12" applyFont="1" applyBorder="1" applyAlignment="1" applyProtection="1">
      <alignment horizontal="left" vertical="center" shrinkToFit="1"/>
      <protection locked="0"/>
    </xf>
    <xf numFmtId="0" fontId="34" fillId="0" borderId="140" xfId="12" applyFont="1" applyBorder="1" applyAlignment="1" applyProtection="1">
      <alignment horizontal="left" vertical="center" shrinkToFit="1"/>
      <protection locked="0"/>
    </xf>
    <xf numFmtId="177" fontId="34" fillId="0" borderId="136" xfId="14" applyNumberFormat="1" applyFont="1" applyBorder="1" applyAlignment="1" applyProtection="1">
      <alignment horizontal="right" vertical="center" shrinkToFit="1"/>
      <protection locked="0"/>
    </xf>
    <xf numFmtId="177" fontId="34" fillId="0" borderId="137" xfId="14" applyNumberFormat="1" applyFont="1" applyBorder="1" applyAlignment="1" applyProtection="1">
      <alignment horizontal="right" vertical="center" shrinkToFit="1"/>
      <protection locked="0"/>
    </xf>
    <xf numFmtId="177" fontId="34" fillId="0" borderId="138" xfId="14" applyNumberFormat="1" applyFont="1" applyBorder="1" applyAlignment="1" applyProtection="1">
      <alignment horizontal="right" vertical="center" shrinkToFit="1"/>
      <protection locked="0"/>
    </xf>
    <xf numFmtId="177" fontId="34" fillId="0" borderId="139" xfId="14" applyNumberFormat="1" applyFont="1" applyBorder="1" applyAlignment="1" applyProtection="1">
      <alignment horizontal="right" vertical="center" shrinkToFit="1"/>
      <protection locked="0"/>
    </xf>
    <xf numFmtId="177" fontId="34" fillId="0" borderId="140" xfId="14" applyNumberFormat="1" applyFont="1" applyBorder="1" applyAlignment="1" applyProtection="1">
      <alignment horizontal="right" vertical="center" shrinkToFit="1"/>
      <protection locked="0"/>
    </xf>
    <xf numFmtId="177" fontId="34" fillId="0" borderId="141" xfId="12" applyNumberFormat="1" applyFont="1" applyBorder="1" applyAlignment="1" applyProtection="1">
      <alignment horizontal="right" vertical="center" shrinkToFit="1"/>
      <protection locked="0"/>
    </xf>
    <xf numFmtId="177" fontId="34" fillId="0" borderId="137" xfId="12" applyNumberFormat="1" applyFont="1" applyBorder="1" applyAlignment="1" applyProtection="1">
      <alignment horizontal="right" vertical="center" shrinkToFit="1"/>
      <protection locked="0"/>
    </xf>
    <xf numFmtId="187" fontId="34" fillId="0" borderId="137" xfId="12" applyNumberFormat="1" applyFont="1" applyBorder="1" applyAlignment="1" applyProtection="1">
      <alignment horizontal="right" vertical="center" shrinkToFit="1"/>
      <protection locked="0"/>
    </xf>
    <xf numFmtId="177" fontId="34" fillId="0" borderId="116" xfId="12" applyNumberFormat="1" applyFont="1" applyBorder="1" applyAlignment="1" applyProtection="1">
      <alignment horizontal="right" vertical="center" shrinkToFit="1"/>
      <protection locked="0"/>
    </xf>
    <xf numFmtId="187" fontId="34" fillId="0" borderId="116" xfId="12" applyNumberFormat="1" applyFont="1" applyBorder="1" applyAlignment="1" applyProtection="1">
      <alignment horizontal="right" vertical="center" shrinkToFit="1"/>
      <protection locked="0"/>
    </xf>
    <xf numFmtId="0" fontId="34" fillId="0" borderId="116" xfId="12" applyFont="1" applyBorder="1" applyAlignment="1" applyProtection="1">
      <alignment horizontal="left" vertical="center" shrinkToFit="1"/>
      <protection locked="0"/>
    </xf>
    <xf numFmtId="0" fontId="34" fillId="0" borderId="121" xfId="12" applyFont="1" applyBorder="1" applyAlignment="1" applyProtection="1">
      <alignment horizontal="left" vertical="center" shrinkToFit="1"/>
      <protection locked="0"/>
    </xf>
    <xf numFmtId="177" fontId="34" fillId="0" borderId="120" xfId="12" applyNumberFormat="1" applyFont="1" applyBorder="1" applyAlignment="1" applyProtection="1">
      <alignment horizontal="right" vertical="center" shrinkToFit="1"/>
      <protection locked="0"/>
    </xf>
    <xf numFmtId="177" fontId="34" fillId="6" borderId="115" xfId="13" applyNumberFormat="1" applyFont="1" applyFill="1" applyBorder="1" applyAlignment="1" applyProtection="1">
      <alignment horizontal="right" vertical="center" shrinkToFit="1"/>
      <protection locked="0"/>
    </xf>
    <xf numFmtId="177" fontId="34" fillId="6" borderId="116" xfId="13" applyNumberFormat="1" applyFont="1" applyFill="1" applyBorder="1" applyAlignment="1" applyProtection="1">
      <alignment horizontal="right" vertical="center" shrinkToFit="1"/>
      <protection locked="0"/>
    </xf>
    <xf numFmtId="177" fontId="34" fillId="6" borderId="117" xfId="13" applyNumberFormat="1" applyFont="1" applyFill="1" applyBorder="1" applyAlignment="1" applyProtection="1">
      <alignment horizontal="right" vertical="center" shrinkToFit="1"/>
      <protection locked="0"/>
    </xf>
    <xf numFmtId="187" fontId="34" fillId="6" borderId="116" xfId="13" applyNumberFormat="1" applyFont="1" applyFill="1" applyBorder="1" applyAlignment="1" applyProtection="1">
      <alignment horizontal="right" vertical="center" shrinkToFit="1"/>
      <protection locked="0"/>
    </xf>
    <xf numFmtId="177" fontId="34" fillId="6" borderId="120" xfId="13" applyNumberFormat="1" applyFont="1" applyFill="1" applyBorder="1" applyAlignment="1" applyProtection="1">
      <alignment horizontal="right" vertical="center" shrinkToFit="1"/>
      <protection locked="0"/>
    </xf>
    <xf numFmtId="177" fontId="34" fillId="8" borderId="142" xfId="12" applyNumberFormat="1" applyFont="1" applyFill="1" applyBorder="1" applyAlignment="1" applyProtection="1">
      <alignment horizontal="right" vertical="center" shrinkToFit="1"/>
      <protection locked="0"/>
    </xf>
    <xf numFmtId="177" fontId="34" fillId="8" borderId="134" xfId="12" applyNumberFormat="1" applyFont="1" applyFill="1" applyBorder="1" applyAlignment="1" applyProtection="1">
      <alignment horizontal="right" vertical="center" shrinkToFit="1"/>
      <protection locked="0"/>
    </xf>
    <xf numFmtId="177" fontId="34" fillId="8" borderId="143" xfId="12" applyNumberFormat="1" applyFont="1" applyFill="1" applyBorder="1" applyAlignment="1" applyProtection="1">
      <alignment horizontal="right" vertical="center" shrinkToFit="1"/>
      <protection locked="0"/>
    </xf>
    <xf numFmtId="177" fontId="34" fillId="8" borderId="131" xfId="12" applyNumberFormat="1" applyFont="1" applyFill="1" applyBorder="1" applyAlignment="1" applyProtection="1">
      <alignment horizontal="right" vertical="center" shrinkToFit="1"/>
      <protection locked="0"/>
    </xf>
    <xf numFmtId="177" fontId="34" fillId="8" borderId="129" xfId="12" applyNumberFormat="1" applyFont="1" applyFill="1" applyBorder="1" applyAlignment="1" applyProtection="1">
      <alignment horizontal="right" vertical="center" shrinkToFit="1"/>
      <protection locked="0"/>
    </xf>
    <xf numFmtId="177" fontId="34" fillId="8" borderId="132" xfId="12" applyNumberFormat="1" applyFont="1" applyFill="1" applyBorder="1" applyAlignment="1" applyProtection="1">
      <alignment horizontal="right" vertical="center" shrinkToFit="1"/>
      <protection locked="0"/>
    </xf>
    <xf numFmtId="177" fontId="34" fillId="8" borderId="133" xfId="12" applyNumberFormat="1" applyFont="1" applyFill="1" applyBorder="1" applyAlignment="1" applyProtection="1">
      <alignment horizontal="right" vertical="center" shrinkToFit="1"/>
      <protection locked="0"/>
    </xf>
    <xf numFmtId="0" fontId="34" fillId="0" borderId="81" xfId="12" applyFont="1" applyBorder="1" applyAlignment="1" applyProtection="1">
      <alignment horizontal="center" vertical="center" shrinkToFit="1"/>
      <protection locked="0"/>
    </xf>
    <xf numFmtId="187" fontId="34" fillId="8" borderId="134" xfId="12" applyNumberFormat="1" applyFont="1" applyFill="1" applyBorder="1" applyAlignment="1" applyProtection="1">
      <alignment horizontal="right" vertical="center" shrinkToFit="1"/>
      <protection locked="0"/>
    </xf>
    <xf numFmtId="0" fontId="34" fillId="8" borderId="129" xfId="12" applyFont="1" applyFill="1" applyBorder="1" applyAlignment="1" applyProtection="1">
      <alignment horizontal="left" vertical="center" shrinkToFit="1"/>
      <protection locked="0"/>
    </xf>
    <xf numFmtId="0" fontId="34" fillId="8" borderId="132" xfId="12" applyFont="1" applyFill="1" applyBorder="1" applyAlignment="1" applyProtection="1">
      <alignment horizontal="left" vertical="center" shrinkToFit="1"/>
      <protection locked="0"/>
    </xf>
    <xf numFmtId="177" fontId="34" fillId="8" borderId="17" xfId="12" applyNumberFormat="1" applyFont="1" applyFill="1" applyBorder="1" applyAlignment="1" applyProtection="1">
      <alignment horizontal="right" vertical="center" shrinkToFit="1"/>
      <protection locked="0"/>
    </xf>
    <xf numFmtId="177" fontId="34" fillId="8" borderId="18" xfId="12" applyNumberFormat="1" applyFont="1" applyFill="1" applyBorder="1" applyAlignment="1" applyProtection="1">
      <alignment horizontal="right" vertical="center" shrinkToFit="1"/>
      <protection locked="0"/>
    </xf>
    <xf numFmtId="177" fontId="34" fillId="8" borderId="19" xfId="12" applyNumberFormat="1" applyFont="1" applyFill="1" applyBorder="1" applyAlignment="1" applyProtection="1">
      <alignment horizontal="right" vertical="center" shrinkToFit="1"/>
      <protection locked="0"/>
    </xf>
    <xf numFmtId="0" fontId="34" fillId="7" borderId="64" xfId="12" applyFont="1" applyFill="1" applyBorder="1" applyAlignment="1" applyProtection="1">
      <alignment horizontal="center" vertical="center" wrapText="1" shrinkToFit="1"/>
      <protection locked="0"/>
    </xf>
    <xf numFmtId="0" fontId="34" fillId="7" borderId="23" xfId="12" applyFont="1" applyFill="1" applyBorder="1" applyAlignment="1" applyProtection="1">
      <alignment horizontal="center" vertical="center" shrinkToFit="1"/>
      <protection locked="0"/>
    </xf>
    <xf numFmtId="0" fontId="34" fillId="7" borderId="95" xfId="12" applyFont="1" applyFill="1" applyBorder="1" applyAlignment="1" applyProtection="1">
      <alignment horizontal="center" vertical="center" shrinkToFit="1"/>
      <protection locked="0"/>
    </xf>
    <xf numFmtId="0" fontId="34" fillId="7" borderId="94" xfId="12" applyFont="1" applyFill="1" applyBorder="1" applyAlignment="1" applyProtection="1">
      <alignment horizontal="center" vertical="center" shrinkToFit="1"/>
      <protection locked="0"/>
    </xf>
    <xf numFmtId="0" fontId="34" fillId="7" borderId="95" xfId="12" applyFont="1" applyFill="1" applyBorder="1" applyAlignment="1" applyProtection="1">
      <alignment horizontal="center" vertical="center"/>
      <protection locked="0"/>
    </xf>
    <xf numFmtId="0" fontId="34" fillId="6" borderId="112" xfId="12" applyFont="1" applyFill="1" applyBorder="1" applyAlignment="1" applyProtection="1">
      <alignment horizontal="left" vertical="center" shrinkToFit="1"/>
      <protection locked="0"/>
    </xf>
    <xf numFmtId="0" fontId="34" fillId="6" borderId="113" xfId="12" applyFont="1" applyFill="1" applyBorder="1" applyAlignment="1" applyProtection="1">
      <alignment horizontal="left" vertical="center" shrinkToFit="1"/>
      <protection locked="0"/>
    </xf>
    <xf numFmtId="0" fontId="34" fillId="6" borderId="119" xfId="12" applyFont="1" applyFill="1" applyBorder="1" applyAlignment="1" applyProtection="1">
      <alignment horizontal="left" vertical="center" shrinkToFit="1"/>
      <protection locked="0"/>
    </xf>
    <xf numFmtId="177" fontId="34" fillId="6" borderId="112" xfId="12" applyNumberFormat="1" applyFont="1" applyFill="1" applyBorder="1" applyAlignment="1" applyProtection="1">
      <alignment horizontal="right" vertical="center" shrinkToFit="1"/>
      <protection locked="0"/>
    </xf>
    <xf numFmtId="177" fontId="34" fillId="6" borderId="113" xfId="12" applyNumberFormat="1" applyFont="1" applyFill="1" applyBorder="1" applyAlignment="1" applyProtection="1">
      <alignment horizontal="right" vertical="center" shrinkToFit="1"/>
      <protection locked="0"/>
    </xf>
    <xf numFmtId="177" fontId="34" fillId="6" borderId="114" xfId="12" applyNumberFormat="1" applyFont="1" applyFill="1" applyBorder="1" applyAlignment="1" applyProtection="1">
      <alignment horizontal="right" vertical="center" shrinkToFit="1"/>
      <protection locked="0"/>
    </xf>
    <xf numFmtId="0" fontId="34" fillId="6" borderId="114" xfId="12" applyFont="1" applyFill="1" applyBorder="1" applyAlignment="1" applyProtection="1">
      <alignment horizontal="left" vertical="center" shrinkToFit="1"/>
      <protection locked="0"/>
    </xf>
    <xf numFmtId="177" fontId="34" fillId="0" borderId="102" xfId="12" applyNumberFormat="1" applyFont="1" applyBorder="1" applyAlignment="1" applyProtection="1">
      <alignment horizontal="right" vertical="center" shrinkToFit="1"/>
      <protection locked="0"/>
    </xf>
    <xf numFmtId="0" fontId="34" fillId="0" borderId="102" xfId="12" applyFont="1" applyBorder="1" applyAlignment="1" applyProtection="1">
      <alignment horizontal="left" vertical="center" shrinkToFit="1"/>
      <protection locked="0"/>
    </xf>
    <xf numFmtId="0" fontId="34" fillId="0" borderId="108" xfId="12" applyFont="1" applyBorder="1" applyAlignment="1" applyProtection="1">
      <alignment horizontal="left" vertical="center" shrinkToFit="1"/>
      <protection locked="0"/>
    </xf>
    <xf numFmtId="0" fontId="34" fillId="0" borderId="98" xfId="12" applyFont="1" applyBorder="1" applyAlignment="1" applyProtection="1">
      <alignment horizontal="left" vertical="center" shrinkToFit="1"/>
      <protection locked="0"/>
    </xf>
    <xf numFmtId="0" fontId="34" fillId="0" borderId="99" xfId="12" applyFont="1" applyBorder="1" applyAlignment="1" applyProtection="1">
      <alignment horizontal="left" vertical="center" shrinkToFit="1"/>
      <protection locked="0"/>
    </xf>
    <xf numFmtId="0" fontId="34" fillId="0" borderId="100" xfId="12" applyFont="1" applyBorder="1" applyAlignment="1" applyProtection="1">
      <alignment horizontal="left" vertical="center" shrinkToFit="1"/>
      <protection locked="0"/>
    </xf>
    <xf numFmtId="177" fontId="34" fillId="0" borderId="101" xfId="12" applyNumberFormat="1" applyFont="1" applyBorder="1" applyAlignment="1" applyProtection="1">
      <alignment horizontal="right" vertical="center" shrinkToFit="1"/>
      <protection locked="0"/>
    </xf>
    <xf numFmtId="0" fontId="34" fillId="0" borderId="112" xfId="12" applyFont="1" applyBorder="1" applyAlignment="1" applyProtection="1">
      <alignment horizontal="left" vertical="center" shrinkToFit="1"/>
      <protection locked="0"/>
    </xf>
    <xf numFmtId="0" fontId="34" fillId="0" borderId="113" xfId="12" applyFont="1" applyBorder="1" applyAlignment="1" applyProtection="1">
      <alignment horizontal="left" vertical="center" shrinkToFit="1"/>
      <protection locked="0"/>
    </xf>
    <xf numFmtId="0" fontId="34" fillId="0" borderId="114" xfId="12" applyFont="1" applyBorder="1" applyAlignment="1" applyProtection="1">
      <alignment horizontal="left" vertical="center" shrinkToFit="1"/>
      <protection locked="0"/>
    </xf>
    <xf numFmtId="177" fontId="34" fillId="0" borderId="115" xfId="12" applyNumberFormat="1" applyFont="1" applyBorder="1" applyAlignment="1" applyProtection="1">
      <alignment horizontal="right" vertical="center" shrinkToFit="1"/>
      <protection locked="0"/>
    </xf>
    <xf numFmtId="177" fontId="34" fillId="0" borderId="112" xfId="12" applyNumberFormat="1" applyFont="1" applyBorder="1" applyAlignment="1" applyProtection="1">
      <alignment horizontal="right" vertical="center" shrinkToFit="1"/>
      <protection locked="0"/>
    </xf>
    <xf numFmtId="177" fontId="34" fillId="0" borderId="113" xfId="12" applyNumberFormat="1" applyFont="1" applyBorder="1" applyAlignment="1" applyProtection="1">
      <alignment horizontal="right" vertical="center" shrinkToFit="1"/>
      <protection locked="0"/>
    </xf>
    <xf numFmtId="177" fontId="34" fillId="0" borderId="117" xfId="12" applyNumberFormat="1" applyFont="1" applyBorder="1" applyAlignment="1" applyProtection="1">
      <alignment horizontal="right" vertical="center" shrinkToFit="1"/>
      <protection locked="0"/>
    </xf>
    <xf numFmtId="0" fontId="34" fillId="6" borderId="145" xfId="12" applyFont="1" applyFill="1" applyBorder="1" applyAlignment="1" applyProtection="1">
      <alignment horizontal="left" vertical="center" shrinkToFit="1"/>
      <protection locked="0"/>
    </xf>
    <xf numFmtId="0" fontId="34" fillId="6" borderId="146" xfId="12" applyFont="1" applyFill="1" applyBorder="1" applyAlignment="1" applyProtection="1">
      <alignment horizontal="left" vertical="center" shrinkToFit="1"/>
      <protection locked="0"/>
    </xf>
    <xf numFmtId="0" fontId="34" fillId="6" borderId="147" xfId="12" applyFont="1" applyFill="1" applyBorder="1" applyAlignment="1" applyProtection="1">
      <alignment horizontal="left" vertical="center" shrinkToFit="1"/>
      <protection locked="0"/>
    </xf>
    <xf numFmtId="177" fontId="34" fillId="6" borderId="123" xfId="12" applyNumberFormat="1" applyFont="1" applyFill="1" applyBorder="1" applyAlignment="1" applyProtection="1">
      <alignment horizontal="right" vertical="center" shrinkToFit="1"/>
      <protection locked="0"/>
    </xf>
    <xf numFmtId="177" fontId="34" fillId="6" borderId="124" xfId="12" applyNumberFormat="1" applyFont="1" applyFill="1" applyBorder="1" applyAlignment="1" applyProtection="1">
      <alignment horizontal="right" vertical="center" shrinkToFit="1"/>
      <protection locked="0"/>
    </xf>
    <xf numFmtId="0" fontId="34" fillId="6" borderId="124" xfId="12" applyFont="1" applyFill="1" applyBorder="1" applyAlignment="1" applyProtection="1">
      <alignment horizontal="left" vertical="center" shrinkToFit="1"/>
      <protection locked="0"/>
    </xf>
    <xf numFmtId="0" fontId="34" fillId="6" borderId="127" xfId="12" applyFont="1" applyFill="1" applyBorder="1" applyAlignment="1" applyProtection="1">
      <alignment horizontal="left" vertical="center" shrinkToFit="1"/>
      <protection locked="0"/>
    </xf>
    <xf numFmtId="177" fontId="34" fillId="8" borderId="148" xfId="12" applyNumberFormat="1" applyFont="1" applyFill="1" applyBorder="1" applyAlignment="1" applyProtection="1">
      <alignment horizontal="right" vertical="center" shrinkToFit="1"/>
      <protection locked="0"/>
    </xf>
    <xf numFmtId="177" fontId="34" fillId="8" borderId="149" xfId="12" applyNumberFormat="1" applyFont="1" applyFill="1" applyBorder="1" applyAlignment="1" applyProtection="1">
      <alignment horizontal="right" vertical="center" shrinkToFit="1"/>
      <protection locked="0"/>
    </xf>
    <xf numFmtId="177" fontId="34" fillId="8" borderId="150" xfId="12" applyNumberFormat="1" applyFont="1" applyFill="1" applyBorder="1" applyAlignment="1" applyProtection="1">
      <alignment horizontal="right" vertical="center" shrinkToFit="1"/>
      <protection locked="0"/>
    </xf>
    <xf numFmtId="177" fontId="34" fillId="8" borderId="44" xfId="12" applyNumberFormat="1" applyFont="1" applyFill="1" applyBorder="1" applyAlignment="1" applyProtection="1">
      <alignment horizontal="right" vertical="center" shrinkToFit="1"/>
      <protection locked="0"/>
    </xf>
    <xf numFmtId="177" fontId="34" fillId="8" borderId="43" xfId="12" applyNumberFormat="1" applyFont="1" applyFill="1" applyBorder="1" applyAlignment="1" applyProtection="1">
      <alignment horizontal="right" vertical="center" shrinkToFit="1"/>
      <protection locked="0"/>
    </xf>
    <xf numFmtId="0" fontId="34" fillId="6" borderId="39" xfId="12" applyFont="1" applyFill="1" applyBorder="1" applyAlignment="1">
      <alignment horizontal="center" vertical="center"/>
    </xf>
    <xf numFmtId="0" fontId="34" fillId="6" borderId="31" xfId="12" applyFont="1" applyFill="1" applyBorder="1" applyAlignment="1">
      <alignment horizontal="center" vertical="center"/>
    </xf>
    <xf numFmtId="0" fontId="34" fillId="6" borderId="42" xfId="12" applyFont="1" applyFill="1" applyBorder="1" applyAlignment="1">
      <alignment horizontal="center" vertical="center"/>
    </xf>
    <xf numFmtId="0" fontId="34" fillId="6" borderId="32" xfId="12" applyFont="1" applyFill="1" applyBorder="1" applyAlignment="1">
      <alignment horizontal="center" vertical="center"/>
    </xf>
    <xf numFmtId="0" fontId="34" fillId="6" borderId="11" xfId="12" applyFont="1" applyFill="1" applyBorder="1">
      <alignment vertical="center"/>
    </xf>
    <xf numFmtId="0" fontId="34" fillId="6" borderId="12" xfId="12" applyFont="1" applyFill="1" applyBorder="1">
      <alignment vertical="center"/>
    </xf>
    <xf numFmtId="0" fontId="34" fillId="6" borderId="51" xfId="12" applyFont="1" applyFill="1" applyBorder="1">
      <alignment vertical="center"/>
    </xf>
    <xf numFmtId="177" fontId="34" fillId="6" borderId="41" xfId="14" applyNumberFormat="1" applyFont="1" applyFill="1" applyBorder="1" applyAlignment="1">
      <alignment horizontal="right" vertical="center" shrinkToFit="1"/>
    </xf>
    <xf numFmtId="177" fontId="34" fillId="6" borderId="12" xfId="14" applyNumberFormat="1" applyFont="1" applyFill="1" applyBorder="1" applyAlignment="1">
      <alignment horizontal="right" vertical="center" shrinkToFit="1"/>
    </xf>
    <xf numFmtId="177" fontId="34" fillId="6" borderId="82" xfId="14" applyNumberFormat="1" applyFont="1" applyFill="1" applyBorder="1" applyAlignment="1">
      <alignment horizontal="right" vertical="center" shrinkToFit="1"/>
    </xf>
    <xf numFmtId="177" fontId="34" fillId="6" borderId="84" xfId="14" applyNumberFormat="1" applyFont="1" applyFill="1" applyBorder="1" applyAlignment="1">
      <alignment horizontal="right" vertical="center" shrinkToFit="1"/>
    </xf>
    <xf numFmtId="187" fontId="34" fillId="6" borderId="84" xfId="14" applyNumberFormat="1" applyFont="1" applyFill="1" applyBorder="1" applyAlignment="1">
      <alignment horizontal="right" vertical="center" shrinkToFit="1"/>
    </xf>
    <xf numFmtId="187" fontId="34" fillId="6" borderId="12" xfId="14" applyNumberFormat="1" applyFont="1" applyFill="1" applyBorder="1" applyAlignment="1">
      <alignment horizontal="right" vertical="center" shrinkToFit="1"/>
    </xf>
    <xf numFmtId="187" fontId="34" fillId="6" borderId="13" xfId="14" applyNumberFormat="1" applyFont="1" applyFill="1" applyBorder="1" applyAlignment="1">
      <alignment horizontal="right" vertical="center" shrinkToFit="1"/>
    </xf>
    <xf numFmtId="0" fontId="34" fillId="6" borderId="11" xfId="12" applyFont="1" applyFill="1" applyBorder="1" applyAlignment="1">
      <alignment horizontal="center" vertical="top"/>
    </xf>
    <xf numFmtId="0" fontId="34" fillId="6" borderId="12" xfId="12" applyFont="1" applyFill="1" applyBorder="1" applyAlignment="1">
      <alignment horizontal="center" vertical="top"/>
    </xf>
    <xf numFmtId="0" fontId="34" fillId="6" borderId="7" xfId="12" applyFont="1" applyFill="1" applyBorder="1" applyAlignment="1">
      <alignment horizontal="center" vertical="top"/>
    </xf>
    <xf numFmtId="0" fontId="34" fillId="6" borderId="0" xfId="12" applyFont="1" applyFill="1" applyAlignment="1">
      <alignment horizontal="center" vertical="top"/>
    </xf>
    <xf numFmtId="0" fontId="34" fillId="6" borderId="24" xfId="12" applyFont="1" applyFill="1" applyBorder="1" applyAlignment="1">
      <alignment horizontal="center" vertical="top"/>
    </xf>
    <xf numFmtId="0" fontId="34" fillId="6" borderId="56" xfId="12" applyFont="1" applyFill="1" applyBorder="1" applyAlignment="1">
      <alignment horizontal="center" vertical="top"/>
    </xf>
    <xf numFmtId="0" fontId="34" fillId="6" borderId="30" xfId="12" applyFont="1" applyFill="1" applyBorder="1" applyAlignment="1">
      <alignment horizontal="center" vertical="center"/>
    </xf>
    <xf numFmtId="0" fontId="34" fillId="6" borderId="34" xfId="12" applyFont="1" applyFill="1" applyBorder="1" applyAlignment="1">
      <alignment horizontal="center" vertical="center"/>
    </xf>
    <xf numFmtId="0" fontId="34" fillId="8" borderId="19" xfId="12" applyFont="1" applyFill="1" applyBorder="1" applyAlignment="1" applyProtection="1">
      <alignment horizontal="left" vertical="center" shrinkToFit="1"/>
      <protection locked="0"/>
    </xf>
    <xf numFmtId="0" fontId="34" fillId="6" borderId="8" xfId="12" applyFont="1" applyFill="1" applyBorder="1" applyAlignment="1">
      <alignment horizontal="left" vertical="center" wrapText="1"/>
    </xf>
    <xf numFmtId="0" fontId="34" fillId="6" borderId="0" xfId="13" applyFont="1" applyFill="1" applyAlignment="1">
      <alignment horizontal="left" vertical="center"/>
    </xf>
    <xf numFmtId="0" fontId="34" fillId="6" borderId="24" xfId="12" applyFont="1" applyFill="1" applyBorder="1" applyAlignment="1">
      <alignment horizontal="center" vertical="center"/>
    </xf>
    <xf numFmtId="0" fontId="34" fillId="6" borderId="56" xfId="12" applyFont="1" applyFill="1" applyBorder="1" applyAlignment="1">
      <alignment horizontal="center" vertical="center"/>
    </xf>
    <xf numFmtId="0" fontId="34" fillId="6" borderId="67" xfId="12" applyFont="1" applyFill="1" applyBorder="1" applyAlignment="1">
      <alignment horizontal="center" vertical="center"/>
    </xf>
    <xf numFmtId="187" fontId="34" fillId="6" borderId="87" xfId="14" applyNumberFormat="1" applyFont="1" applyFill="1" applyBorder="1" applyAlignment="1">
      <alignment horizontal="right" vertical="center" shrinkToFit="1"/>
    </xf>
    <xf numFmtId="187" fontId="34" fillId="6" borderId="48" xfId="14" applyNumberFormat="1" applyFont="1" applyFill="1" applyBorder="1" applyAlignment="1">
      <alignment horizontal="right" vertical="center" shrinkToFit="1"/>
    </xf>
    <xf numFmtId="0" fontId="34" fillId="6" borderId="65" xfId="12" applyFont="1" applyFill="1" applyBorder="1">
      <alignment vertical="center"/>
    </xf>
    <xf numFmtId="0" fontId="34" fillId="6" borderId="0" xfId="12" applyFont="1" applyFill="1">
      <alignment vertical="center"/>
    </xf>
    <xf numFmtId="0" fontId="34" fillId="6" borderId="38" xfId="12" applyFont="1" applyFill="1" applyBorder="1">
      <alignment vertical="center"/>
    </xf>
    <xf numFmtId="177" fontId="34" fillId="6" borderId="154" xfId="14" applyNumberFormat="1" applyFont="1" applyFill="1" applyBorder="1" applyAlignment="1">
      <alignment horizontal="right" vertical="center" shrinkToFit="1"/>
    </xf>
    <xf numFmtId="177" fontId="34" fillId="6" borderId="86" xfId="14" applyNumberFormat="1" applyFont="1" applyFill="1" applyBorder="1" applyAlignment="1">
      <alignment horizontal="right" vertical="center" shrinkToFit="1"/>
    </xf>
    <xf numFmtId="187" fontId="34" fillId="6" borderId="86" xfId="14" applyNumberFormat="1" applyFont="1" applyFill="1" applyBorder="1" applyAlignment="1">
      <alignment horizontal="right" vertical="center" shrinkToFit="1"/>
    </xf>
    <xf numFmtId="187" fontId="34" fillId="6" borderId="155" xfId="14" applyNumberFormat="1" applyFont="1" applyFill="1" applyBorder="1" applyAlignment="1">
      <alignment horizontal="right" vertical="center" shrinkToFit="1"/>
    </xf>
    <xf numFmtId="0" fontId="34" fillId="6" borderId="41" xfId="12" applyFont="1" applyFill="1" applyBorder="1">
      <alignment vertical="center"/>
    </xf>
    <xf numFmtId="177" fontId="34" fillId="6" borderId="151" xfId="14" applyNumberFormat="1" applyFont="1" applyFill="1" applyBorder="1" applyAlignment="1">
      <alignment horizontal="right" vertical="center" shrinkToFit="1"/>
    </xf>
    <xf numFmtId="177" fontId="34" fillId="6" borderId="83" xfId="14" applyNumberFormat="1" applyFont="1" applyFill="1" applyBorder="1" applyAlignment="1">
      <alignment horizontal="right" vertical="center" shrinkToFit="1"/>
    </xf>
    <xf numFmtId="187" fontId="34" fillId="6" borderId="83" xfId="14" applyNumberFormat="1" applyFont="1" applyFill="1" applyBorder="1" applyAlignment="1">
      <alignment horizontal="right" vertical="center" shrinkToFit="1"/>
    </xf>
    <xf numFmtId="187" fontId="34" fillId="6" borderId="153" xfId="14" applyNumberFormat="1" applyFont="1" applyFill="1" applyBorder="1" applyAlignment="1">
      <alignment horizontal="right" vertical="center" shrinkToFit="1"/>
    </xf>
    <xf numFmtId="0" fontId="34" fillId="6" borderId="7" xfId="12" applyFont="1" applyFill="1" applyBorder="1" applyAlignment="1">
      <alignment horizontal="left" vertical="center"/>
    </xf>
    <xf numFmtId="0" fontId="34" fillId="6" borderId="0" xfId="12" applyFont="1" applyFill="1" applyAlignment="1">
      <alignment horizontal="left" vertical="center"/>
    </xf>
    <xf numFmtId="0" fontId="34" fillId="6" borderId="38" xfId="12" applyFont="1" applyFill="1" applyBorder="1" applyAlignment="1">
      <alignment horizontal="left" vertical="center"/>
    </xf>
    <xf numFmtId="177" fontId="34" fillId="6" borderId="65" xfId="13" applyNumberFormat="1" applyFont="1" applyFill="1" applyBorder="1" applyAlignment="1">
      <alignment horizontal="right" vertical="center" shrinkToFit="1"/>
    </xf>
    <xf numFmtId="177" fontId="34" fillId="6" borderId="0" xfId="13" applyNumberFormat="1" applyFont="1" applyFill="1" applyAlignment="1">
      <alignment horizontal="right" vertical="center" shrinkToFit="1"/>
    </xf>
    <xf numFmtId="177" fontId="34" fillId="6" borderId="85" xfId="13" applyNumberFormat="1" applyFont="1" applyFill="1" applyBorder="1" applyAlignment="1">
      <alignment horizontal="right" vertical="center" shrinkToFit="1"/>
    </xf>
    <xf numFmtId="177" fontId="34" fillId="6" borderId="88" xfId="13" applyNumberFormat="1" applyFont="1" applyFill="1" applyBorder="1" applyAlignment="1">
      <alignment horizontal="right" vertical="center" shrinkToFit="1"/>
    </xf>
    <xf numFmtId="187" fontId="34" fillId="6" borderId="88" xfId="13" applyNumberFormat="1" applyFont="1" applyFill="1" applyBorder="1" applyAlignment="1">
      <alignment horizontal="right" vertical="center" shrinkToFit="1"/>
    </xf>
    <xf numFmtId="187" fontId="34" fillId="6" borderId="0" xfId="13" applyNumberFormat="1" applyFont="1" applyFill="1" applyAlignment="1">
      <alignment horizontal="right" vertical="center" shrinkToFit="1"/>
    </xf>
    <xf numFmtId="187" fontId="34" fillId="6" borderId="66" xfId="13" applyNumberFormat="1" applyFont="1" applyFill="1" applyBorder="1" applyAlignment="1">
      <alignment horizontal="right" vertical="center" shrinkToFit="1"/>
    </xf>
    <xf numFmtId="187" fontId="34" fillId="6" borderId="152" xfId="14" applyNumberFormat="1" applyFont="1" applyFill="1" applyBorder="1" applyAlignment="1">
      <alignment horizontal="right" vertical="center" shrinkToFit="1"/>
    </xf>
    <xf numFmtId="187" fontId="34" fillId="6" borderId="15" xfId="14" applyNumberFormat="1" applyFont="1" applyFill="1" applyBorder="1" applyAlignment="1">
      <alignment horizontal="right" vertical="center" shrinkToFit="1"/>
    </xf>
    <xf numFmtId="0" fontId="34" fillId="6" borderId="41" xfId="12" applyFont="1" applyFill="1" applyBorder="1" applyAlignment="1">
      <alignment horizontal="center" vertical="center" textRotation="255" wrapText="1"/>
    </xf>
    <xf numFmtId="0" fontId="34" fillId="6" borderId="51" xfId="12" applyFont="1" applyFill="1" applyBorder="1" applyAlignment="1">
      <alignment horizontal="center" vertical="center" textRotation="255" wrapText="1"/>
    </xf>
    <xf numFmtId="0" fontId="34" fillId="6" borderId="65" xfId="12" applyFont="1" applyFill="1" applyBorder="1" applyAlignment="1">
      <alignment horizontal="center" vertical="center" textRotation="255" wrapText="1"/>
    </xf>
    <xf numFmtId="0" fontId="34" fillId="6" borderId="38" xfId="12" applyFont="1" applyFill="1" applyBorder="1" applyAlignment="1">
      <alignment horizontal="center" vertical="center" textRotation="255" wrapText="1"/>
    </xf>
    <xf numFmtId="0" fontId="34" fillId="6" borderId="37" xfId="12" applyFont="1" applyFill="1" applyBorder="1" applyAlignment="1">
      <alignment horizontal="center" vertical="center" textRotation="255" wrapText="1"/>
    </xf>
    <xf numFmtId="0" fontId="34" fillId="6" borderId="40" xfId="12" applyFont="1" applyFill="1" applyBorder="1" applyAlignment="1">
      <alignment horizontal="center" vertical="center" textRotation="255" wrapText="1"/>
    </xf>
    <xf numFmtId="0" fontId="34" fillId="6" borderId="11" xfId="12" applyFont="1" applyFill="1" applyBorder="1" applyAlignment="1">
      <alignment horizontal="center" vertical="center" textRotation="255" shrinkToFit="1"/>
    </xf>
    <xf numFmtId="0" fontId="34" fillId="6" borderId="51" xfId="12" applyFont="1" applyFill="1" applyBorder="1" applyAlignment="1">
      <alignment horizontal="center" vertical="center" textRotation="255" shrinkToFit="1"/>
    </xf>
    <xf numFmtId="0" fontId="34" fillId="6" borderId="7" xfId="12" applyFont="1" applyFill="1" applyBorder="1" applyAlignment="1">
      <alignment horizontal="center" vertical="center" textRotation="255" shrinkToFit="1"/>
    </xf>
    <xf numFmtId="0" fontId="34" fillId="6" borderId="38" xfId="12" applyFont="1" applyFill="1" applyBorder="1" applyAlignment="1">
      <alignment horizontal="center" vertical="center" textRotation="255" shrinkToFit="1"/>
    </xf>
    <xf numFmtId="0" fontId="34" fillId="6" borderId="24" xfId="12" applyFont="1" applyFill="1" applyBorder="1" applyAlignment="1">
      <alignment horizontal="center" vertical="center" textRotation="255" shrinkToFit="1"/>
    </xf>
    <xf numFmtId="0" fontId="34" fillId="6" borderId="40" xfId="12" applyFont="1" applyFill="1" applyBorder="1" applyAlignment="1">
      <alignment horizontal="center" vertical="center" textRotation="255" shrinkToFit="1"/>
    </xf>
    <xf numFmtId="177" fontId="34" fillId="6" borderId="65" xfId="14" applyNumberFormat="1" applyFont="1" applyFill="1" applyBorder="1" applyAlignment="1">
      <alignment horizontal="right" vertical="center" shrinkToFit="1"/>
    </xf>
    <xf numFmtId="177" fontId="34" fillId="6" borderId="0" xfId="14" applyNumberFormat="1" applyFont="1" applyFill="1" applyAlignment="1">
      <alignment horizontal="right" vertical="center" shrinkToFit="1"/>
    </xf>
    <xf numFmtId="177" fontId="34" fillId="6" borderId="85" xfId="14" applyNumberFormat="1" applyFont="1" applyFill="1" applyBorder="1" applyAlignment="1">
      <alignment horizontal="right" vertical="center" shrinkToFit="1"/>
    </xf>
    <xf numFmtId="177" fontId="34" fillId="6" borderId="88" xfId="14" applyNumberFormat="1" applyFont="1" applyFill="1" applyBorder="1" applyAlignment="1">
      <alignment horizontal="right" vertical="center" shrinkToFit="1"/>
    </xf>
    <xf numFmtId="187" fontId="34" fillId="6" borderId="88" xfId="14" applyNumberFormat="1" applyFont="1" applyFill="1" applyBorder="1" applyAlignment="1">
      <alignment horizontal="right" vertical="center" shrinkToFit="1"/>
    </xf>
    <xf numFmtId="187" fontId="34" fillId="6" borderId="0" xfId="14" applyNumberFormat="1" applyFont="1" applyFill="1" applyAlignment="1">
      <alignment horizontal="right" vertical="center" shrinkToFit="1"/>
    </xf>
    <xf numFmtId="187" fontId="34" fillId="6" borderId="66" xfId="14" applyNumberFormat="1" applyFont="1" applyFill="1" applyBorder="1" applyAlignment="1">
      <alignment horizontal="right" vertical="center" shrinkToFit="1"/>
    </xf>
    <xf numFmtId="0" fontId="34" fillId="6" borderId="56" xfId="12" applyFont="1" applyFill="1" applyBorder="1">
      <alignment vertical="center"/>
    </xf>
    <xf numFmtId="0" fontId="34" fillId="6" borderId="40" xfId="12" applyFont="1" applyFill="1" applyBorder="1">
      <alignment vertical="center"/>
    </xf>
    <xf numFmtId="0" fontId="1" fillId="6" borderId="65" xfId="12" applyFill="1" applyBorder="1" applyAlignment="1">
      <alignment vertical="center" shrinkToFit="1"/>
    </xf>
    <xf numFmtId="0" fontId="1" fillId="6" borderId="0" xfId="12" applyFill="1" applyAlignment="1">
      <alignment vertical="center" shrinkToFit="1"/>
    </xf>
    <xf numFmtId="0" fontId="1" fillId="6" borderId="38" xfId="12" applyFill="1" applyBorder="1" applyAlignment="1">
      <alignment vertical="center" shrinkToFit="1"/>
    </xf>
    <xf numFmtId="0" fontId="34" fillId="6" borderId="39" xfId="14" applyFont="1" applyFill="1" applyBorder="1" applyAlignment="1">
      <alignment horizontal="center" vertical="center"/>
    </xf>
    <xf numFmtId="0" fontId="34" fillId="6" borderId="31" xfId="14" applyFont="1" applyFill="1" applyBorder="1" applyAlignment="1">
      <alignment horizontal="center" vertical="center"/>
    </xf>
    <xf numFmtId="0" fontId="34" fillId="6" borderId="32" xfId="14" applyFont="1" applyFill="1" applyBorder="1" applyAlignment="1">
      <alignment horizontal="center" vertical="center"/>
    </xf>
    <xf numFmtId="0" fontId="34" fillId="6" borderId="37" xfId="12" applyFont="1" applyFill="1" applyBorder="1">
      <alignment vertical="center"/>
    </xf>
    <xf numFmtId="0" fontId="34" fillId="6" borderId="65" xfId="12" applyFont="1" applyFill="1" applyBorder="1" applyAlignment="1">
      <alignment vertical="center" shrinkToFit="1"/>
    </xf>
    <xf numFmtId="0" fontId="34" fillId="6" borderId="0" xfId="12" applyFont="1" applyFill="1" applyAlignment="1">
      <alignment vertical="center" shrinkToFit="1"/>
    </xf>
    <xf numFmtId="0" fontId="34" fillId="6" borderId="38" xfId="12" applyFont="1" applyFill="1" applyBorder="1" applyAlignment="1">
      <alignment vertical="center" shrinkToFit="1"/>
    </xf>
    <xf numFmtId="0" fontId="34" fillId="6" borderId="31" xfId="12" applyFont="1" applyFill="1" applyBorder="1" applyAlignment="1">
      <alignment horizontal="center" vertical="center" wrapText="1"/>
    </xf>
    <xf numFmtId="177" fontId="34" fillId="6" borderId="39" xfId="14" applyNumberFormat="1" applyFont="1" applyFill="1" applyBorder="1" applyAlignment="1">
      <alignment horizontal="right" vertical="center" shrinkToFit="1"/>
    </xf>
    <xf numFmtId="177" fontId="34" fillId="6" borderId="31" xfId="14" applyNumberFormat="1" applyFont="1" applyFill="1" applyBorder="1" applyAlignment="1">
      <alignment horizontal="right" vertical="center" shrinkToFit="1"/>
    </xf>
    <xf numFmtId="177" fontId="34" fillId="6" borderId="156" xfId="14" applyNumberFormat="1" applyFont="1" applyFill="1" applyBorder="1" applyAlignment="1">
      <alignment horizontal="right" vertical="center" shrinkToFit="1"/>
    </xf>
    <xf numFmtId="177" fontId="34" fillId="6" borderId="157" xfId="14" applyNumberFormat="1" applyFont="1" applyFill="1" applyBorder="1" applyAlignment="1">
      <alignment horizontal="right" vertical="center" shrinkToFit="1"/>
    </xf>
    <xf numFmtId="177" fontId="34" fillId="6" borderId="158" xfId="14" applyNumberFormat="1" applyFont="1" applyFill="1" applyBorder="1" applyAlignment="1">
      <alignment horizontal="right" vertical="center" shrinkToFit="1"/>
    </xf>
    <xf numFmtId="177" fontId="34" fillId="6" borderId="159" xfId="14" applyNumberFormat="1" applyFont="1" applyFill="1" applyBorder="1" applyAlignment="1">
      <alignment horizontal="right" vertical="center" shrinkToFit="1"/>
    </xf>
    <xf numFmtId="177" fontId="34" fillId="6" borderId="160" xfId="14" applyNumberFormat="1" applyFont="1" applyFill="1" applyBorder="1" applyAlignment="1">
      <alignment horizontal="right" vertical="center" shrinkToFit="1"/>
    </xf>
    <xf numFmtId="177" fontId="34" fillId="6" borderId="91" xfId="14" applyNumberFormat="1" applyFont="1" applyFill="1" applyBorder="1" applyAlignment="1">
      <alignment horizontal="right" vertical="center" shrinkToFit="1"/>
    </xf>
    <xf numFmtId="177" fontId="34" fillId="6" borderId="56" xfId="14" applyNumberFormat="1" applyFont="1" applyFill="1" applyBorder="1" applyAlignment="1">
      <alignment horizontal="right" vertical="center" shrinkToFit="1"/>
    </xf>
    <xf numFmtId="177" fontId="34" fillId="6" borderId="89" xfId="14" applyNumberFormat="1" applyFont="1" applyFill="1" applyBorder="1" applyAlignment="1">
      <alignment horizontal="right" vertical="center" shrinkToFit="1"/>
    </xf>
    <xf numFmtId="187" fontId="34" fillId="6" borderId="91" xfId="14" applyNumberFormat="1" applyFont="1" applyFill="1" applyBorder="1" applyAlignment="1">
      <alignment horizontal="right" vertical="center" shrinkToFit="1"/>
    </xf>
    <xf numFmtId="187" fontId="34" fillId="6" borderId="56" xfId="14" applyNumberFormat="1" applyFont="1" applyFill="1" applyBorder="1" applyAlignment="1">
      <alignment horizontal="right" vertical="center" shrinkToFit="1"/>
    </xf>
    <xf numFmtId="187" fontId="34" fillId="6" borderId="67" xfId="14" applyNumberFormat="1" applyFont="1" applyFill="1" applyBorder="1" applyAlignment="1">
      <alignment horizontal="right" vertical="center" shrinkToFit="1"/>
    </xf>
    <xf numFmtId="0" fontId="34" fillId="6" borderId="11" xfId="12" applyFont="1" applyFill="1" applyBorder="1" applyAlignment="1">
      <alignment horizontal="center" vertical="top" wrapText="1"/>
    </xf>
    <xf numFmtId="0" fontId="34" fillId="6" borderId="12" xfId="12" applyFont="1" applyFill="1" applyBorder="1" applyAlignment="1">
      <alignment horizontal="center" vertical="top" wrapText="1"/>
    </xf>
    <xf numFmtId="0" fontId="34" fillId="6" borderId="51" xfId="12" applyFont="1" applyFill="1" applyBorder="1" applyAlignment="1">
      <alignment horizontal="center" vertical="top" wrapText="1"/>
    </xf>
    <xf numFmtId="0" fontId="34" fillId="6" borderId="7" xfId="12" applyFont="1" applyFill="1" applyBorder="1" applyAlignment="1">
      <alignment horizontal="center" vertical="top" wrapText="1"/>
    </xf>
    <xf numFmtId="0" fontId="34" fillId="6" borderId="0" xfId="12" applyFont="1" applyFill="1" applyAlignment="1">
      <alignment horizontal="center" vertical="top" wrapText="1"/>
    </xf>
    <xf numFmtId="0" fontId="34" fillId="6" borderId="38" xfId="12" applyFont="1" applyFill="1" applyBorder="1" applyAlignment="1">
      <alignment horizontal="center" vertical="top" wrapText="1"/>
    </xf>
    <xf numFmtId="0" fontId="34" fillId="6" borderId="24" xfId="12" applyFont="1" applyFill="1" applyBorder="1" applyAlignment="1">
      <alignment horizontal="center" vertical="top" wrapText="1"/>
    </xf>
    <xf numFmtId="0" fontId="34" fillId="6" borderId="56" xfId="12" applyFont="1" applyFill="1" applyBorder="1" applyAlignment="1">
      <alignment horizontal="center" vertical="top" wrapText="1"/>
    </xf>
    <xf numFmtId="177" fontId="34" fillId="6" borderId="161" xfId="14" applyNumberFormat="1" applyFont="1" applyFill="1" applyBorder="1" applyAlignment="1">
      <alignment horizontal="right" vertical="center" shrinkToFit="1"/>
    </xf>
    <xf numFmtId="177" fontId="34" fillId="6" borderId="90" xfId="14" applyNumberFormat="1" applyFont="1" applyFill="1" applyBorder="1" applyAlignment="1">
      <alignment horizontal="right" vertical="center" shrinkToFit="1"/>
    </xf>
    <xf numFmtId="187" fontId="34" fillId="6" borderId="158" xfId="14" applyNumberFormat="1" applyFont="1" applyFill="1" applyBorder="1" applyAlignment="1">
      <alignment horizontal="right" vertical="center" shrinkToFit="1"/>
    </xf>
    <xf numFmtId="187" fontId="34" fillId="6" borderId="159" xfId="14" applyNumberFormat="1" applyFont="1" applyFill="1" applyBorder="1" applyAlignment="1">
      <alignment horizontal="right" vertical="center" shrinkToFit="1"/>
    </xf>
    <xf numFmtId="187" fontId="34" fillId="6" borderId="162" xfId="14" applyNumberFormat="1" applyFont="1" applyFill="1" applyBorder="1" applyAlignment="1">
      <alignment horizontal="right" vertical="center" shrinkToFit="1"/>
    </xf>
    <xf numFmtId="177" fontId="34" fillId="6" borderId="37" xfId="14" applyNumberFormat="1" applyFont="1" applyFill="1" applyBorder="1" applyAlignment="1">
      <alignment horizontal="right" vertical="center" shrinkToFit="1"/>
    </xf>
    <xf numFmtId="0" fontId="36" fillId="6" borderId="42" xfId="12" applyFont="1" applyFill="1" applyBorder="1" applyAlignment="1">
      <alignment horizontal="center" vertical="center"/>
    </xf>
    <xf numFmtId="0" fontId="34" fillId="6" borderId="41" xfId="12" applyFont="1" applyFill="1" applyBorder="1" applyAlignment="1">
      <alignment horizontal="center" vertical="center" wrapText="1"/>
    </xf>
    <xf numFmtId="0" fontId="34" fillId="6" borderId="12" xfId="12" applyFont="1" applyFill="1" applyBorder="1" applyAlignment="1">
      <alignment horizontal="center" vertical="center" wrapText="1"/>
    </xf>
    <xf numFmtId="0" fontId="34" fillId="6" borderId="51" xfId="12" applyFont="1" applyFill="1" applyBorder="1" applyAlignment="1">
      <alignment horizontal="center" vertical="center" wrapText="1"/>
    </xf>
    <xf numFmtId="0" fontId="34" fillId="6" borderId="65" xfId="12" applyFont="1" applyFill="1" applyBorder="1" applyAlignment="1">
      <alignment horizontal="center" vertical="center" wrapText="1"/>
    </xf>
    <xf numFmtId="0" fontId="34" fillId="6" borderId="0" xfId="12" applyFont="1" applyFill="1" applyAlignment="1">
      <alignment horizontal="center" vertical="center" wrapText="1"/>
    </xf>
    <xf numFmtId="0" fontId="34" fillId="6" borderId="38" xfId="12" applyFont="1" applyFill="1" applyBorder="1" applyAlignment="1">
      <alignment horizontal="center" vertical="center" wrapText="1"/>
    </xf>
    <xf numFmtId="0" fontId="34" fillId="6" borderId="56" xfId="12" applyFont="1" applyFill="1" applyBorder="1" applyAlignment="1">
      <alignment horizontal="center" vertical="center" wrapText="1"/>
    </xf>
    <xf numFmtId="0" fontId="34" fillId="6" borderId="40" xfId="12" applyFont="1" applyFill="1" applyBorder="1" applyAlignment="1">
      <alignment horizontal="center" vertical="center" wrapText="1"/>
    </xf>
    <xf numFmtId="0" fontId="34" fillId="6" borderId="41" xfId="14" applyFont="1" applyFill="1" applyBorder="1" applyAlignment="1">
      <alignment horizontal="left" vertical="center" shrinkToFit="1"/>
    </xf>
    <xf numFmtId="0" fontId="34" fillId="6" borderId="12" xfId="14" applyFont="1" applyFill="1" applyBorder="1" applyAlignment="1">
      <alignment horizontal="left" vertical="center" shrinkToFit="1"/>
    </xf>
    <xf numFmtId="0" fontId="34" fillId="6" borderId="51" xfId="14" applyFont="1" applyFill="1" applyBorder="1" applyAlignment="1">
      <alignment horizontal="left" vertical="center" shrinkToFit="1"/>
    </xf>
    <xf numFmtId="187" fontId="34" fillId="6" borderId="163" xfId="14" applyNumberFormat="1" applyFont="1" applyFill="1" applyBorder="1" applyAlignment="1">
      <alignment horizontal="right" vertical="center" shrinkToFit="1"/>
    </xf>
    <xf numFmtId="187" fontId="34" fillId="6" borderId="50" xfId="14" applyNumberFormat="1" applyFont="1" applyFill="1" applyBorder="1" applyAlignment="1">
      <alignment horizontal="right" vertical="center" shrinkToFit="1"/>
    </xf>
    <xf numFmtId="0" fontId="34" fillId="6" borderId="65" xfId="14" applyFont="1" applyFill="1" applyBorder="1" applyAlignment="1">
      <alignment horizontal="left" vertical="center" shrinkToFit="1"/>
    </xf>
    <xf numFmtId="0" fontId="34" fillId="6" borderId="0" xfId="14" applyFont="1" applyFill="1" applyAlignment="1">
      <alignment horizontal="left" vertical="center" shrinkToFit="1"/>
    </xf>
    <xf numFmtId="0" fontId="34" fillId="6" borderId="38" xfId="14" applyFont="1" applyFill="1" applyBorder="1" applyAlignment="1">
      <alignment horizontal="left" vertical="center" shrinkToFit="1"/>
    </xf>
    <xf numFmtId="0" fontId="34" fillId="6" borderId="11" xfId="12" applyFont="1" applyFill="1" applyBorder="1" applyAlignment="1">
      <alignment horizontal="center" vertical="center" wrapText="1"/>
    </xf>
    <xf numFmtId="0" fontId="34" fillId="6" borderId="7" xfId="12" applyFont="1" applyFill="1" applyBorder="1" applyAlignment="1">
      <alignment horizontal="center" vertical="center" wrapText="1"/>
    </xf>
    <xf numFmtId="0" fontId="34" fillId="6" borderId="74" xfId="12" applyFont="1" applyFill="1" applyBorder="1" applyAlignment="1">
      <alignment horizontal="center" vertical="center" wrapText="1"/>
    </xf>
    <xf numFmtId="0" fontId="34" fillId="6" borderId="75" xfId="12" applyFont="1" applyFill="1" applyBorder="1" applyAlignment="1">
      <alignment horizontal="center" vertical="center" wrapText="1"/>
    </xf>
    <xf numFmtId="0" fontId="34" fillId="6" borderId="70" xfId="12" applyFont="1" applyFill="1" applyBorder="1" applyAlignment="1">
      <alignment horizontal="center" vertical="center" wrapText="1"/>
    </xf>
    <xf numFmtId="187" fontId="34" fillId="6" borderId="129" xfId="14" applyNumberFormat="1" applyFont="1" applyFill="1" applyBorder="1" applyAlignment="1">
      <alignment horizontal="right" vertical="center" shrinkToFit="1"/>
    </xf>
    <xf numFmtId="187" fontId="34" fillId="6" borderId="166" xfId="14" applyNumberFormat="1" applyFont="1" applyFill="1" applyBorder="1" applyAlignment="1">
      <alignment horizontal="right" vertical="center" shrinkToFit="1"/>
    </xf>
    <xf numFmtId="187" fontId="34" fillId="6" borderId="167" xfId="14" applyNumberFormat="1" applyFont="1" applyFill="1" applyBorder="1" applyAlignment="1">
      <alignment horizontal="right" vertical="center" shrinkToFit="1"/>
    </xf>
    <xf numFmtId="187" fontId="34" fillId="6" borderId="168" xfId="14" applyNumberFormat="1" applyFont="1" applyFill="1" applyBorder="1" applyAlignment="1">
      <alignment horizontal="right" vertical="center" shrinkToFit="1"/>
    </xf>
    <xf numFmtId="0" fontId="34" fillId="6" borderId="81" xfId="12" applyFont="1" applyFill="1" applyBorder="1" applyAlignment="1">
      <alignment horizontal="center" vertical="center"/>
    </xf>
    <xf numFmtId="0" fontId="34" fillId="6" borderId="25" xfId="12" applyFont="1" applyFill="1" applyBorder="1" applyAlignment="1">
      <alignment horizontal="center" vertical="center"/>
    </xf>
    <xf numFmtId="0" fontId="34" fillId="6" borderId="46" xfId="12" applyFont="1" applyFill="1" applyBorder="1" applyAlignment="1">
      <alignment horizontal="center" vertical="center"/>
    </xf>
    <xf numFmtId="0" fontId="34" fillId="6" borderId="45" xfId="12" applyFont="1" applyFill="1" applyBorder="1" applyAlignment="1">
      <alignment horizontal="center" vertical="center"/>
    </xf>
    <xf numFmtId="0" fontId="34" fillId="6" borderId="72" xfId="12" applyFont="1" applyFill="1" applyBorder="1">
      <alignment vertical="center"/>
    </xf>
    <xf numFmtId="0" fontId="34" fillId="6" borderId="70" xfId="12" applyFont="1" applyFill="1" applyBorder="1">
      <alignment vertical="center"/>
    </xf>
    <xf numFmtId="177" fontId="34" fillId="6" borderId="172" xfId="14" applyNumberFormat="1" applyFont="1" applyFill="1" applyBorder="1" applyAlignment="1">
      <alignment horizontal="right" vertical="center" shrinkToFit="1"/>
    </xf>
    <xf numFmtId="177" fontId="34" fillId="6" borderId="173" xfId="14" applyNumberFormat="1" applyFont="1" applyFill="1" applyBorder="1" applyAlignment="1">
      <alignment horizontal="right" vertical="center" shrinkToFit="1"/>
    </xf>
    <xf numFmtId="187" fontId="34" fillId="6" borderId="173" xfId="14" applyNumberFormat="1" applyFont="1" applyFill="1" applyBorder="1" applyAlignment="1">
      <alignment horizontal="right" vertical="center" shrinkToFit="1"/>
    </xf>
    <xf numFmtId="187" fontId="34" fillId="6" borderId="174" xfId="14" applyNumberFormat="1" applyFont="1" applyFill="1" applyBorder="1" applyAlignment="1">
      <alignment horizontal="right" vertical="center" shrinkToFit="1"/>
    </xf>
    <xf numFmtId="0" fontId="34" fillId="6" borderId="11" xfId="12" applyFont="1" applyFill="1" applyBorder="1" applyAlignment="1">
      <alignment horizontal="left" vertical="center"/>
    </xf>
    <xf numFmtId="0" fontId="34" fillId="6" borderId="12" xfId="12" applyFont="1" applyFill="1" applyBorder="1" applyAlignment="1">
      <alignment horizontal="left" vertical="center"/>
    </xf>
    <xf numFmtId="0" fontId="34" fillId="6" borderId="12" xfId="12" applyFont="1" applyFill="1" applyBorder="1" applyAlignment="1">
      <alignment horizontal="right" vertical="center"/>
    </xf>
    <xf numFmtId="0" fontId="34" fillId="6" borderId="51" xfId="12" applyFont="1" applyFill="1" applyBorder="1" applyAlignment="1">
      <alignment horizontal="right" vertical="center"/>
    </xf>
    <xf numFmtId="177" fontId="34" fillId="6" borderId="41" xfId="13" applyNumberFormat="1" applyFont="1" applyFill="1" applyBorder="1" applyAlignment="1">
      <alignment horizontal="right" vertical="center" shrinkToFit="1"/>
    </xf>
    <xf numFmtId="177" fontId="34" fillId="6" borderId="12" xfId="13" applyNumberFormat="1" applyFont="1" applyFill="1" applyBorder="1" applyAlignment="1">
      <alignment horizontal="right" vertical="center" shrinkToFit="1"/>
    </xf>
    <xf numFmtId="177" fontId="34" fillId="6" borderId="82" xfId="13" applyNumberFormat="1" applyFont="1" applyFill="1" applyBorder="1" applyAlignment="1">
      <alignment horizontal="right" vertical="center" shrinkToFit="1"/>
    </xf>
    <xf numFmtId="177" fontId="34" fillId="6" borderId="84" xfId="13" applyNumberFormat="1" applyFont="1" applyFill="1" applyBorder="1" applyAlignment="1">
      <alignment horizontal="right" vertical="center" shrinkToFit="1"/>
    </xf>
    <xf numFmtId="187" fontId="34" fillId="6" borderId="169" xfId="14" applyNumberFormat="1" applyFont="1" applyFill="1" applyBorder="1" applyAlignment="1">
      <alignment horizontal="right" vertical="center" shrinkToFit="1"/>
    </xf>
    <xf numFmtId="187" fontId="34" fillId="6" borderId="170" xfId="14" applyNumberFormat="1" applyFont="1" applyFill="1" applyBorder="1" applyAlignment="1">
      <alignment horizontal="right" vertical="center" shrinkToFit="1"/>
    </xf>
    <xf numFmtId="187" fontId="34" fillId="6" borderId="171" xfId="14" applyNumberFormat="1" applyFont="1" applyFill="1" applyBorder="1" applyAlignment="1">
      <alignment horizontal="right" vertical="center" shrinkToFit="1"/>
    </xf>
    <xf numFmtId="176" fontId="34" fillId="6" borderId="41" xfId="14" applyNumberFormat="1" applyFont="1" applyFill="1" applyBorder="1" applyAlignment="1">
      <alignment horizontal="right" vertical="center" shrinkToFit="1"/>
    </xf>
    <xf numFmtId="176" fontId="34" fillId="6" borderId="12" xfId="14" applyNumberFormat="1" applyFont="1" applyFill="1" applyBorder="1" applyAlignment="1">
      <alignment horizontal="right" vertical="center" shrinkToFit="1"/>
    </xf>
    <xf numFmtId="176" fontId="34" fillId="6" borderId="51" xfId="14" applyNumberFormat="1" applyFont="1" applyFill="1" applyBorder="1" applyAlignment="1">
      <alignment horizontal="right" vertical="center" shrinkToFit="1"/>
    </xf>
    <xf numFmtId="0" fontId="34" fillId="6" borderId="26" xfId="12" applyFont="1" applyFill="1" applyBorder="1" applyAlignment="1">
      <alignment horizontal="center" vertical="center"/>
    </xf>
    <xf numFmtId="0" fontId="34" fillId="6" borderId="11" xfId="12" applyFont="1" applyFill="1" applyBorder="1" applyAlignment="1">
      <alignment horizontal="center" vertical="center" textRotation="255" wrapText="1"/>
    </xf>
    <xf numFmtId="0" fontId="34" fillId="6" borderId="7" xfId="12" applyFont="1" applyFill="1" applyBorder="1" applyAlignment="1">
      <alignment horizontal="center" vertical="center" textRotation="255" wrapText="1"/>
    </xf>
    <xf numFmtId="0" fontId="34" fillId="6" borderId="24" xfId="12" applyFont="1" applyFill="1" applyBorder="1" applyAlignment="1">
      <alignment horizontal="center" vertical="center" textRotation="255" wrapText="1"/>
    </xf>
    <xf numFmtId="0" fontId="34" fillId="6" borderId="17" xfId="12" applyFont="1" applyFill="1" applyBorder="1" applyAlignment="1">
      <alignment horizontal="left" vertical="center" wrapText="1"/>
    </xf>
    <xf numFmtId="0" fontId="34" fillId="6" borderId="18" xfId="12" applyFont="1" applyFill="1" applyBorder="1" applyAlignment="1">
      <alignment horizontal="left" vertical="center"/>
    </xf>
    <xf numFmtId="0" fontId="34" fillId="6" borderId="43" xfId="12" applyFont="1" applyFill="1" applyBorder="1" applyAlignment="1">
      <alignment horizontal="left" vertical="center"/>
    </xf>
    <xf numFmtId="187" fontId="34" fillId="6" borderId="128" xfId="14" applyNumberFormat="1" applyFont="1" applyFill="1" applyBorder="1" applyAlignment="1">
      <alignment horizontal="right" vertical="center" shrinkToFit="1"/>
    </xf>
    <xf numFmtId="177" fontId="34" fillId="6" borderId="164" xfId="14" applyNumberFormat="1" applyFont="1" applyFill="1" applyBorder="1" applyAlignment="1">
      <alignment horizontal="right" vertical="center" shrinkToFit="1"/>
    </xf>
    <xf numFmtId="177" fontId="34" fillId="6" borderId="165" xfId="14" applyNumberFormat="1" applyFont="1" applyFill="1" applyBorder="1" applyAlignment="1">
      <alignment horizontal="right" vertical="center" shrinkToFit="1"/>
    </xf>
    <xf numFmtId="0" fontId="34" fillId="6" borderId="7" xfId="12" applyFont="1" applyFill="1" applyBorder="1">
      <alignment vertical="center"/>
    </xf>
    <xf numFmtId="176" fontId="34" fillId="6" borderId="65" xfId="14" applyNumberFormat="1" applyFont="1" applyFill="1" applyBorder="1" applyAlignment="1">
      <alignment horizontal="right" vertical="center" shrinkToFit="1"/>
    </xf>
    <xf numFmtId="176" fontId="34" fillId="6" borderId="0" xfId="14" applyNumberFormat="1" applyFont="1" applyFill="1" applyAlignment="1">
      <alignment horizontal="right" vertical="center" shrinkToFit="1"/>
    </xf>
    <xf numFmtId="176" fontId="34" fillId="6" borderId="38" xfId="14" applyNumberFormat="1" applyFont="1" applyFill="1" applyBorder="1" applyAlignment="1">
      <alignment horizontal="right" vertical="center" shrinkToFit="1"/>
    </xf>
    <xf numFmtId="176" fontId="34" fillId="6" borderId="66" xfId="14" applyNumberFormat="1" applyFont="1" applyFill="1" applyBorder="1" applyAlignment="1">
      <alignment horizontal="right" vertical="center" shrinkToFit="1"/>
    </xf>
    <xf numFmtId="0" fontId="34" fillId="6" borderId="0" xfId="12" applyFont="1" applyFill="1" applyAlignment="1">
      <alignment horizontal="right" vertical="center" wrapText="1"/>
    </xf>
    <xf numFmtId="0" fontId="34" fillId="6" borderId="0" xfId="12" applyFont="1" applyFill="1" applyAlignment="1">
      <alignment horizontal="right" vertical="center"/>
    </xf>
    <xf numFmtId="0" fontId="34" fillId="6" borderId="38" xfId="12" applyFont="1" applyFill="1" applyBorder="1" applyAlignment="1">
      <alignment horizontal="right" vertical="center"/>
    </xf>
    <xf numFmtId="187" fontId="34" fillId="6" borderId="175" xfId="14" applyNumberFormat="1" applyFont="1" applyFill="1" applyBorder="1" applyAlignment="1">
      <alignment horizontal="right" vertical="center" shrinkToFit="1"/>
    </xf>
    <xf numFmtId="187" fontId="34" fillId="6" borderId="176" xfId="14" applyNumberFormat="1" applyFont="1" applyFill="1" applyBorder="1" applyAlignment="1">
      <alignment horizontal="right" vertical="center" shrinkToFit="1"/>
    </xf>
    <xf numFmtId="187" fontId="34" fillId="6" borderId="177" xfId="14" applyNumberFormat="1" applyFont="1" applyFill="1" applyBorder="1" applyAlignment="1">
      <alignment horizontal="right" vertical="center" shrinkToFit="1"/>
    </xf>
    <xf numFmtId="176" fontId="34" fillId="6" borderId="13" xfId="14" applyNumberFormat="1" applyFont="1" applyFill="1" applyBorder="1" applyAlignment="1">
      <alignment horizontal="right" vertical="center" shrinkToFit="1"/>
    </xf>
    <xf numFmtId="0" fontId="34" fillId="6" borderId="75" xfId="12" applyFont="1" applyFill="1" applyBorder="1" applyAlignment="1">
      <alignment horizontal="center" vertical="center"/>
    </xf>
    <xf numFmtId="0" fontId="34" fillId="6" borderId="70" xfId="12" applyFont="1" applyFill="1" applyBorder="1" applyAlignment="1">
      <alignment horizontal="center" vertical="center"/>
    </xf>
    <xf numFmtId="187" fontId="34" fillId="6" borderId="130" xfId="14" applyNumberFormat="1" applyFont="1" applyFill="1" applyBorder="1" applyAlignment="1">
      <alignment horizontal="right" vertical="center" shrinkToFit="1"/>
    </xf>
    <xf numFmtId="187" fontId="34" fillId="6" borderId="18" xfId="14" applyNumberFormat="1" applyFont="1" applyFill="1" applyBorder="1" applyAlignment="1">
      <alignment horizontal="right" vertical="center" shrinkToFit="1"/>
    </xf>
    <xf numFmtId="187" fontId="34" fillId="6" borderId="184" xfId="14" applyNumberFormat="1" applyFont="1" applyFill="1" applyBorder="1" applyAlignment="1">
      <alignment horizontal="right" vertical="center" shrinkToFit="1"/>
    </xf>
    <xf numFmtId="187" fontId="34" fillId="6" borderId="185" xfId="14" applyNumberFormat="1" applyFont="1" applyFill="1" applyBorder="1" applyAlignment="1">
      <alignment horizontal="right" vertical="center" shrinkToFit="1"/>
    </xf>
    <xf numFmtId="0" fontId="34" fillId="6" borderId="74" xfId="12" applyFont="1" applyFill="1" applyBorder="1">
      <alignment vertical="center"/>
    </xf>
    <xf numFmtId="188" fontId="34" fillId="6" borderId="72" xfId="14" applyNumberFormat="1" applyFont="1" applyFill="1" applyBorder="1" applyAlignment="1">
      <alignment horizontal="right" vertical="center" shrinkToFit="1"/>
    </xf>
    <xf numFmtId="188" fontId="34" fillId="6" borderId="75" xfId="14" applyNumberFormat="1" applyFont="1" applyFill="1" applyBorder="1" applyAlignment="1">
      <alignment horizontal="right" vertical="center" shrinkToFit="1"/>
    </xf>
    <xf numFmtId="188" fontId="34" fillId="6" borderId="70" xfId="14" applyNumberFormat="1" applyFont="1" applyFill="1" applyBorder="1" applyAlignment="1">
      <alignment horizontal="right" vertical="center" shrinkToFit="1"/>
    </xf>
    <xf numFmtId="188" fontId="34" fillId="6" borderId="181" xfId="14" applyNumberFormat="1" applyFont="1" applyFill="1" applyBorder="1" applyAlignment="1">
      <alignment horizontal="right" vertical="center" shrinkToFit="1"/>
    </xf>
    <xf numFmtId="188" fontId="34" fillId="6" borderId="182" xfId="14" applyNumberFormat="1" applyFont="1" applyFill="1" applyBorder="1" applyAlignment="1">
      <alignment horizontal="right" vertical="center" shrinkToFit="1"/>
    </xf>
    <xf numFmtId="188" fontId="34" fillId="6" borderId="183" xfId="14" applyNumberFormat="1" applyFont="1" applyFill="1" applyBorder="1" applyAlignment="1">
      <alignment horizontal="right" vertical="center" shrinkToFit="1"/>
    </xf>
    <xf numFmtId="0" fontId="34" fillId="6" borderId="11" xfId="12" applyFont="1" applyFill="1" applyBorder="1" applyAlignment="1">
      <alignment horizontal="left" vertical="center" wrapText="1"/>
    </xf>
    <xf numFmtId="0" fontId="34" fillId="6" borderId="12" xfId="12" applyFont="1" applyFill="1" applyBorder="1" applyAlignment="1">
      <alignment horizontal="left" vertical="center" wrapText="1"/>
    </xf>
    <xf numFmtId="0" fontId="34" fillId="6" borderId="74" xfId="12" applyFont="1" applyFill="1" applyBorder="1" applyAlignment="1">
      <alignment horizontal="left" vertical="center" wrapText="1"/>
    </xf>
    <xf numFmtId="0" fontId="34" fillId="6" borderId="75" xfId="12" applyFont="1" applyFill="1" applyBorder="1" applyAlignment="1">
      <alignment horizontal="left" vertical="center" wrapText="1"/>
    </xf>
    <xf numFmtId="0" fontId="34" fillId="6" borderId="12" xfId="12" applyFont="1" applyFill="1" applyBorder="1" applyAlignment="1">
      <alignment horizontal="center" vertical="center"/>
    </xf>
    <xf numFmtId="0" fontId="34" fillId="6" borderId="51" xfId="12" applyFont="1" applyFill="1" applyBorder="1" applyAlignment="1">
      <alignment horizontal="center" vertical="center"/>
    </xf>
    <xf numFmtId="187" fontId="34" fillId="6" borderId="39" xfId="14" applyNumberFormat="1" applyFont="1" applyFill="1" applyBorder="1" applyAlignment="1">
      <alignment horizontal="right" vertical="center" shrinkToFit="1"/>
    </xf>
    <xf numFmtId="187" fontId="34" fillId="6" borderId="31" xfId="14" applyNumberFormat="1" applyFont="1" applyFill="1" applyBorder="1" applyAlignment="1">
      <alignment horizontal="right" vertical="center" shrinkToFit="1"/>
    </xf>
    <xf numFmtId="187" fontId="34" fillId="6" borderId="156" xfId="14" applyNumberFormat="1" applyFont="1" applyFill="1" applyBorder="1" applyAlignment="1">
      <alignment horizontal="right" vertical="center" shrinkToFit="1"/>
    </xf>
    <xf numFmtId="187" fontId="34" fillId="6" borderId="157" xfId="14" applyNumberFormat="1" applyFont="1" applyFill="1" applyBorder="1" applyAlignment="1">
      <alignment horizontal="right" vertical="center" shrinkToFit="1"/>
    </xf>
    <xf numFmtId="187" fontId="34" fillId="6" borderId="160" xfId="14" applyNumberFormat="1" applyFont="1" applyFill="1" applyBorder="1" applyAlignment="1">
      <alignment horizontal="right" vertical="center" shrinkToFit="1"/>
    </xf>
    <xf numFmtId="188" fontId="34" fillId="6" borderId="65" xfId="14" applyNumberFormat="1" applyFont="1" applyFill="1" applyBorder="1" applyAlignment="1">
      <alignment horizontal="right" vertical="center" shrinkToFit="1"/>
    </xf>
    <xf numFmtId="188" fontId="34" fillId="6" borderId="0" xfId="14" applyNumberFormat="1" applyFont="1" applyFill="1" applyAlignment="1">
      <alignment horizontal="right" vertical="center" shrinkToFit="1"/>
    </xf>
    <xf numFmtId="188" fontId="34" fillId="6" borderId="38" xfId="14" applyNumberFormat="1" applyFont="1" applyFill="1" applyBorder="1" applyAlignment="1">
      <alignment horizontal="right" vertical="center" shrinkToFit="1"/>
    </xf>
    <xf numFmtId="188" fontId="34" fillId="6" borderId="66" xfId="14" applyNumberFormat="1" applyFont="1" applyFill="1" applyBorder="1" applyAlignment="1">
      <alignment horizontal="right" vertical="center" shrinkToFit="1"/>
    </xf>
    <xf numFmtId="0" fontId="36" fillId="6" borderId="24" xfId="12" applyFont="1" applyFill="1" applyBorder="1" applyAlignment="1">
      <alignment horizontal="left" vertical="center"/>
    </xf>
    <xf numFmtId="0" fontId="34" fillId="6" borderId="56" xfId="12" applyFont="1" applyFill="1" applyBorder="1" applyAlignment="1">
      <alignment horizontal="left" vertical="center"/>
    </xf>
    <xf numFmtId="0" fontId="34" fillId="6" borderId="56" xfId="12" applyFont="1" applyFill="1" applyBorder="1" applyAlignment="1">
      <alignment horizontal="right" vertical="center" wrapText="1"/>
    </xf>
    <xf numFmtId="0" fontId="34" fillId="6" borderId="56" xfId="12" applyFont="1" applyFill="1" applyBorder="1" applyAlignment="1">
      <alignment horizontal="right" vertical="center"/>
    </xf>
    <xf numFmtId="0" fontId="34" fillId="6" borderId="40" xfId="12" applyFont="1" applyFill="1" applyBorder="1" applyAlignment="1">
      <alignment horizontal="right" vertical="center"/>
    </xf>
    <xf numFmtId="187" fontId="34" fillId="6" borderId="178" xfId="14" applyNumberFormat="1" applyFont="1" applyFill="1" applyBorder="1" applyAlignment="1">
      <alignment horizontal="right" vertical="center" shrinkToFit="1"/>
    </xf>
    <xf numFmtId="187" fontId="34" fillId="6" borderId="179" xfId="14" applyNumberFormat="1" applyFont="1" applyFill="1" applyBorder="1" applyAlignment="1">
      <alignment horizontal="right" vertical="center" shrinkToFit="1"/>
    </xf>
    <xf numFmtId="187" fontId="34" fillId="6" borderId="180" xfId="14" applyNumberFormat="1" applyFont="1" applyFill="1" applyBorder="1" applyAlignment="1">
      <alignment horizontal="right" vertical="center" shrinkToFit="1"/>
    </xf>
    <xf numFmtId="178" fontId="3" fillId="0" borderId="12" xfId="16" applyNumberFormat="1" applyFont="1" applyFill="1" applyBorder="1">
      <alignment vertical="center"/>
    </xf>
    <xf numFmtId="0" fontId="1" fillId="6" borderId="34" xfId="16" applyFont="1" applyFill="1" applyBorder="1" applyAlignment="1">
      <alignment horizontal="center" vertical="center" wrapText="1"/>
    </xf>
    <xf numFmtId="0" fontId="1" fillId="6" borderId="34" xfId="16" applyFont="1" applyFill="1" applyBorder="1" applyAlignment="1">
      <alignment horizontal="center" vertical="center"/>
    </xf>
    <xf numFmtId="179" fontId="3" fillId="6" borderId="39" xfId="17" applyNumberFormat="1" applyFont="1" applyFill="1" applyBorder="1" applyAlignment="1">
      <alignment horizontal="left" vertical="center" wrapText="1"/>
    </xf>
    <xf numFmtId="179" fontId="3" fillId="6" borderId="31" xfId="17" applyNumberFormat="1" applyFont="1" applyFill="1" applyBorder="1" applyAlignment="1">
      <alignment horizontal="left" vertical="center" wrapText="1"/>
    </xf>
    <xf numFmtId="179" fontId="3" fillId="6" borderId="42" xfId="17" applyNumberFormat="1" applyFont="1" applyFill="1" applyBorder="1" applyAlignment="1">
      <alignment horizontal="left" vertical="center" wrapText="1"/>
    </xf>
    <xf numFmtId="0" fontId="3" fillId="6" borderId="39" xfId="17" applyFont="1" applyFill="1" applyBorder="1" applyAlignment="1">
      <alignment horizontal="left" vertical="center"/>
    </xf>
    <xf numFmtId="0" fontId="3" fillId="6" borderId="31" xfId="17" applyFont="1" applyFill="1" applyBorder="1" applyAlignment="1">
      <alignment horizontal="left" vertical="center"/>
    </xf>
    <xf numFmtId="0" fontId="3" fillId="6" borderId="42" xfId="17" applyFont="1" applyFill="1" applyBorder="1" applyAlignment="1">
      <alignment horizontal="left" vertical="center"/>
    </xf>
    <xf numFmtId="178" fontId="17" fillId="0" borderId="39" xfId="16" applyNumberFormat="1" applyFont="1" applyBorder="1">
      <alignment vertical="center"/>
    </xf>
    <xf numFmtId="178" fontId="17" fillId="0" borderId="31" xfId="16" applyNumberFormat="1" applyFont="1" applyBorder="1">
      <alignment vertical="center"/>
    </xf>
    <xf numFmtId="178" fontId="17" fillId="0" borderId="42" xfId="16" applyNumberFormat="1" applyFont="1" applyBorder="1">
      <alignment vertical="center"/>
    </xf>
    <xf numFmtId="178" fontId="17" fillId="0" borderId="15" xfId="18" applyNumberFormat="1" applyFont="1" applyBorder="1" applyAlignment="1">
      <alignment horizontal="center" vertical="center" wrapText="1"/>
    </xf>
    <xf numFmtId="178" fontId="17" fillId="0" borderId="50" xfId="18" applyNumberFormat="1" applyFont="1" applyBorder="1" applyAlignment="1">
      <alignment horizontal="center" vertical="center" wrapText="1"/>
    </xf>
    <xf numFmtId="178" fontId="17" fillId="0" borderId="39" xfId="18" applyNumberFormat="1" applyFont="1" applyBorder="1" applyAlignment="1">
      <alignment horizontal="center" vertical="center"/>
    </xf>
    <xf numFmtId="178" fontId="17" fillId="0" borderId="31" xfId="18" applyNumberFormat="1" applyFont="1" applyBorder="1" applyAlignment="1">
      <alignment horizontal="center" vertical="center"/>
    </xf>
    <xf numFmtId="178" fontId="17" fillId="0" borderId="42" xfId="18" applyNumberFormat="1" applyFont="1" applyBorder="1" applyAlignment="1">
      <alignment horizontal="center" vertical="center"/>
    </xf>
    <xf numFmtId="178" fontId="3" fillId="6" borderId="39" xfId="16" applyNumberFormat="1" applyFont="1" applyFill="1" applyBorder="1" applyAlignment="1">
      <alignment vertical="center" wrapText="1"/>
    </xf>
    <xf numFmtId="178" fontId="3" fillId="6" borderId="31" xfId="16" applyNumberFormat="1" applyFont="1" applyFill="1" applyBorder="1" applyAlignment="1">
      <alignment vertical="center" wrapText="1"/>
    </xf>
    <xf numFmtId="178" fontId="3" fillId="6" borderId="42" xfId="16" applyNumberFormat="1" applyFont="1" applyFill="1" applyBorder="1" applyAlignment="1">
      <alignment vertical="center" wrapText="1"/>
    </xf>
    <xf numFmtId="178" fontId="3" fillId="0" borderId="39" xfId="16" applyNumberFormat="1" applyFont="1" applyFill="1" applyBorder="1" applyAlignment="1">
      <alignment vertical="center" wrapText="1"/>
    </xf>
    <xf numFmtId="178" fontId="3" fillId="0" borderId="31" xfId="16" applyNumberFormat="1" applyFont="1" applyFill="1" applyBorder="1" applyAlignment="1">
      <alignment vertical="center" wrapText="1"/>
    </xf>
    <xf numFmtId="178" fontId="3" fillId="0" borderId="42" xfId="16" applyNumberFormat="1" applyFont="1" applyFill="1" applyBorder="1" applyAlignment="1">
      <alignment vertical="center" wrapText="1"/>
    </xf>
    <xf numFmtId="0" fontId="3" fillId="6" borderId="39" xfId="16" applyFont="1" applyFill="1" applyBorder="1" applyAlignment="1">
      <alignment vertical="center"/>
    </xf>
    <xf numFmtId="0" fontId="3" fillId="6" borderId="31" xfId="16" applyFont="1" applyFill="1" applyBorder="1" applyAlignment="1">
      <alignment vertical="center"/>
    </xf>
    <xf numFmtId="0" fontId="3" fillId="6" borderId="42" xfId="16" applyFont="1" applyFill="1" applyBorder="1" applyAlignment="1">
      <alignment vertical="center"/>
    </xf>
    <xf numFmtId="0" fontId="6" fillId="0" borderId="8" xfId="1" applyFont="1" applyFill="1" applyBorder="1" applyAlignment="1" applyProtection="1">
      <alignment horizontal="left" vertical="center" wrapText="1"/>
    </xf>
    <xf numFmtId="0" fontId="6" fillId="0" borderId="9" xfId="1" applyFont="1" applyFill="1" applyBorder="1" applyAlignment="1" applyProtection="1">
      <alignment horizontal="left" vertical="center" wrapText="1"/>
    </xf>
    <xf numFmtId="0" fontId="6" fillId="0" borderId="12" xfId="1" applyFont="1" applyFill="1" applyBorder="1" applyAlignment="1" applyProtection="1">
      <alignment horizontal="left" vertical="center"/>
    </xf>
    <xf numFmtId="0" fontId="6" fillId="0" borderId="13" xfId="1" applyFont="1" applyFill="1" applyBorder="1" applyAlignment="1" applyProtection="1">
      <alignment horizontal="left" vertical="center"/>
    </xf>
    <xf numFmtId="0" fontId="6" fillId="0" borderId="18" xfId="1" applyFont="1" applyFill="1" applyBorder="1" applyAlignment="1" applyProtection="1">
      <alignment horizontal="left" vertical="center"/>
    </xf>
    <xf numFmtId="0" fontId="6" fillId="0" borderId="19" xfId="1" applyFont="1" applyFill="1" applyBorder="1" applyAlignment="1" applyProtection="1">
      <alignment horizontal="left" vertical="center"/>
    </xf>
    <xf numFmtId="0" fontId="7" fillId="0" borderId="31" xfId="2" applyFont="1" applyFill="1" applyBorder="1" applyAlignment="1">
      <alignment horizontal="left" vertical="center" wrapText="1"/>
    </xf>
    <xf numFmtId="0" fontId="7" fillId="0" borderId="31" xfId="2" applyFont="1" applyBorder="1" applyAlignment="1">
      <alignment horizontal="left" vertical="center" wrapText="1"/>
    </xf>
    <xf numFmtId="0" fontId="7" fillId="0" borderId="32" xfId="2" applyFont="1" applyBorder="1" applyAlignment="1">
      <alignment horizontal="left" vertical="center" wrapText="1"/>
    </xf>
    <xf numFmtId="0" fontId="7" fillId="0" borderId="18" xfId="2" applyFont="1" applyFill="1" applyBorder="1" applyAlignment="1">
      <alignment horizontal="left" vertical="center" wrapText="1"/>
    </xf>
    <xf numFmtId="0" fontId="7" fillId="0" borderId="18" xfId="2" applyFont="1" applyBorder="1" applyAlignment="1">
      <alignment horizontal="left" vertical="center" wrapText="1"/>
    </xf>
    <xf numFmtId="0" fontId="7" fillId="0" borderId="19" xfId="2" applyFont="1" applyBorder="1" applyAlignment="1">
      <alignment horizontal="left" vertical="center" wrapText="1"/>
    </xf>
    <xf numFmtId="0" fontId="7" fillId="0" borderId="25" xfId="2" applyFont="1" applyFill="1" applyBorder="1" applyAlignment="1">
      <alignment horizontal="left" vertical="center" wrapText="1"/>
    </xf>
    <xf numFmtId="0" fontId="7" fillId="0" borderId="26" xfId="2" applyFont="1" applyFill="1" applyBorder="1" applyAlignment="1">
      <alignment horizontal="left" vertical="center" wrapText="1"/>
    </xf>
    <xf numFmtId="0" fontId="7" fillId="0" borderId="36" xfId="3" applyFont="1" applyFill="1" applyBorder="1" applyAlignment="1">
      <alignment vertical="center" wrapText="1"/>
    </xf>
    <xf numFmtId="0" fontId="7" fillId="0" borderId="23" xfId="3" applyFont="1" applyFill="1" applyBorder="1" applyAlignment="1">
      <alignment vertical="center" wrapText="1"/>
    </xf>
    <xf numFmtId="0" fontId="7" fillId="0" borderId="7" xfId="3" applyFont="1" applyFill="1" applyBorder="1" applyAlignment="1">
      <alignment vertical="center" wrapText="1"/>
    </xf>
    <xf numFmtId="0" fontId="7" fillId="0" borderId="38" xfId="3" applyFont="1" applyFill="1" applyBorder="1" applyAlignment="1">
      <alignment vertical="center" wrapText="1"/>
    </xf>
    <xf numFmtId="0" fontId="7" fillId="0" borderId="24" xfId="3" applyFont="1" applyFill="1" applyBorder="1" applyAlignment="1">
      <alignment vertical="center" wrapText="1"/>
    </xf>
    <xf numFmtId="0" fontId="7" fillId="0" borderId="40" xfId="3" applyFont="1" applyFill="1" applyBorder="1" applyAlignment="1">
      <alignment vertical="center" wrapText="1"/>
    </xf>
    <xf numFmtId="0" fontId="7" fillId="0" borderId="25" xfId="3" applyFont="1" applyFill="1" applyBorder="1" applyAlignment="1">
      <alignment vertical="center"/>
    </xf>
    <xf numFmtId="0" fontId="7" fillId="0" borderId="26" xfId="3" applyFont="1" applyFill="1" applyBorder="1" applyAlignment="1">
      <alignment vertical="center"/>
    </xf>
    <xf numFmtId="0" fontId="7" fillId="0" borderId="31" xfId="3" applyFont="1" applyFill="1" applyBorder="1" applyAlignment="1">
      <alignment vertical="center"/>
    </xf>
    <xf numFmtId="0" fontId="7" fillId="0" borderId="32" xfId="3" applyFont="1" applyFill="1" applyBorder="1" applyAlignment="1">
      <alignment vertical="center"/>
    </xf>
    <xf numFmtId="0" fontId="7" fillId="0" borderId="30" xfId="3" applyFont="1" applyFill="1" applyBorder="1" applyAlignment="1">
      <alignment vertical="center" wrapText="1"/>
    </xf>
    <xf numFmtId="0" fontId="7" fillId="0" borderId="42" xfId="3" applyFont="1" applyFill="1" applyBorder="1" applyAlignment="1">
      <alignment vertical="center" wrapText="1"/>
    </xf>
    <xf numFmtId="0" fontId="7" fillId="0" borderId="17" xfId="3" applyFont="1" applyFill="1" applyBorder="1" applyAlignment="1">
      <alignment vertical="center"/>
    </xf>
    <xf numFmtId="0" fontId="7" fillId="0" borderId="43" xfId="3" applyFont="1" applyFill="1" applyBorder="1" applyAlignment="1">
      <alignment vertical="center"/>
    </xf>
    <xf numFmtId="0" fontId="7" fillId="0" borderId="18" xfId="3" applyFont="1" applyFill="1" applyBorder="1" applyAlignment="1">
      <alignment vertical="center"/>
    </xf>
    <xf numFmtId="0" fontId="7" fillId="0" borderId="19" xfId="3" applyFont="1" applyFill="1" applyBorder="1" applyAlignment="1">
      <alignment vertical="center"/>
    </xf>
    <xf numFmtId="0" fontId="8" fillId="0" borderId="27" xfId="3" applyFont="1" applyBorder="1" applyAlignment="1">
      <alignment horizontal="center" vertical="center" wrapText="1"/>
    </xf>
    <xf numFmtId="0" fontId="8" fillId="0" borderId="28" xfId="3" applyFont="1" applyBorder="1" applyAlignment="1">
      <alignment horizontal="center" vertical="center" wrapText="1"/>
    </xf>
    <xf numFmtId="0" fontId="8" fillId="0" borderId="47" xfId="3" applyFont="1" applyBorder="1" applyAlignment="1">
      <alignment horizontal="center" vertical="center" wrapText="1"/>
    </xf>
    <xf numFmtId="0" fontId="8" fillId="0" borderId="48" xfId="3" applyFont="1" applyBorder="1" applyAlignment="1">
      <alignment horizontal="center" vertical="center" wrapText="1"/>
    </xf>
    <xf numFmtId="0" fontId="8" fillId="0" borderId="20" xfId="3" applyFont="1" applyBorder="1" applyAlignment="1">
      <alignment horizontal="center" vertical="center" wrapText="1"/>
    </xf>
    <xf numFmtId="0" fontId="8" fillId="0" borderId="21" xfId="3" applyFont="1" applyBorder="1" applyAlignment="1">
      <alignment horizontal="center" vertical="center" wrapText="1"/>
    </xf>
    <xf numFmtId="0" fontId="10" fillId="0" borderId="45" xfId="3" applyFont="1" applyBorder="1">
      <alignment vertical="center"/>
    </xf>
    <xf numFmtId="0" fontId="10" fillId="0" borderId="25" xfId="3" applyFont="1" applyBorder="1">
      <alignment vertical="center"/>
    </xf>
    <xf numFmtId="0" fontId="10" fillId="0" borderId="46" xfId="3" applyFont="1" applyBorder="1">
      <alignment vertical="center"/>
    </xf>
    <xf numFmtId="0" fontId="8" fillId="0" borderId="39" xfId="3" applyFont="1" applyBorder="1">
      <alignment vertical="center"/>
    </xf>
    <xf numFmtId="0" fontId="8" fillId="0" borderId="31" xfId="3" applyFont="1" applyBorder="1">
      <alignment vertical="center"/>
    </xf>
    <xf numFmtId="0" fontId="8" fillId="0" borderId="32" xfId="3" applyFont="1" applyBorder="1">
      <alignment vertical="center"/>
    </xf>
    <xf numFmtId="0" fontId="8" fillId="0" borderId="44" xfId="3" applyFont="1" applyBorder="1">
      <alignment vertical="center"/>
    </xf>
    <xf numFmtId="0" fontId="8" fillId="0" borderId="18" xfId="3" applyFont="1" applyBorder="1">
      <alignment vertical="center"/>
    </xf>
    <xf numFmtId="0" fontId="8" fillId="0" borderId="43" xfId="3" applyFont="1" applyBorder="1">
      <alignment vertical="center"/>
    </xf>
    <xf numFmtId="0" fontId="7" fillId="0" borderId="36" xfId="4" applyFont="1" applyFill="1" applyBorder="1" applyAlignment="1">
      <alignment vertical="center" wrapText="1"/>
    </xf>
    <xf numFmtId="0" fontId="7" fillId="0" borderId="23" xfId="4" applyFont="1" applyFill="1" applyBorder="1" applyAlignment="1">
      <alignment vertical="center" wrapText="1"/>
    </xf>
    <xf numFmtId="0" fontId="7" fillId="0" borderId="7" xfId="4" applyFont="1" applyFill="1" applyBorder="1" applyAlignment="1">
      <alignment vertical="center" wrapText="1"/>
    </xf>
    <xf numFmtId="0" fontId="7" fillId="0" borderId="38" xfId="4" applyFont="1" applyFill="1" applyBorder="1" applyAlignment="1">
      <alignment vertical="center" wrapText="1"/>
    </xf>
    <xf numFmtId="0" fontId="7" fillId="0" borderId="24" xfId="4" applyFont="1" applyFill="1" applyBorder="1" applyAlignment="1">
      <alignment vertical="center" wrapText="1"/>
    </xf>
    <xf numFmtId="0" fontId="7" fillId="0" borderId="40" xfId="4" applyFont="1" applyFill="1" applyBorder="1" applyAlignment="1">
      <alignment vertical="center" wrapText="1"/>
    </xf>
    <xf numFmtId="0" fontId="7" fillId="0" borderId="25" xfId="4" applyFont="1" applyFill="1" applyBorder="1" applyAlignment="1">
      <alignment horizontal="left" vertical="center"/>
    </xf>
    <xf numFmtId="0" fontId="7" fillId="0" borderId="26" xfId="4" applyFont="1" applyFill="1" applyBorder="1" applyAlignment="1">
      <alignment horizontal="left" vertical="center"/>
    </xf>
    <xf numFmtId="0" fontId="7" fillId="0" borderId="31" xfId="4" applyFont="1" applyFill="1" applyBorder="1" applyAlignment="1">
      <alignment horizontal="left" vertical="center"/>
    </xf>
    <xf numFmtId="0" fontId="7" fillId="0" borderId="32" xfId="4" applyFont="1" applyFill="1" applyBorder="1" applyAlignment="1">
      <alignment horizontal="left" vertical="center"/>
    </xf>
    <xf numFmtId="0" fontId="7" fillId="0" borderId="39" xfId="4" applyFont="1" applyFill="1" applyBorder="1" applyAlignment="1">
      <alignment horizontal="center" vertical="center" shrinkToFit="1"/>
    </xf>
    <xf numFmtId="0" fontId="7" fillId="0" borderId="31" xfId="4" applyFont="1" applyFill="1" applyBorder="1" applyAlignment="1">
      <alignment horizontal="center" vertical="center" shrinkToFit="1"/>
    </xf>
    <xf numFmtId="0" fontId="7" fillId="0" borderId="32" xfId="4" applyFont="1" applyFill="1" applyBorder="1" applyAlignment="1">
      <alignment horizontal="center" vertical="center" shrinkToFit="1"/>
    </xf>
    <xf numFmtId="0" fontId="7" fillId="0" borderId="11" xfId="4" applyFont="1" applyFill="1" applyBorder="1" applyAlignment="1">
      <alignment vertical="center" wrapText="1"/>
    </xf>
    <xf numFmtId="0" fontId="7" fillId="0" borderId="51" xfId="4" applyFont="1" applyFill="1" applyBorder="1" applyAlignment="1">
      <alignment vertical="center" wrapText="1"/>
    </xf>
    <xf numFmtId="0" fontId="7" fillId="0" borderId="17" xfId="4" applyFont="1" applyFill="1" applyBorder="1" applyAlignment="1">
      <alignment vertical="center"/>
    </xf>
    <xf numFmtId="0" fontId="7" fillId="0" borderId="43" xfId="4" applyFont="1" applyFill="1" applyBorder="1" applyAlignment="1">
      <alignment vertical="center"/>
    </xf>
    <xf numFmtId="0" fontId="7" fillId="0" borderId="18" xfId="4" applyFont="1" applyFill="1" applyBorder="1" applyAlignment="1">
      <alignment horizontal="left" vertical="center"/>
    </xf>
    <xf numFmtId="0" fontId="7" fillId="0" borderId="19" xfId="4" applyFont="1" applyFill="1" applyBorder="1" applyAlignment="1">
      <alignment horizontal="left" vertical="center"/>
    </xf>
    <xf numFmtId="0" fontId="13" fillId="0" borderId="39" xfId="1" applyFont="1" applyFill="1" applyBorder="1" applyAlignment="1" applyProtection="1">
      <alignment horizontal="left" vertical="center" wrapText="1"/>
      <protection locked="0"/>
    </xf>
    <xf numFmtId="0" fontId="13" fillId="0" borderId="31" xfId="1" applyFont="1" applyFill="1" applyBorder="1" applyAlignment="1" applyProtection="1">
      <alignment horizontal="left" vertical="center" wrapText="1"/>
      <protection locked="0"/>
    </xf>
    <xf numFmtId="0" fontId="13" fillId="0" borderId="32" xfId="1" applyFont="1" applyFill="1" applyBorder="1" applyAlignment="1" applyProtection="1">
      <alignment horizontal="left" vertical="center" wrapText="1"/>
      <protection locked="0"/>
    </xf>
    <xf numFmtId="0" fontId="13" fillId="0" borderId="44" xfId="1" applyFont="1" applyFill="1" applyBorder="1" applyAlignment="1" applyProtection="1">
      <alignment horizontal="left" vertical="center" wrapText="1"/>
      <protection locked="0"/>
    </xf>
    <xf numFmtId="0" fontId="13" fillId="0" borderId="18" xfId="1" applyFont="1" applyFill="1" applyBorder="1" applyAlignment="1" applyProtection="1">
      <alignment horizontal="left" vertical="center" wrapText="1"/>
      <protection locked="0"/>
    </xf>
    <xf numFmtId="0" fontId="13" fillId="0" borderId="19" xfId="1" applyFont="1" applyFill="1" applyBorder="1" applyAlignment="1" applyProtection="1">
      <alignment horizontal="left" vertical="center" wrapText="1"/>
      <protection locked="0"/>
    </xf>
    <xf numFmtId="0" fontId="13" fillId="0" borderId="2" xfId="1" applyFont="1" applyFill="1" applyBorder="1" applyAlignment="1" applyProtection="1">
      <alignment horizontal="left" vertical="center"/>
    </xf>
    <xf numFmtId="0" fontId="13" fillId="0" borderId="3" xfId="1" applyFont="1" applyFill="1" applyBorder="1" applyAlignment="1" applyProtection="1">
      <alignment horizontal="left" vertical="center"/>
    </xf>
    <xf numFmtId="0" fontId="13" fillId="0" borderId="8" xfId="1" applyFont="1" applyFill="1" applyBorder="1" applyAlignment="1" applyProtection="1">
      <alignment horizontal="left" vertical="center" wrapText="1"/>
    </xf>
    <xf numFmtId="0" fontId="13" fillId="0" borderId="9" xfId="1" applyFont="1" applyFill="1" applyBorder="1" applyAlignment="1" applyProtection="1">
      <alignment horizontal="left" vertical="center" wrapText="1"/>
    </xf>
    <xf numFmtId="0" fontId="13" fillId="0" borderId="12" xfId="1" applyFont="1" applyFill="1" applyBorder="1" applyAlignment="1" applyProtection="1">
      <alignment horizontal="left" vertical="center"/>
    </xf>
    <xf numFmtId="0" fontId="13" fillId="0" borderId="13" xfId="1" applyFont="1" applyFill="1" applyBorder="1" applyAlignment="1" applyProtection="1">
      <alignment horizontal="left" vertical="center"/>
    </xf>
    <xf numFmtId="0" fontId="13" fillId="0" borderId="31" xfId="1" applyFont="1" applyFill="1" applyBorder="1" applyAlignment="1" applyProtection="1">
      <alignment horizontal="left" vertical="center"/>
    </xf>
    <xf numFmtId="0" fontId="13" fillId="0" borderId="32" xfId="1" applyFont="1" applyFill="1" applyBorder="1" applyAlignment="1" applyProtection="1">
      <alignment horizontal="left" vertical="center"/>
    </xf>
    <xf numFmtId="187" fontId="1" fillId="6" borderId="34" xfId="17" applyNumberFormat="1" applyFont="1" applyFill="1" applyBorder="1" applyAlignment="1">
      <alignment horizontal="center" vertical="center"/>
    </xf>
    <xf numFmtId="178" fontId="16" fillId="0" borderId="0" xfId="16" applyNumberFormat="1" applyAlignment="1">
      <alignment horizontal="center" vertical="center"/>
    </xf>
    <xf numFmtId="187" fontId="1" fillId="0" borderId="0" xfId="16" applyNumberFormat="1" applyFont="1" applyAlignment="1">
      <alignment horizontal="center" vertical="center"/>
    </xf>
    <xf numFmtId="179" fontId="1" fillId="6" borderId="34" xfId="17" applyNumberFormat="1" applyFont="1" applyFill="1" applyBorder="1" applyAlignment="1">
      <alignment horizontal="center" vertical="center" wrapText="1"/>
    </xf>
    <xf numFmtId="187" fontId="1" fillId="6" borderId="0" xfId="17" applyNumberFormat="1" applyFont="1" applyFill="1" applyAlignment="1">
      <alignment horizontal="center" vertical="center" wrapText="1"/>
    </xf>
    <xf numFmtId="0" fontId="1" fillId="0" borderId="34" xfId="16" applyFont="1" applyBorder="1" applyAlignment="1">
      <alignment horizontal="center" vertical="center"/>
    </xf>
    <xf numFmtId="0" fontId="1" fillId="0" borderId="0" xfId="16" applyFont="1" applyAlignment="1">
      <alignment horizontal="center" vertical="center"/>
    </xf>
    <xf numFmtId="187" fontId="1" fillId="6" borderId="0" xfId="17" applyNumberFormat="1" applyFont="1" applyFill="1" applyAlignment="1">
      <alignment horizontal="center" vertical="center"/>
    </xf>
    <xf numFmtId="179" fontId="1" fillId="6" borderId="0" xfId="17" applyNumberFormat="1" applyFont="1" applyFill="1" applyAlignment="1">
      <alignment horizontal="center" vertical="center" wrapText="1"/>
    </xf>
    <xf numFmtId="0" fontId="1" fillId="0" borderId="39" xfId="16" applyFont="1" applyBorder="1" applyAlignment="1">
      <alignment horizontal="center" vertical="center"/>
    </xf>
    <xf numFmtId="0" fontId="1" fillId="0" borderId="31" xfId="16" applyFont="1" applyBorder="1" applyAlignment="1">
      <alignment horizontal="center" vertical="center"/>
    </xf>
    <xf numFmtId="0" fontId="1" fillId="0" borderId="42" xfId="16" applyFont="1" applyBorder="1" applyAlignment="1">
      <alignment horizontal="center" vertical="center"/>
    </xf>
    <xf numFmtId="0" fontId="40" fillId="0" borderId="41" xfId="16" applyFont="1" applyBorder="1" applyAlignment="1" applyProtection="1">
      <alignment horizontal="left" vertical="top" wrapText="1"/>
      <protection locked="0"/>
    </xf>
    <xf numFmtId="0" fontId="40" fillId="0" borderId="12" xfId="16" applyFont="1" applyBorder="1" applyAlignment="1" applyProtection="1">
      <alignment horizontal="left" vertical="top" wrapText="1"/>
      <protection locked="0"/>
    </xf>
    <xf numFmtId="0" fontId="40" fillId="0" borderId="51" xfId="16" applyFont="1" applyBorder="1" applyAlignment="1" applyProtection="1">
      <alignment horizontal="left" vertical="top" wrapText="1"/>
      <protection locked="0"/>
    </xf>
    <xf numFmtId="0" fontId="40" fillId="0" borderId="65" xfId="16" applyFont="1" applyBorder="1" applyAlignment="1" applyProtection="1">
      <alignment horizontal="left" vertical="top" wrapText="1"/>
      <protection locked="0"/>
    </xf>
    <xf numFmtId="0" fontId="40" fillId="0" borderId="0" xfId="16" applyFont="1" applyAlignment="1" applyProtection="1">
      <alignment horizontal="left" vertical="top" wrapText="1"/>
      <protection locked="0"/>
    </xf>
    <xf numFmtId="0" fontId="40" fillId="0" borderId="38" xfId="16" applyFont="1" applyBorder="1" applyAlignment="1" applyProtection="1">
      <alignment horizontal="left" vertical="top" wrapText="1"/>
      <protection locked="0"/>
    </xf>
    <xf numFmtId="0" fontId="40" fillId="0" borderId="37" xfId="16" applyFont="1" applyBorder="1" applyAlignment="1" applyProtection="1">
      <alignment horizontal="left" vertical="top" wrapText="1"/>
      <protection locked="0"/>
    </xf>
    <xf numFmtId="0" fontId="40" fillId="0" borderId="56" xfId="16" applyFont="1" applyBorder="1" applyAlignment="1" applyProtection="1">
      <alignment horizontal="left" vertical="top" wrapText="1"/>
      <protection locked="0"/>
    </xf>
    <xf numFmtId="0" fontId="40" fillId="0" borderId="40" xfId="16" applyFont="1" applyBorder="1" applyAlignment="1" applyProtection="1">
      <alignment horizontal="left" vertical="top" wrapText="1"/>
      <protection locked="0"/>
    </xf>
    <xf numFmtId="179" fontId="1" fillId="0" borderId="0" xfId="17" applyNumberFormat="1" applyFont="1" applyAlignment="1">
      <alignment horizontal="center" vertical="center" wrapText="1"/>
    </xf>
  </cellXfs>
  <cellStyles count="21">
    <cellStyle name="標準" xfId="0" builtinId="0"/>
    <cellStyle name="標準 2" xfId="6" xr:uid="{00000000-0005-0000-0000-000001000000}"/>
    <cellStyle name="標準 2 2" xfId="7" xr:uid="{00000000-0005-0000-0000-000002000000}"/>
    <cellStyle name="標準 2 3" xfId="10" xr:uid="{00000000-0005-0000-0000-000003000000}"/>
    <cellStyle name="標準 3" xfId="11" xr:uid="{00000000-0005-0000-0000-000004000000}"/>
    <cellStyle name="標準 4" xfId="5" xr:uid="{00000000-0005-0000-0000-000005000000}"/>
    <cellStyle name="標準 4_APAHO401600" xfId="1" xr:uid="{00000000-0005-0000-0000-000006000000}"/>
    <cellStyle name="標準 4_APAHO4019001" xfId="4" xr:uid="{00000000-0005-0000-0000-000007000000}"/>
    <cellStyle name="標準 4_ZJ08_022012_青森市_2010" xfId="3" xr:uid="{00000000-0005-0000-0000-000008000000}"/>
    <cellStyle name="標準 6" xfId="8" xr:uid="{00000000-0005-0000-0000-000009000000}"/>
    <cellStyle name="標準 6_APAHO401000" xfId="9" xr:uid="{00000000-0005-0000-0000-00000A000000}"/>
    <cellStyle name="標準 6_APAHO401200_O-JJ1016-001-3_財政状況資料集(決算状況カード(各会計・関係団体))(Rev2)2" xfId="15" xr:uid="{00000000-0005-0000-0000-00000B000000}"/>
    <cellStyle name="標準 6_APAHO402200_O-JJ1016-001-3_財政状況資料集(決算状況カード(各会計・関係団体))(Rev2)2" xfId="12" xr:uid="{00000000-0005-0000-0000-00000C000000}"/>
    <cellStyle name="標準 7" xfId="20" xr:uid="{F524B18C-BBF2-4AA2-98E9-DBFBE2CC696B}"/>
    <cellStyle name="標準_【レイアウト】（県）資料３（Ｐ２）　歳出比較分析表" xfId="16" xr:uid="{00000000-0005-0000-0000-00000D000000}"/>
    <cellStyle name="標準_【レイアウト】（市）資料３（Ｐ２）　歳出比較分析表" xfId="17" xr:uid="{00000000-0005-0000-0000-00000E000000}"/>
    <cellStyle name="標準_APAHO251300" xfId="18" xr:uid="{00000000-0005-0000-0000-00000F000000}"/>
    <cellStyle name="標準_APAHO252300" xfId="19" xr:uid="{00000000-0005-0000-0000-000010000000}"/>
    <cellStyle name="標準_Book1" xfId="13" xr:uid="{00000000-0005-0000-0000-000011000000}"/>
    <cellStyle name="標準_O-JJ0722-001-3_決算状況カード(各会計・関係団体)_O-JJ1016-001-3_財政状況資料集(決算状況カード(各会計・関係団体))(Rev2)2" xfId="14" xr:uid="{00000000-0005-0000-0000-000012000000}"/>
    <cellStyle name="標準_O-JJ0722-001-8_連結実質赤字比率に係る赤字・黒字の構成分析" xfId="2" xr:uid="{00000000-0005-0000-0000-000013000000}"/>
  </cellStyles>
  <dxfs count="0"/>
  <tableStyles count="0" defaultTableStyle="TableStyleMedium2" defaultPivotStyle="PivotStyleLight16"/>
  <colors>
    <indexedColors>
      <rgbColor rgb="00000000"/>
      <rgbColor rgb="00FFFFFF"/>
      <rgbColor rgb="00FF0000"/>
      <rgbColor rgb="0000FF00"/>
      <rgbColor rgb="000000FF"/>
      <rgbColor rgb="00FFFF00"/>
      <rgbColor rgb="00FF00FF"/>
      <rgbColor rgb="0000FFFF"/>
      <rgbColor rgb="00000000"/>
      <rgbColor rgb="00FFFFFF"/>
      <rgbColor rgb="00FF0000"/>
      <rgbColor rgb="0000FF00"/>
      <rgbColor rgb="000000FF"/>
      <rgbColor rgb="00FFFF00"/>
      <rgbColor rgb="00FF00FF"/>
      <rgbColor rgb="0000FFFF"/>
      <rgbColor rgb="00800000"/>
      <rgbColor rgb="00008000"/>
      <rgbColor rgb="00000080"/>
      <rgbColor rgb="00808000"/>
      <rgbColor rgb="00800080"/>
      <rgbColor rgb="00008080"/>
      <rgbColor rgb="00C0C0C0"/>
      <rgbColor rgb="00808080"/>
      <rgbColor rgb="009999FF"/>
      <rgbColor rgb="00993366"/>
      <rgbColor rgb="00FFFFCC"/>
      <rgbColor rgb="00CCFFFF"/>
      <rgbColor rgb="00E6FFD5"/>
      <rgbColor rgb="00FF8080"/>
      <rgbColor rgb="000066CC"/>
      <rgbColor rgb="00CCCCFF"/>
      <rgbColor rgb="00000080"/>
      <rgbColor rgb="00FF00FF"/>
      <rgbColor rgb="00FFFF00"/>
      <rgbColor rgb="0000FFFF"/>
      <rgbColor rgb="00800080"/>
      <rgbColor rgb="00800000"/>
      <rgbColor rgb="00008080"/>
      <rgbColor rgb="000000FF"/>
      <rgbColor rgb="0000CCFF"/>
      <rgbColor rgb="00CCFFFF"/>
      <rgbColor rgb="00CCFFCC"/>
      <rgbColor rgb="00FFFF99"/>
      <rgbColor rgb="0099CCFF"/>
      <rgbColor rgb="00FF99CC"/>
      <rgbColor rgb="00CC99FF"/>
      <rgbColor rgb="00FFCC99"/>
      <rgbColor rgb="003366FF"/>
      <rgbColor rgb="0033CCCC"/>
      <rgbColor rgb="0099CC00"/>
      <rgbColor rgb="00FFCC00"/>
      <rgbColor rgb="00FF9900"/>
      <rgbColor rgb="00FF6600"/>
      <rgbColor rgb="00666699"/>
      <rgbColor rgb="00969696"/>
      <rgbColor rgb="00003366"/>
      <rgbColor rgb="00339966"/>
      <rgbColor rgb="00003300"/>
      <rgbColor rgb="00333300"/>
      <rgbColor rgb="00993300"/>
      <rgbColor rgb="00993366"/>
      <rgbColor rgb="00333399"/>
      <rgbColor rgb="00333333"/>
    </indexed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worksheet" Target="worksheets/sheet13.xml"/><Relationship Id="rId18" Type="http://schemas.openxmlformats.org/officeDocument/2006/relationships/theme" Target="theme/theme1.xml"/><Relationship Id="rId3" Type="http://schemas.openxmlformats.org/officeDocument/2006/relationships/worksheet" Target="worksheets/sheet3.xml"/><Relationship Id="rId21" Type="http://schemas.openxmlformats.org/officeDocument/2006/relationships/calcChain" Target="calcChain.xml"/><Relationship Id="rId7" Type="http://schemas.openxmlformats.org/officeDocument/2006/relationships/worksheet" Target="worksheets/sheet7.xml"/><Relationship Id="rId12" Type="http://schemas.openxmlformats.org/officeDocument/2006/relationships/worksheet" Target="worksheets/sheet12.xml"/><Relationship Id="rId17" Type="http://schemas.openxmlformats.org/officeDocument/2006/relationships/worksheet" Target="worksheets/sheet17.xml"/><Relationship Id="rId2" Type="http://schemas.openxmlformats.org/officeDocument/2006/relationships/worksheet" Target="worksheets/sheet2.xml"/><Relationship Id="rId16" Type="http://schemas.openxmlformats.org/officeDocument/2006/relationships/worksheet" Target="worksheets/sheet16.xml"/><Relationship Id="rId20" Type="http://schemas.openxmlformats.org/officeDocument/2006/relationships/sharedStrings" Target="sharedStrings.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5" Type="http://schemas.openxmlformats.org/officeDocument/2006/relationships/worksheet" Target="worksheets/sheet5.xml"/><Relationship Id="rId15" Type="http://schemas.openxmlformats.org/officeDocument/2006/relationships/worksheet" Target="worksheets/sheet15.xml"/><Relationship Id="rId10" Type="http://schemas.openxmlformats.org/officeDocument/2006/relationships/worksheet" Target="worksheets/sheet10.xml"/><Relationship Id="rId19" Type="http://schemas.openxmlformats.org/officeDocument/2006/relationships/styles" Target="styles.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worksheet" Target="worksheets/sheet14.xml"/></Relationships>
</file>

<file path=xl/charts/_rels/chart1.xml.rels><?xml version="1.0" encoding="UTF-8" standalone="yes"?>
<Relationships xmlns="http://schemas.openxmlformats.org/package/2006/relationships"><Relationship Id="rId1" Type="http://schemas.openxmlformats.org/officeDocument/2006/relationships/chartUserShapes" Target="../drawings/drawing5.xml"/></Relationships>
</file>

<file path=xl/charts/_rels/chart7.xml.rels><?xml version="1.0" encoding="UTF-8" standalone="yes"?>
<Relationships xmlns="http://schemas.openxmlformats.org/package/2006/relationships"><Relationship Id="rId1" Type="http://schemas.openxmlformats.org/officeDocument/2006/relationships/themeOverride" Target="../theme/themeOverride1.xml"/></Relationships>
</file>

<file path=xl/charts/_rels/chart8.xml.rels><?xml version="1.0" encoding="UTF-8" standalone="yes"?>
<Relationships xmlns="http://schemas.openxmlformats.org/package/2006/relationships"><Relationship Id="rId1" Type="http://schemas.openxmlformats.org/officeDocument/2006/relationships/themeOverride" Target="../theme/themeOverride2.xml"/></Relationships>
</file>

<file path=xl/charts/chart1.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ja-JP"/>
  <c:roundedCorners val="0"/>
  <mc:AlternateContent xmlns:mc="http://schemas.openxmlformats.org/markup-compatibility/2006">
    <mc:Choice xmlns:c14="http://schemas.microsoft.com/office/drawing/2007/8/2/chart" Requires="c14">
      <c14:style val="102"/>
    </mc:Choice>
    <mc:Fallback>
      <c:style val="2"/>
    </mc:Fallback>
  </mc:AlternateContent>
  <c:chart>
    <c:autoTitleDeleted val="0"/>
    <c:plotArea>
      <c:layout>
        <c:manualLayout>
          <c:layoutTarget val="inner"/>
          <c:xMode val="edge"/>
          <c:yMode val="edge"/>
          <c:x val="0.11371841155234644"/>
          <c:y val="0.18300653594771241"/>
          <c:w val="0.87003610108303253"/>
          <c:h val="0.5816993464052288"/>
        </c:manualLayout>
      </c:layout>
      <c:lineChart>
        <c:grouping val="standard"/>
        <c:varyColors val="0"/>
        <c:ser>
          <c:idx val="0"/>
          <c:order val="0"/>
          <c:tx>
            <c:strRef>
              <c:f>データシート!$F$2</c:f>
              <c:strCache>
                <c:ptCount val="1"/>
                <c:pt idx="0">
                  <c:v>類似団体内平均(円)</c:v>
                </c:pt>
              </c:strCache>
            </c:strRef>
          </c:tx>
          <c:spPr>
            <a:ln w="28575">
              <a:noFill/>
            </a:ln>
          </c:spPr>
          <c:marker>
            <c:symbol val="diamond"/>
            <c:size val="8"/>
            <c:spPr>
              <a:solidFill>
                <a:srgbClr val="000080"/>
              </a:solidFill>
              <a:ln>
                <a:solidFill>
                  <a:srgbClr val="000080"/>
                </a:solidFill>
                <a:prstDash val="solid"/>
              </a:ln>
            </c:spPr>
          </c:marker>
          <c:cat>
            <c:strRef>
              <c:f>(データシート!$A$3,データシート!$A$5,データシート!$A$7,データシート!$A$9,データシート!$A$11)</c:f>
              <c:strCache>
                <c:ptCount val="5"/>
                <c:pt idx="0">
                  <c:v> R02</c:v>
                </c:pt>
                <c:pt idx="1">
                  <c:v> R03</c:v>
                </c:pt>
                <c:pt idx="2">
                  <c:v> R04</c:v>
                </c:pt>
                <c:pt idx="3">
                  <c:v> R05</c:v>
                </c:pt>
                <c:pt idx="4">
                  <c:v> R06</c:v>
                </c:pt>
              </c:strCache>
            </c:strRef>
          </c:cat>
          <c:val>
            <c:numRef>
              <c:f>(データシート!$F$3,データシート!$F$5,データシート!$F$7,データシート!$F$9,データシート!$F$11)</c:f>
              <c:numCache>
                <c:formatCode>#,##0;"△ "#,##0</c:formatCode>
                <c:ptCount val="5"/>
                <c:pt idx="0">
                  <c:v>92632</c:v>
                </c:pt>
                <c:pt idx="1">
                  <c:v>96469</c:v>
                </c:pt>
                <c:pt idx="2">
                  <c:v>85743</c:v>
                </c:pt>
                <c:pt idx="3">
                  <c:v>92509</c:v>
                </c:pt>
                <c:pt idx="4">
                  <c:v>98544</c:v>
                </c:pt>
              </c:numCache>
            </c:numRef>
          </c:val>
          <c:smooth val="0"/>
          <c:extLst>
            <c:ext xmlns:c16="http://schemas.microsoft.com/office/drawing/2014/chart" uri="{C3380CC4-5D6E-409C-BE32-E72D297353CC}">
              <c16:uniqueId val="{00000000-1E7E-44A7-B1F9-413545229F7F}"/>
            </c:ext>
          </c:extLst>
        </c:ser>
        <c:ser>
          <c:idx val="1"/>
          <c:order val="1"/>
          <c:tx>
            <c:strRef>
              <c:f>データシート!$D$2</c:f>
              <c:strCache>
                <c:ptCount val="1"/>
                <c:pt idx="0">
                  <c:v>当該団体(円)</c:v>
                </c:pt>
              </c:strCache>
            </c:strRef>
          </c:tx>
          <c:spPr>
            <a:ln w="12700">
              <a:solidFill>
                <a:srgbClr val="FF0000"/>
              </a:solidFill>
              <a:prstDash val="solid"/>
            </a:ln>
          </c:spPr>
          <c:marker>
            <c:symbol val="circle"/>
            <c:size val="8"/>
            <c:spPr>
              <a:solidFill>
                <a:srgbClr val="FF0000"/>
              </a:solidFill>
              <a:ln>
                <a:solidFill>
                  <a:srgbClr val="FF0000"/>
                </a:solidFill>
                <a:prstDash val="solid"/>
              </a:ln>
            </c:spPr>
          </c:marker>
          <c:cat>
            <c:strRef>
              <c:f>(データシート!$A$3,データシート!$A$5,データシート!$A$7,データシート!$A$9,データシート!$A$11)</c:f>
              <c:strCache>
                <c:ptCount val="5"/>
                <c:pt idx="0">
                  <c:v> R02</c:v>
                </c:pt>
                <c:pt idx="1">
                  <c:v> R03</c:v>
                </c:pt>
                <c:pt idx="2">
                  <c:v> R04</c:v>
                </c:pt>
                <c:pt idx="3">
                  <c:v> R05</c:v>
                </c:pt>
                <c:pt idx="4">
                  <c:v> R06</c:v>
                </c:pt>
              </c:strCache>
            </c:strRef>
          </c:cat>
          <c:val>
            <c:numRef>
              <c:f>(データシート!$D$3,データシート!$D$5,データシート!$D$7,データシート!$D$9,データシート!$D$11)</c:f>
              <c:numCache>
                <c:formatCode>#,##0;"△ "#,##0</c:formatCode>
                <c:ptCount val="5"/>
                <c:pt idx="0">
                  <c:v>64089</c:v>
                </c:pt>
                <c:pt idx="1">
                  <c:v>153117</c:v>
                </c:pt>
                <c:pt idx="2">
                  <c:v>107997</c:v>
                </c:pt>
                <c:pt idx="3">
                  <c:v>163029</c:v>
                </c:pt>
                <c:pt idx="4">
                  <c:v>189401</c:v>
                </c:pt>
              </c:numCache>
            </c:numRef>
          </c:val>
          <c:smooth val="0"/>
          <c:extLst>
            <c:ext xmlns:c16="http://schemas.microsoft.com/office/drawing/2014/chart" uri="{C3380CC4-5D6E-409C-BE32-E72D297353CC}">
              <c16:uniqueId val="{00000001-1E7E-44A7-B1F9-413545229F7F}"/>
            </c:ext>
          </c:extLst>
        </c:ser>
        <c:dLbls>
          <c:showLegendKey val="0"/>
          <c:showVal val="0"/>
          <c:showCatName val="0"/>
          <c:showSerName val="0"/>
          <c:showPercent val="0"/>
          <c:showBubbleSize val="0"/>
        </c:dLbls>
        <c:marker val="1"/>
        <c:smooth val="0"/>
        <c:axId val="81605760"/>
        <c:axId val="81607680"/>
      </c:lineChart>
      <c:catAx>
        <c:axId val="81605760"/>
        <c:scaling>
          <c:orientation val="minMax"/>
        </c:scaling>
        <c:delete val="0"/>
        <c:axPos val="b"/>
        <c:numFmt formatCode="General" sourceLinked="1"/>
        <c:majorTickMark val="in"/>
        <c:minorTickMark val="none"/>
        <c:tickLblPos val="nextTo"/>
        <c:spPr>
          <a:ln w="9525">
            <a:noFill/>
          </a:ln>
        </c:spPr>
        <c:txPr>
          <a:bodyPr rot="0" vert="horz"/>
          <a:lstStyle/>
          <a:p>
            <a:pPr>
              <a:defRPr sz="1000" b="0" i="0" u="none" strike="noStrike" baseline="0">
                <a:solidFill>
                  <a:srgbClr val="000000"/>
                </a:solidFill>
                <a:latin typeface="ＭＳ Ｐゴシック"/>
                <a:ea typeface="ＭＳ Ｐゴシック"/>
                <a:cs typeface="ＭＳ Ｐゴシック"/>
              </a:defRPr>
            </a:pPr>
            <a:endParaRPr lang="ja-JP"/>
          </a:p>
        </c:txPr>
        <c:crossAx val="81607680"/>
        <c:crosses val="autoZero"/>
        <c:auto val="1"/>
        <c:lblAlgn val="ctr"/>
        <c:lblOffset val="100"/>
        <c:tickLblSkip val="1"/>
        <c:tickMarkSkip val="1"/>
        <c:noMultiLvlLbl val="0"/>
      </c:catAx>
      <c:valAx>
        <c:axId val="81607680"/>
        <c:scaling>
          <c:orientation val="minMax"/>
          <c:max val="220000"/>
          <c:min val="0"/>
        </c:scaling>
        <c:delete val="0"/>
        <c:axPos val="l"/>
        <c:majorGridlines>
          <c:spPr>
            <a:ln w="12700">
              <a:solidFill>
                <a:srgbClr val="C0C0C0"/>
              </a:solidFill>
              <a:prstDash val="solid"/>
            </a:ln>
          </c:spPr>
        </c:majorGridlines>
        <c:title>
          <c:tx>
            <c:rich>
              <a:bodyPr rot="0" vert="horz"/>
              <a:lstStyle/>
              <a:p>
                <a:pPr algn="ctr">
                  <a:defRPr sz="1075" b="0" i="0" u="none" strike="noStrike" baseline="0">
                    <a:solidFill>
                      <a:srgbClr val="000000"/>
                    </a:solidFill>
                    <a:latin typeface="ＭＳ Ｐゴシック"/>
                    <a:ea typeface="ＭＳ Ｐゴシック"/>
                    <a:cs typeface="ＭＳ Ｐゴシック"/>
                  </a:defRPr>
                </a:pPr>
                <a:r>
                  <a:rPr lang="ja-JP" altLang="en-US"/>
                  <a:t>（円）</a:t>
                </a:r>
              </a:p>
            </c:rich>
          </c:tx>
          <c:layout>
            <c:manualLayout>
              <c:xMode val="edge"/>
              <c:yMode val="edge"/>
              <c:x val="9.386281588447673E-2"/>
              <c:y val="7.5163398692810454E-2"/>
            </c:manualLayout>
          </c:layout>
          <c:overlay val="0"/>
          <c:spPr>
            <a:noFill/>
            <a:ln w="25400">
              <a:noFill/>
            </a:ln>
          </c:spPr>
        </c:title>
        <c:numFmt formatCode="#,##0;&quot;△ &quot;#,##0" sourceLinked="1"/>
        <c:majorTickMark val="in"/>
        <c:minorTickMark val="none"/>
        <c:tickLblPos val="nextTo"/>
        <c:spPr>
          <a:ln w="9525">
            <a:noFill/>
          </a:ln>
        </c:spPr>
        <c:txPr>
          <a:bodyPr rot="0" vert="horz"/>
          <a:lstStyle/>
          <a:p>
            <a:pPr>
              <a:defRPr sz="1000" b="0" i="0" u="none" strike="noStrike" baseline="0">
                <a:solidFill>
                  <a:srgbClr val="000000"/>
                </a:solidFill>
                <a:latin typeface="ＭＳ Ｐゴシック"/>
                <a:ea typeface="ＭＳ Ｐゴシック"/>
                <a:cs typeface="ＭＳ Ｐゴシック"/>
              </a:defRPr>
            </a:pPr>
            <a:endParaRPr lang="ja-JP"/>
          </a:p>
        </c:txPr>
        <c:crossAx val="81605760"/>
        <c:crosses val="autoZero"/>
        <c:crossBetween val="between"/>
      </c:valAx>
      <c:spPr>
        <a:solidFill>
          <a:srgbClr val="E6FFD5"/>
        </a:solidFill>
        <a:ln w="12700">
          <a:solidFill>
            <a:srgbClr val="000000"/>
          </a:solidFill>
          <a:prstDash val="solid"/>
        </a:ln>
      </c:spPr>
    </c:plotArea>
    <c:plotVisOnly val="1"/>
    <c:dispBlanksAs val="gap"/>
    <c:showDLblsOverMax val="0"/>
  </c:chart>
  <c:spPr>
    <a:noFill/>
    <a:ln w="9525">
      <a:noFill/>
    </a:ln>
  </c:spPr>
  <c:txPr>
    <a:bodyPr/>
    <a:lstStyle/>
    <a:p>
      <a:pPr>
        <a:defRPr sz="1075" b="0" i="0" u="none" strike="noStrike" baseline="0">
          <a:solidFill>
            <a:srgbClr val="000000"/>
          </a:solidFill>
          <a:latin typeface="ＭＳ Ｐゴシック"/>
          <a:ea typeface="ＭＳ Ｐゴシック"/>
          <a:cs typeface="ＭＳ Ｐゴシック"/>
        </a:defRPr>
      </a:pPr>
      <a:endParaRPr lang="ja-JP"/>
    </a:p>
  </c:txPr>
  <c:printSettings>
    <c:headerFooter alignWithMargins="0"/>
    <c:pageMargins b="0.98399999999999999" l="0.78700000000000003" r="0.78700000000000003" t="0.98399999999999999" header="0.51200000000000001" footer="0.51200000000000001"/>
    <c:pageSetup orientation="portrait"/>
  </c:printSettings>
  <c:userShapes r:id="rId1"/>
</c:chartSpace>
</file>

<file path=xl/charts/chart2.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ja-JP"/>
  <c:roundedCorners val="0"/>
  <mc:AlternateContent xmlns:mc="http://schemas.openxmlformats.org/markup-compatibility/2006">
    <mc:Choice xmlns:c14="http://schemas.microsoft.com/office/drawing/2007/8/2/chart" Requires="c14">
      <c14:style val="102"/>
    </mc:Choice>
    <mc:Fallback>
      <c:style val="2"/>
    </mc:Fallback>
  </mc:AlternateContent>
  <c:chart>
    <c:autoTitleDeleted val="0"/>
    <c:plotArea>
      <c:layout>
        <c:manualLayout>
          <c:layoutTarget val="inner"/>
          <c:xMode val="edge"/>
          <c:yMode val="edge"/>
          <c:x val="7.6443941109852781E-2"/>
          <c:y val="7.7726262125610748E-2"/>
          <c:w val="0.92129105322763305"/>
          <c:h val="0.84686822912978865"/>
        </c:manualLayout>
      </c:layout>
      <c:barChart>
        <c:barDir val="col"/>
        <c:grouping val="stacked"/>
        <c:varyColors val="0"/>
        <c:ser>
          <c:idx val="0"/>
          <c:order val="0"/>
          <c:tx>
            <c:strRef>
              <c:f>データシート!$A$19</c:f>
              <c:strCache>
                <c:ptCount val="1"/>
                <c:pt idx="0">
                  <c:v>実質収支額</c:v>
                </c:pt>
              </c:strCache>
            </c:strRef>
          </c:tx>
          <c:spPr>
            <a:solidFill>
              <a:srgbClr val="00FFFF"/>
            </a:solidFill>
            <a:ln w="3175">
              <a:solidFill>
                <a:srgbClr val="000000"/>
              </a:solidFill>
              <a:prstDash val="solid"/>
            </a:ln>
          </c:spPr>
          <c:invertIfNegative val="0"/>
          <c:cat>
            <c:strRef>
              <c:f>データシート!$B$18:$F$18</c:f>
              <c:strCache>
                <c:ptCount val="5"/>
                <c:pt idx="0">
                  <c:v>R02</c:v>
                </c:pt>
                <c:pt idx="1">
                  <c:v>R03</c:v>
                </c:pt>
                <c:pt idx="2">
                  <c:v>R04</c:v>
                </c:pt>
                <c:pt idx="3">
                  <c:v>R05</c:v>
                </c:pt>
                <c:pt idx="4">
                  <c:v>R06</c:v>
                </c:pt>
              </c:strCache>
            </c:strRef>
          </c:cat>
          <c:val>
            <c:numRef>
              <c:f>データシート!$B$19:$F$19</c:f>
              <c:numCache>
                <c:formatCode>General</c:formatCode>
                <c:ptCount val="5"/>
                <c:pt idx="0">
                  <c:v>3.98</c:v>
                </c:pt>
                <c:pt idx="1">
                  <c:v>12.31</c:v>
                </c:pt>
                <c:pt idx="2">
                  <c:v>5.4</c:v>
                </c:pt>
                <c:pt idx="3">
                  <c:v>7.01</c:v>
                </c:pt>
                <c:pt idx="4">
                  <c:v>7.2</c:v>
                </c:pt>
              </c:numCache>
            </c:numRef>
          </c:val>
          <c:extLst>
            <c:ext xmlns:c16="http://schemas.microsoft.com/office/drawing/2014/chart" uri="{C3380CC4-5D6E-409C-BE32-E72D297353CC}">
              <c16:uniqueId val="{00000000-A66A-4DE5-BCE3-23EF5AC6ED5C}"/>
            </c:ext>
          </c:extLst>
        </c:ser>
        <c:ser>
          <c:idx val="1"/>
          <c:order val="1"/>
          <c:tx>
            <c:strRef>
              <c:f>データシート!$A$20</c:f>
              <c:strCache>
                <c:ptCount val="1"/>
                <c:pt idx="0">
                  <c:v>財政調整基金残高</c:v>
                </c:pt>
              </c:strCache>
            </c:strRef>
          </c:tx>
          <c:spPr>
            <a:solidFill>
              <a:srgbClr val="FF8080"/>
            </a:solidFill>
            <a:ln w="3175">
              <a:solidFill>
                <a:srgbClr val="000000"/>
              </a:solidFill>
              <a:prstDash val="solid"/>
            </a:ln>
          </c:spPr>
          <c:invertIfNegative val="0"/>
          <c:cat>
            <c:strRef>
              <c:f>データシート!$B$18:$F$18</c:f>
              <c:strCache>
                <c:ptCount val="5"/>
                <c:pt idx="0">
                  <c:v>R02</c:v>
                </c:pt>
                <c:pt idx="1">
                  <c:v>R03</c:v>
                </c:pt>
                <c:pt idx="2">
                  <c:v>R04</c:v>
                </c:pt>
                <c:pt idx="3">
                  <c:v>R05</c:v>
                </c:pt>
                <c:pt idx="4">
                  <c:v>R06</c:v>
                </c:pt>
              </c:strCache>
            </c:strRef>
          </c:cat>
          <c:val>
            <c:numRef>
              <c:f>データシート!$B$20:$F$20</c:f>
              <c:numCache>
                <c:formatCode>General</c:formatCode>
                <c:ptCount val="5"/>
                <c:pt idx="0">
                  <c:v>4.6100000000000003</c:v>
                </c:pt>
                <c:pt idx="1">
                  <c:v>4.43</c:v>
                </c:pt>
                <c:pt idx="2">
                  <c:v>11.54</c:v>
                </c:pt>
                <c:pt idx="3">
                  <c:v>14.36</c:v>
                </c:pt>
                <c:pt idx="4">
                  <c:v>14.04</c:v>
                </c:pt>
              </c:numCache>
            </c:numRef>
          </c:val>
          <c:extLst>
            <c:ext xmlns:c16="http://schemas.microsoft.com/office/drawing/2014/chart" uri="{C3380CC4-5D6E-409C-BE32-E72D297353CC}">
              <c16:uniqueId val="{00000001-A66A-4DE5-BCE3-23EF5AC6ED5C}"/>
            </c:ext>
          </c:extLst>
        </c:ser>
        <c:dLbls>
          <c:showLegendKey val="0"/>
          <c:showVal val="0"/>
          <c:showCatName val="0"/>
          <c:showSerName val="0"/>
          <c:showPercent val="0"/>
          <c:showBubbleSize val="0"/>
        </c:dLbls>
        <c:gapWidth val="250"/>
        <c:overlap val="100"/>
        <c:axId val="95777536"/>
        <c:axId val="95779456"/>
      </c:barChart>
      <c:lineChart>
        <c:grouping val="standard"/>
        <c:varyColors val="0"/>
        <c:ser>
          <c:idx val="2"/>
          <c:order val="2"/>
          <c:tx>
            <c:strRef>
              <c:f>データシート!$A$21</c:f>
              <c:strCache>
                <c:ptCount val="1"/>
                <c:pt idx="0">
                  <c:v>実質単年度収支</c:v>
                </c:pt>
              </c:strCache>
            </c:strRef>
          </c:tx>
          <c:spPr>
            <a:ln w="38100">
              <a:solidFill>
                <a:srgbClr val="FF0000"/>
              </a:solidFill>
              <a:prstDash val="solid"/>
            </a:ln>
          </c:spPr>
          <c:marker>
            <c:symbol val="circle"/>
            <c:size val="15"/>
            <c:spPr>
              <a:solidFill>
                <a:srgbClr val="FF0000"/>
              </a:solidFill>
              <a:ln>
                <a:solidFill>
                  <a:srgbClr val="FF0000"/>
                </a:solidFill>
                <a:prstDash val="solid"/>
              </a:ln>
            </c:spPr>
          </c:marker>
          <c:cat>
            <c:strRef>
              <c:f>データシート!$B$18:$F$18</c:f>
              <c:strCache>
                <c:ptCount val="5"/>
                <c:pt idx="0">
                  <c:v>R02</c:v>
                </c:pt>
                <c:pt idx="1">
                  <c:v>R03</c:v>
                </c:pt>
                <c:pt idx="2">
                  <c:v>R04</c:v>
                </c:pt>
                <c:pt idx="3">
                  <c:v>R05</c:v>
                </c:pt>
                <c:pt idx="4">
                  <c:v>R06</c:v>
                </c:pt>
              </c:strCache>
            </c:strRef>
          </c:cat>
          <c:val>
            <c:numRef>
              <c:f>データシート!$B$21:$F$21</c:f>
              <c:numCache>
                <c:formatCode>General</c:formatCode>
                <c:ptCount val="5"/>
                <c:pt idx="0">
                  <c:v>-3</c:v>
                </c:pt>
                <c:pt idx="1">
                  <c:v>8.5</c:v>
                </c:pt>
                <c:pt idx="2">
                  <c:v>-7.38</c:v>
                </c:pt>
                <c:pt idx="3">
                  <c:v>1.6</c:v>
                </c:pt>
                <c:pt idx="4">
                  <c:v>0.37</c:v>
                </c:pt>
              </c:numCache>
            </c:numRef>
          </c:val>
          <c:smooth val="0"/>
          <c:extLst>
            <c:ext xmlns:c16="http://schemas.microsoft.com/office/drawing/2014/chart" uri="{C3380CC4-5D6E-409C-BE32-E72D297353CC}">
              <c16:uniqueId val="{00000002-A66A-4DE5-BCE3-23EF5AC6ED5C}"/>
            </c:ext>
          </c:extLst>
        </c:ser>
        <c:dLbls>
          <c:showLegendKey val="0"/>
          <c:showVal val="0"/>
          <c:showCatName val="0"/>
          <c:showSerName val="0"/>
          <c:showPercent val="0"/>
          <c:showBubbleSize val="0"/>
        </c:dLbls>
        <c:marker val="1"/>
        <c:smooth val="0"/>
        <c:axId val="95777536"/>
        <c:axId val="95779456"/>
      </c:lineChart>
      <c:catAx>
        <c:axId val="95777536"/>
        <c:scaling>
          <c:orientation val="minMax"/>
        </c:scaling>
        <c:delete val="0"/>
        <c:axPos val="b"/>
        <c:numFmt formatCode="General" sourceLinked="1"/>
        <c:majorTickMark val="none"/>
        <c:minorTickMark val="none"/>
        <c:tickLblPos val="low"/>
        <c:spPr>
          <a:ln w="3175">
            <a:solidFill>
              <a:srgbClr val="000000"/>
            </a:solidFill>
            <a:prstDash val="solid"/>
          </a:ln>
        </c:spPr>
        <c:txPr>
          <a:bodyPr rot="0" vert="horz"/>
          <a:lstStyle/>
          <a:p>
            <a:pPr>
              <a:defRPr sz="1400" b="1" i="0" u="none" strike="noStrike" baseline="0">
                <a:solidFill>
                  <a:srgbClr val="000000"/>
                </a:solidFill>
                <a:latin typeface="ＭＳ ゴシック"/>
                <a:ea typeface="ＭＳ ゴシック"/>
                <a:cs typeface="ＭＳ ゴシック"/>
              </a:defRPr>
            </a:pPr>
            <a:endParaRPr lang="ja-JP"/>
          </a:p>
        </c:txPr>
        <c:crossAx val="95779456"/>
        <c:crosses val="autoZero"/>
        <c:auto val="1"/>
        <c:lblAlgn val="ctr"/>
        <c:lblOffset val="100"/>
        <c:tickLblSkip val="1"/>
        <c:tickMarkSkip val="1"/>
        <c:noMultiLvlLbl val="0"/>
      </c:catAx>
      <c:valAx>
        <c:axId val="95779456"/>
        <c:scaling>
          <c:orientation val="minMax"/>
        </c:scaling>
        <c:delete val="0"/>
        <c:axPos val="l"/>
        <c:majorGridlines>
          <c:spPr>
            <a:ln w="3175">
              <a:solidFill>
                <a:srgbClr val="000000"/>
              </a:solidFill>
              <a:prstDash val="solid"/>
            </a:ln>
          </c:spPr>
        </c:majorGridlines>
        <c:numFmt formatCode="0.00_ " sourceLinked="0"/>
        <c:majorTickMark val="in"/>
        <c:minorTickMark val="none"/>
        <c:tickLblPos val="nextTo"/>
        <c:spPr>
          <a:ln w="3175">
            <a:solidFill>
              <a:srgbClr val="000000"/>
            </a:solidFill>
            <a:prstDash val="solid"/>
          </a:ln>
        </c:spPr>
        <c:txPr>
          <a:bodyPr rot="0" vert="horz"/>
          <a:lstStyle/>
          <a:p>
            <a:pPr>
              <a:defRPr sz="1400" b="0" i="0" u="none" strike="noStrike" baseline="0">
                <a:solidFill>
                  <a:srgbClr val="000000"/>
                </a:solidFill>
                <a:latin typeface="ＭＳ ゴシック"/>
                <a:ea typeface="ＭＳ ゴシック"/>
                <a:cs typeface="ＭＳ ゴシック"/>
              </a:defRPr>
            </a:pPr>
            <a:endParaRPr lang="ja-JP"/>
          </a:p>
        </c:txPr>
        <c:crossAx val="95777536"/>
        <c:crosses val="autoZero"/>
        <c:crossBetween val="between"/>
      </c:valAx>
      <c:spPr>
        <a:solidFill>
          <a:srgbClr val="FFFFFF"/>
        </a:solidFill>
        <a:ln w="25400">
          <a:noFill/>
        </a:ln>
      </c:spPr>
    </c:plotArea>
    <c:plotVisOnly val="1"/>
    <c:dispBlanksAs val="zero"/>
    <c:showDLblsOverMax val="0"/>
  </c:chart>
  <c:spPr>
    <a:noFill/>
    <a:ln w="9525">
      <a:noFill/>
    </a:ln>
  </c:spPr>
  <c:txPr>
    <a:bodyPr/>
    <a:lstStyle/>
    <a:p>
      <a:pPr>
        <a:defRPr sz="1400" b="1" i="0" u="none" strike="noStrike" baseline="0">
          <a:solidFill>
            <a:srgbClr val="000000"/>
          </a:solidFill>
          <a:latin typeface="ＭＳ ゴシック"/>
          <a:ea typeface="ＭＳ ゴシック"/>
          <a:cs typeface="ＭＳ ゴシック"/>
        </a:defRPr>
      </a:pPr>
      <a:endParaRPr lang="ja-JP"/>
    </a:p>
  </c:txPr>
  <c:printSettings>
    <c:headerFooter alignWithMargins="0"/>
    <c:pageMargins b="0.98399999999999999" l="0.78700000000000003" r="0.78700000000000003" t="0.98399999999999999" header="0.51200000000000001" footer="0.51200000000000001"/>
    <c:pageSetup paperSize="9" orientation="landscape" horizontalDpi="1200" verticalDpi="1200"/>
  </c:printSettings>
</c:chartSpace>
</file>

<file path=xl/charts/chart3.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ja-JP"/>
  <c:roundedCorners val="0"/>
  <mc:AlternateContent xmlns:mc="http://schemas.openxmlformats.org/markup-compatibility/2006">
    <mc:Choice xmlns:c14="http://schemas.microsoft.com/office/drawing/2007/8/2/chart" Requires="c14">
      <c14:style val="102"/>
    </mc:Choice>
    <mc:Fallback>
      <c:style val="2"/>
    </mc:Fallback>
  </mc:AlternateContent>
  <c:chart>
    <c:autoTitleDeleted val="0"/>
    <c:plotArea>
      <c:layout>
        <c:manualLayout>
          <c:layoutTarget val="inner"/>
          <c:xMode val="edge"/>
          <c:yMode val="edge"/>
          <c:x val="4.5784502909787084E-2"/>
          <c:y val="7.7340569877883333E-2"/>
          <c:w val="0.93115348674162657"/>
          <c:h val="0.71777476255088413"/>
        </c:manualLayout>
      </c:layout>
      <c:barChart>
        <c:barDir val="col"/>
        <c:grouping val="stacked"/>
        <c:varyColors val="0"/>
        <c:ser>
          <c:idx val="0"/>
          <c:order val="0"/>
          <c:tx>
            <c:strRef>
              <c:f>データシート!$A$27</c:f>
              <c:strCache>
                <c:ptCount val="1"/>
                <c:pt idx="0">
                  <c:v>その他会計（黒字）</c:v>
                </c:pt>
              </c:strCache>
            </c:strRef>
          </c:tx>
          <c:spPr>
            <a:solidFill>
              <a:srgbClr val="0000FF"/>
            </a:solidFill>
            <a:ln w="3175">
              <a:solidFill>
                <a:srgbClr val="000000"/>
              </a:solidFill>
              <a:prstDash val="solid"/>
            </a:ln>
          </c:spPr>
          <c:invertIfNegative val="0"/>
          <c:cat>
            <c:multiLvlStrRef>
              <c:f>データシート!$B$25:$K$26</c:f>
              <c:multiLvlStrCache>
                <c:ptCount val="10"/>
                <c:lvl>
                  <c:pt idx="0">
                    <c:v>赤字額</c:v>
                  </c:pt>
                  <c:pt idx="1">
                    <c:v>黒字額</c:v>
                  </c:pt>
                  <c:pt idx="2">
                    <c:v>赤字額</c:v>
                  </c:pt>
                  <c:pt idx="3">
                    <c:v>黒字額</c:v>
                  </c:pt>
                  <c:pt idx="4">
                    <c:v>赤字額</c:v>
                  </c:pt>
                  <c:pt idx="5">
                    <c:v>黒字額</c:v>
                  </c:pt>
                  <c:pt idx="6">
                    <c:v>赤字額</c:v>
                  </c:pt>
                  <c:pt idx="7">
                    <c:v>黒字額</c:v>
                  </c:pt>
                  <c:pt idx="8">
                    <c:v>赤字額</c:v>
                  </c:pt>
                  <c:pt idx="9">
                    <c:v>黒字額</c:v>
                  </c:pt>
                </c:lvl>
                <c:lvl>
                  <c:pt idx="0">
                    <c:v>R02</c:v>
                  </c:pt>
                  <c:pt idx="2">
                    <c:v>R03</c:v>
                  </c:pt>
                  <c:pt idx="4">
                    <c:v>R04</c:v>
                  </c:pt>
                  <c:pt idx="6">
                    <c:v>R05</c:v>
                  </c:pt>
                  <c:pt idx="8">
                    <c:v>R06</c:v>
                  </c:pt>
                </c:lvl>
              </c:multiLvlStrCache>
            </c:multiLvlStrRef>
          </c:cat>
          <c:val>
            <c:numRef>
              <c:f>データシート!$B$27:$K$27</c:f>
              <c:numCache>
                <c:formatCode>General</c:formatCode>
                <c:ptCount val="10"/>
                <c:pt idx="0">
                  <c:v>#N/A</c:v>
                </c:pt>
                <c:pt idx="1">
                  <c:v>0</c:v>
                </c:pt>
                <c:pt idx="2">
                  <c:v>#N/A</c:v>
                </c:pt>
                <c:pt idx="3">
                  <c:v>0</c:v>
                </c:pt>
                <c:pt idx="4">
                  <c:v>#N/A</c:v>
                </c:pt>
                <c:pt idx="5">
                  <c:v>0</c:v>
                </c:pt>
                <c:pt idx="6">
                  <c:v>#N/A</c:v>
                </c:pt>
                <c:pt idx="7">
                  <c:v>0.24</c:v>
                </c:pt>
                <c:pt idx="8">
                  <c:v>#N/A</c:v>
                </c:pt>
                <c:pt idx="9">
                  <c:v>0</c:v>
                </c:pt>
              </c:numCache>
            </c:numRef>
          </c:val>
          <c:extLst>
            <c:ext xmlns:c16="http://schemas.microsoft.com/office/drawing/2014/chart" uri="{C3380CC4-5D6E-409C-BE32-E72D297353CC}">
              <c16:uniqueId val="{00000000-BE6C-4B1C-B256-9C601BDED257}"/>
            </c:ext>
          </c:extLst>
        </c:ser>
        <c:ser>
          <c:idx val="1"/>
          <c:order val="1"/>
          <c:tx>
            <c:strRef>
              <c:f>データシート!$A$28</c:f>
              <c:strCache>
                <c:ptCount val="1"/>
                <c:pt idx="0">
                  <c:v>その他会計（赤字）</c:v>
                </c:pt>
              </c:strCache>
            </c:strRef>
          </c:tx>
          <c:spPr>
            <a:solidFill>
              <a:srgbClr val="FF0000"/>
            </a:solidFill>
            <a:ln w="3175">
              <a:solidFill>
                <a:srgbClr val="000000"/>
              </a:solidFill>
              <a:prstDash val="solid"/>
            </a:ln>
          </c:spPr>
          <c:invertIfNegative val="0"/>
          <c:cat>
            <c:multiLvlStrRef>
              <c:f>データシート!$B$25:$K$26</c:f>
              <c:multiLvlStrCache>
                <c:ptCount val="10"/>
                <c:lvl>
                  <c:pt idx="0">
                    <c:v>赤字額</c:v>
                  </c:pt>
                  <c:pt idx="1">
                    <c:v>黒字額</c:v>
                  </c:pt>
                  <c:pt idx="2">
                    <c:v>赤字額</c:v>
                  </c:pt>
                  <c:pt idx="3">
                    <c:v>黒字額</c:v>
                  </c:pt>
                  <c:pt idx="4">
                    <c:v>赤字額</c:v>
                  </c:pt>
                  <c:pt idx="5">
                    <c:v>黒字額</c:v>
                  </c:pt>
                  <c:pt idx="6">
                    <c:v>赤字額</c:v>
                  </c:pt>
                  <c:pt idx="7">
                    <c:v>黒字額</c:v>
                  </c:pt>
                  <c:pt idx="8">
                    <c:v>赤字額</c:v>
                  </c:pt>
                  <c:pt idx="9">
                    <c:v>黒字額</c:v>
                  </c:pt>
                </c:lvl>
                <c:lvl>
                  <c:pt idx="0">
                    <c:v>R02</c:v>
                  </c:pt>
                  <c:pt idx="2">
                    <c:v>R03</c:v>
                  </c:pt>
                  <c:pt idx="4">
                    <c:v>R04</c:v>
                  </c:pt>
                  <c:pt idx="6">
                    <c:v>R05</c:v>
                  </c:pt>
                  <c:pt idx="8">
                    <c:v>R06</c:v>
                  </c:pt>
                </c:lvl>
              </c:multiLvlStrCache>
            </c:multiLvlStrRef>
          </c:cat>
          <c:val>
            <c:numRef>
              <c:f>データシート!$B$28:$K$28</c:f>
              <c:numCache>
                <c:formatCode>General</c:formatCode>
                <c:ptCount val="10"/>
                <c:pt idx="0">
                  <c:v>0</c:v>
                </c:pt>
                <c:pt idx="1">
                  <c:v>0</c:v>
                </c:pt>
                <c:pt idx="2">
                  <c:v>0</c:v>
                </c:pt>
                <c:pt idx="3">
                  <c:v>0</c:v>
                </c:pt>
                <c:pt idx="4">
                  <c:v>0</c:v>
                </c:pt>
                <c:pt idx="5">
                  <c:v>0</c:v>
                </c:pt>
                <c:pt idx="6">
                  <c:v>0</c:v>
                </c:pt>
                <c:pt idx="7">
                  <c:v>0</c:v>
                </c:pt>
                <c:pt idx="8">
                  <c:v>0</c:v>
                </c:pt>
                <c:pt idx="9">
                  <c:v>0</c:v>
                </c:pt>
              </c:numCache>
            </c:numRef>
          </c:val>
          <c:extLst>
            <c:ext xmlns:c16="http://schemas.microsoft.com/office/drawing/2014/chart" uri="{C3380CC4-5D6E-409C-BE32-E72D297353CC}">
              <c16:uniqueId val="{00000001-BE6C-4B1C-B256-9C601BDED257}"/>
            </c:ext>
          </c:extLst>
        </c:ser>
        <c:ser>
          <c:idx val="2"/>
          <c:order val="2"/>
          <c:tx>
            <c:strRef>
              <c:f>データシート!$A$29</c:f>
              <c:strCache>
                <c:ptCount val="1"/>
                <c:pt idx="0">
                  <c:v>バス事業特別会計</c:v>
                </c:pt>
              </c:strCache>
            </c:strRef>
          </c:tx>
          <c:spPr>
            <a:solidFill>
              <a:srgbClr val="00FF00"/>
            </a:solidFill>
            <a:ln w="3175">
              <a:solidFill>
                <a:srgbClr val="000000"/>
              </a:solidFill>
              <a:prstDash val="solid"/>
            </a:ln>
          </c:spPr>
          <c:invertIfNegative val="0"/>
          <c:cat>
            <c:multiLvlStrRef>
              <c:f>データシート!$B$25:$K$26</c:f>
              <c:multiLvlStrCache>
                <c:ptCount val="10"/>
                <c:lvl>
                  <c:pt idx="0">
                    <c:v>赤字額</c:v>
                  </c:pt>
                  <c:pt idx="1">
                    <c:v>黒字額</c:v>
                  </c:pt>
                  <c:pt idx="2">
                    <c:v>赤字額</c:v>
                  </c:pt>
                  <c:pt idx="3">
                    <c:v>黒字額</c:v>
                  </c:pt>
                  <c:pt idx="4">
                    <c:v>赤字額</c:v>
                  </c:pt>
                  <c:pt idx="5">
                    <c:v>黒字額</c:v>
                  </c:pt>
                  <c:pt idx="6">
                    <c:v>赤字額</c:v>
                  </c:pt>
                  <c:pt idx="7">
                    <c:v>黒字額</c:v>
                  </c:pt>
                  <c:pt idx="8">
                    <c:v>赤字額</c:v>
                  </c:pt>
                  <c:pt idx="9">
                    <c:v>黒字額</c:v>
                  </c:pt>
                </c:lvl>
                <c:lvl>
                  <c:pt idx="0">
                    <c:v>R02</c:v>
                  </c:pt>
                  <c:pt idx="2">
                    <c:v>R03</c:v>
                  </c:pt>
                  <c:pt idx="4">
                    <c:v>R04</c:v>
                  </c:pt>
                  <c:pt idx="6">
                    <c:v>R05</c:v>
                  </c:pt>
                  <c:pt idx="8">
                    <c:v>R06</c:v>
                  </c:pt>
                </c:lvl>
              </c:multiLvlStrCache>
            </c:multiLvlStrRef>
          </c:cat>
          <c:val>
            <c:numRef>
              <c:f>データシート!$B$29:$K$29</c:f>
              <c:numCache>
                <c:formatCode>General</c:formatCode>
                <c:ptCount val="10"/>
                <c:pt idx="0">
                  <c:v>#N/A</c:v>
                </c:pt>
                <c:pt idx="1">
                  <c:v>0</c:v>
                </c:pt>
                <c:pt idx="2">
                  <c:v>#N/A</c:v>
                </c:pt>
                <c:pt idx="3">
                  <c:v>0</c:v>
                </c:pt>
                <c:pt idx="4">
                  <c:v>#N/A</c:v>
                </c:pt>
                <c:pt idx="5">
                  <c:v>0</c:v>
                </c:pt>
                <c:pt idx="6">
                  <c:v>#N/A</c:v>
                </c:pt>
                <c:pt idx="7">
                  <c:v>0</c:v>
                </c:pt>
                <c:pt idx="8">
                  <c:v>#N/A</c:v>
                </c:pt>
                <c:pt idx="9">
                  <c:v>0</c:v>
                </c:pt>
              </c:numCache>
            </c:numRef>
          </c:val>
          <c:extLst>
            <c:ext xmlns:c16="http://schemas.microsoft.com/office/drawing/2014/chart" uri="{C3380CC4-5D6E-409C-BE32-E72D297353CC}">
              <c16:uniqueId val="{00000002-BE6C-4B1C-B256-9C601BDED257}"/>
            </c:ext>
          </c:extLst>
        </c:ser>
        <c:ser>
          <c:idx val="3"/>
          <c:order val="3"/>
          <c:tx>
            <c:strRef>
              <c:f>データシート!$A$30</c:f>
              <c:strCache>
                <c:ptCount val="1"/>
                <c:pt idx="0">
                  <c:v>後期高齢者医療特別会計</c:v>
                </c:pt>
              </c:strCache>
            </c:strRef>
          </c:tx>
          <c:spPr>
            <a:solidFill>
              <a:srgbClr val="800080"/>
            </a:solidFill>
            <a:ln w="3175">
              <a:solidFill>
                <a:srgbClr val="000000"/>
              </a:solidFill>
              <a:prstDash val="solid"/>
            </a:ln>
          </c:spPr>
          <c:invertIfNegative val="0"/>
          <c:cat>
            <c:multiLvlStrRef>
              <c:f>データシート!$B$25:$K$26</c:f>
              <c:multiLvlStrCache>
                <c:ptCount val="10"/>
                <c:lvl>
                  <c:pt idx="0">
                    <c:v>赤字額</c:v>
                  </c:pt>
                  <c:pt idx="1">
                    <c:v>黒字額</c:v>
                  </c:pt>
                  <c:pt idx="2">
                    <c:v>赤字額</c:v>
                  </c:pt>
                  <c:pt idx="3">
                    <c:v>黒字額</c:v>
                  </c:pt>
                  <c:pt idx="4">
                    <c:v>赤字額</c:v>
                  </c:pt>
                  <c:pt idx="5">
                    <c:v>黒字額</c:v>
                  </c:pt>
                  <c:pt idx="6">
                    <c:v>赤字額</c:v>
                  </c:pt>
                  <c:pt idx="7">
                    <c:v>黒字額</c:v>
                  </c:pt>
                  <c:pt idx="8">
                    <c:v>赤字額</c:v>
                  </c:pt>
                  <c:pt idx="9">
                    <c:v>黒字額</c:v>
                  </c:pt>
                </c:lvl>
                <c:lvl>
                  <c:pt idx="0">
                    <c:v>R02</c:v>
                  </c:pt>
                  <c:pt idx="2">
                    <c:v>R03</c:v>
                  </c:pt>
                  <c:pt idx="4">
                    <c:v>R04</c:v>
                  </c:pt>
                  <c:pt idx="6">
                    <c:v>R05</c:v>
                  </c:pt>
                  <c:pt idx="8">
                    <c:v>R06</c:v>
                  </c:pt>
                </c:lvl>
              </c:multiLvlStrCache>
            </c:multiLvlStrRef>
          </c:cat>
          <c:val>
            <c:numRef>
              <c:f>データシート!$B$30:$K$30</c:f>
              <c:numCache>
                <c:formatCode>General</c:formatCode>
                <c:ptCount val="10"/>
                <c:pt idx="0">
                  <c:v>#N/A</c:v>
                </c:pt>
                <c:pt idx="1">
                  <c:v>0.23</c:v>
                </c:pt>
                <c:pt idx="2">
                  <c:v>#N/A</c:v>
                </c:pt>
                <c:pt idx="3">
                  <c:v>0.24</c:v>
                </c:pt>
                <c:pt idx="4">
                  <c:v>#N/A</c:v>
                </c:pt>
                <c:pt idx="5">
                  <c:v>0.24</c:v>
                </c:pt>
                <c:pt idx="6">
                  <c:v>#N/A</c:v>
                </c:pt>
                <c:pt idx="7">
                  <c:v>0.25</c:v>
                </c:pt>
                <c:pt idx="8">
                  <c:v>#N/A</c:v>
                </c:pt>
                <c:pt idx="9">
                  <c:v>0.26</c:v>
                </c:pt>
              </c:numCache>
            </c:numRef>
          </c:val>
          <c:extLst>
            <c:ext xmlns:c16="http://schemas.microsoft.com/office/drawing/2014/chart" uri="{C3380CC4-5D6E-409C-BE32-E72D297353CC}">
              <c16:uniqueId val="{00000003-BE6C-4B1C-B256-9C601BDED257}"/>
            </c:ext>
          </c:extLst>
        </c:ser>
        <c:ser>
          <c:idx val="4"/>
          <c:order val="4"/>
          <c:tx>
            <c:strRef>
              <c:f>データシート!$A$31</c:f>
              <c:strCache>
                <c:ptCount val="1"/>
                <c:pt idx="0">
                  <c:v>介護保険特別会計</c:v>
                </c:pt>
              </c:strCache>
            </c:strRef>
          </c:tx>
          <c:spPr>
            <a:solidFill>
              <a:srgbClr val="FFFF00"/>
            </a:solidFill>
            <a:ln w="3175">
              <a:solidFill>
                <a:srgbClr val="000000"/>
              </a:solidFill>
              <a:prstDash val="solid"/>
            </a:ln>
          </c:spPr>
          <c:invertIfNegative val="0"/>
          <c:cat>
            <c:multiLvlStrRef>
              <c:f>データシート!$B$25:$K$26</c:f>
              <c:multiLvlStrCache>
                <c:ptCount val="10"/>
                <c:lvl>
                  <c:pt idx="0">
                    <c:v>赤字額</c:v>
                  </c:pt>
                  <c:pt idx="1">
                    <c:v>黒字額</c:v>
                  </c:pt>
                  <c:pt idx="2">
                    <c:v>赤字額</c:v>
                  </c:pt>
                  <c:pt idx="3">
                    <c:v>黒字額</c:v>
                  </c:pt>
                  <c:pt idx="4">
                    <c:v>赤字額</c:v>
                  </c:pt>
                  <c:pt idx="5">
                    <c:v>黒字額</c:v>
                  </c:pt>
                  <c:pt idx="6">
                    <c:v>赤字額</c:v>
                  </c:pt>
                  <c:pt idx="7">
                    <c:v>黒字額</c:v>
                  </c:pt>
                  <c:pt idx="8">
                    <c:v>赤字額</c:v>
                  </c:pt>
                  <c:pt idx="9">
                    <c:v>黒字額</c:v>
                  </c:pt>
                </c:lvl>
                <c:lvl>
                  <c:pt idx="0">
                    <c:v>R02</c:v>
                  </c:pt>
                  <c:pt idx="2">
                    <c:v>R03</c:v>
                  </c:pt>
                  <c:pt idx="4">
                    <c:v>R04</c:v>
                  </c:pt>
                  <c:pt idx="6">
                    <c:v>R05</c:v>
                  </c:pt>
                  <c:pt idx="8">
                    <c:v>R06</c:v>
                  </c:pt>
                </c:lvl>
              </c:multiLvlStrCache>
            </c:multiLvlStrRef>
          </c:cat>
          <c:val>
            <c:numRef>
              <c:f>データシート!$B$31:$K$31</c:f>
              <c:numCache>
                <c:formatCode>General</c:formatCode>
                <c:ptCount val="10"/>
                <c:pt idx="0">
                  <c:v>#N/A</c:v>
                </c:pt>
                <c:pt idx="1">
                  <c:v>0.59</c:v>
                </c:pt>
                <c:pt idx="2">
                  <c:v>#N/A</c:v>
                </c:pt>
                <c:pt idx="3">
                  <c:v>1.35</c:v>
                </c:pt>
                <c:pt idx="4">
                  <c:v>#N/A</c:v>
                </c:pt>
                <c:pt idx="5">
                  <c:v>2.33</c:v>
                </c:pt>
                <c:pt idx="6">
                  <c:v>#N/A</c:v>
                </c:pt>
                <c:pt idx="7">
                  <c:v>0.83</c:v>
                </c:pt>
                <c:pt idx="8">
                  <c:v>#N/A</c:v>
                </c:pt>
                <c:pt idx="9">
                  <c:v>0.27</c:v>
                </c:pt>
              </c:numCache>
            </c:numRef>
          </c:val>
          <c:extLst>
            <c:ext xmlns:c16="http://schemas.microsoft.com/office/drawing/2014/chart" uri="{C3380CC4-5D6E-409C-BE32-E72D297353CC}">
              <c16:uniqueId val="{00000004-BE6C-4B1C-B256-9C601BDED257}"/>
            </c:ext>
          </c:extLst>
        </c:ser>
        <c:ser>
          <c:idx val="5"/>
          <c:order val="5"/>
          <c:tx>
            <c:strRef>
              <c:f>データシート!$A$32</c:f>
              <c:strCache>
                <c:ptCount val="1"/>
                <c:pt idx="0">
                  <c:v>下水道事業会計</c:v>
                </c:pt>
              </c:strCache>
            </c:strRef>
          </c:tx>
          <c:spPr>
            <a:solidFill>
              <a:srgbClr val="FF6600"/>
            </a:solidFill>
            <a:ln w="3175">
              <a:solidFill>
                <a:srgbClr val="000000"/>
              </a:solidFill>
              <a:prstDash val="solid"/>
            </a:ln>
          </c:spPr>
          <c:invertIfNegative val="0"/>
          <c:cat>
            <c:multiLvlStrRef>
              <c:f>データシート!$B$25:$K$26</c:f>
              <c:multiLvlStrCache>
                <c:ptCount val="10"/>
                <c:lvl>
                  <c:pt idx="0">
                    <c:v>赤字額</c:v>
                  </c:pt>
                  <c:pt idx="1">
                    <c:v>黒字額</c:v>
                  </c:pt>
                  <c:pt idx="2">
                    <c:v>赤字額</c:v>
                  </c:pt>
                  <c:pt idx="3">
                    <c:v>黒字額</c:v>
                  </c:pt>
                  <c:pt idx="4">
                    <c:v>赤字額</c:v>
                  </c:pt>
                  <c:pt idx="5">
                    <c:v>黒字額</c:v>
                  </c:pt>
                  <c:pt idx="6">
                    <c:v>赤字額</c:v>
                  </c:pt>
                  <c:pt idx="7">
                    <c:v>黒字額</c:v>
                  </c:pt>
                  <c:pt idx="8">
                    <c:v>赤字額</c:v>
                  </c:pt>
                  <c:pt idx="9">
                    <c:v>黒字額</c:v>
                  </c:pt>
                </c:lvl>
                <c:lvl>
                  <c:pt idx="0">
                    <c:v>R02</c:v>
                  </c:pt>
                  <c:pt idx="2">
                    <c:v>R03</c:v>
                  </c:pt>
                  <c:pt idx="4">
                    <c:v>R04</c:v>
                  </c:pt>
                  <c:pt idx="6">
                    <c:v>R05</c:v>
                  </c:pt>
                  <c:pt idx="8">
                    <c:v>R06</c:v>
                  </c:pt>
                </c:lvl>
              </c:multiLvlStrCache>
            </c:multiLvlStrRef>
          </c:cat>
          <c:val>
            <c:numRef>
              <c:f>データシート!$B$32:$K$32</c:f>
              <c:numCache>
                <c:formatCode>General</c:formatCode>
                <c:ptCount val="10"/>
                <c:pt idx="0">
                  <c:v>0</c:v>
                </c:pt>
                <c:pt idx="1">
                  <c:v>0</c:v>
                </c:pt>
                <c:pt idx="2">
                  <c:v>0</c:v>
                </c:pt>
                <c:pt idx="3">
                  <c:v>0</c:v>
                </c:pt>
                <c:pt idx="4">
                  <c:v>0</c:v>
                </c:pt>
                <c:pt idx="5">
                  <c:v>0</c:v>
                </c:pt>
                <c:pt idx="6">
                  <c:v>0</c:v>
                </c:pt>
                <c:pt idx="7">
                  <c:v>0</c:v>
                </c:pt>
                <c:pt idx="8">
                  <c:v>#N/A</c:v>
                </c:pt>
                <c:pt idx="9">
                  <c:v>1.05</c:v>
                </c:pt>
              </c:numCache>
            </c:numRef>
          </c:val>
          <c:extLst>
            <c:ext xmlns:c16="http://schemas.microsoft.com/office/drawing/2014/chart" uri="{C3380CC4-5D6E-409C-BE32-E72D297353CC}">
              <c16:uniqueId val="{00000005-BE6C-4B1C-B256-9C601BDED257}"/>
            </c:ext>
          </c:extLst>
        </c:ser>
        <c:ser>
          <c:idx val="6"/>
          <c:order val="6"/>
          <c:tx>
            <c:strRef>
              <c:f>データシート!$A$33</c:f>
              <c:strCache>
                <c:ptCount val="1"/>
                <c:pt idx="0">
                  <c:v>国民健康保険特別会計</c:v>
                </c:pt>
              </c:strCache>
            </c:strRef>
          </c:tx>
          <c:spPr>
            <a:solidFill>
              <a:srgbClr val="9999FF"/>
            </a:solidFill>
            <a:ln w="3175">
              <a:solidFill>
                <a:srgbClr val="000000"/>
              </a:solidFill>
              <a:prstDash val="solid"/>
            </a:ln>
          </c:spPr>
          <c:invertIfNegative val="0"/>
          <c:cat>
            <c:multiLvlStrRef>
              <c:f>データシート!$B$25:$K$26</c:f>
              <c:multiLvlStrCache>
                <c:ptCount val="10"/>
                <c:lvl>
                  <c:pt idx="0">
                    <c:v>赤字額</c:v>
                  </c:pt>
                  <c:pt idx="1">
                    <c:v>黒字額</c:v>
                  </c:pt>
                  <c:pt idx="2">
                    <c:v>赤字額</c:v>
                  </c:pt>
                  <c:pt idx="3">
                    <c:v>黒字額</c:v>
                  </c:pt>
                  <c:pt idx="4">
                    <c:v>赤字額</c:v>
                  </c:pt>
                  <c:pt idx="5">
                    <c:v>黒字額</c:v>
                  </c:pt>
                  <c:pt idx="6">
                    <c:v>赤字額</c:v>
                  </c:pt>
                  <c:pt idx="7">
                    <c:v>黒字額</c:v>
                  </c:pt>
                  <c:pt idx="8">
                    <c:v>赤字額</c:v>
                  </c:pt>
                  <c:pt idx="9">
                    <c:v>黒字額</c:v>
                  </c:pt>
                </c:lvl>
                <c:lvl>
                  <c:pt idx="0">
                    <c:v>R02</c:v>
                  </c:pt>
                  <c:pt idx="2">
                    <c:v>R03</c:v>
                  </c:pt>
                  <c:pt idx="4">
                    <c:v>R04</c:v>
                  </c:pt>
                  <c:pt idx="6">
                    <c:v>R05</c:v>
                  </c:pt>
                  <c:pt idx="8">
                    <c:v>R06</c:v>
                  </c:pt>
                </c:lvl>
              </c:multiLvlStrCache>
            </c:multiLvlStrRef>
          </c:cat>
          <c:val>
            <c:numRef>
              <c:f>データシート!$B$33:$K$33</c:f>
              <c:numCache>
                <c:formatCode>General</c:formatCode>
                <c:ptCount val="10"/>
                <c:pt idx="0">
                  <c:v>#N/A</c:v>
                </c:pt>
                <c:pt idx="1">
                  <c:v>0.35</c:v>
                </c:pt>
                <c:pt idx="2">
                  <c:v>#N/A</c:v>
                </c:pt>
                <c:pt idx="3">
                  <c:v>0.7</c:v>
                </c:pt>
                <c:pt idx="4">
                  <c:v>#N/A</c:v>
                </c:pt>
                <c:pt idx="5">
                  <c:v>1.1299999999999999</c:v>
                </c:pt>
                <c:pt idx="6">
                  <c:v>#N/A</c:v>
                </c:pt>
                <c:pt idx="7">
                  <c:v>1.8</c:v>
                </c:pt>
                <c:pt idx="8">
                  <c:v>#N/A</c:v>
                </c:pt>
                <c:pt idx="9">
                  <c:v>1.6</c:v>
                </c:pt>
              </c:numCache>
            </c:numRef>
          </c:val>
          <c:extLst>
            <c:ext xmlns:c16="http://schemas.microsoft.com/office/drawing/2014/chart" uri="{C3380CC4-5D6E-409C-BE32-E72D297353CC}">
              <c16:uniqueId val="{00000006-BE6C-4B1C-B256-9C601BDED257}"/>
            </c:ext>
          </c:extLst>
        </c:ser>
        <c:ser>
          <c:idx val="7"/>
          <c:order val="7"/>
          <c:tx>
            <c:strRef>
              <c:f>データシート!$A$34</c:f>
              <c:strCache>
                <c:ptCount val="1"/>
                <c:pt idx="0">
                  <c:v>一般会計</c:v>
                </c:pt>
              </c:strCache>
            </c:strRef>
          </c:tx>
          <c:spPr>
            <a:solidFill>
              <a:srgbClr val="008000"/>
            </a:solidFill>
            <a:ln w="3175">
              <a:solidFill>
                <a:srgbClr val="000000"/>
              </a:solidFill>
              <a:prstDash val="solid"/>
            </a:ln>
          </c:spPr>
          <c:invertIfNegative val="0"/>
          <c:cat>
            <c:multiLvlStrRef>
              <c:f>データシート!$B$25:$K$26</c:f>
              <c:multiLvlStrCache>
                <c:ptCount val="10"/>
                <c:lvl>
                  <c:pt idx="0">
                    <c:v>赤字額</c:v>
                  </c:pt>
                  <c:pt idx="1">
                    <c:v>黒字額</c:v>
                  </c:pt>
                  <c:pt idx="2">
                    <c:v>赤字額</c:v>
                  </c:pt>
                  <c:pt idx="3">
                    <c:v>黒字額</c:v>
                  </c:pt>
                  <c:pt idx="4">
                    <c:v>赤字額</c:v>
                  </c:pt>
                  <c:pt idx="5">
                    <c:v>黒字額</c:v>
                  </c:pt>
                  <c:pt idx="6">
                    <c:v>赤字額</c:v>
                  </c:pt>
                  <c:pt idx="7">
                    <c:v>黒字額</c:v>
                  </c:pt>
                  <c:pt idx="8">
                    <c:v>赤字額</c:v>
                  </c:pt>
                  <c:pt idx="9">
                    <c:v>黒字額</c:v>
                  </c:pt>
                </c:lvl>
                <c:lvl>
                  <c:pt idx="0">
                    <c:v>R02</c:v>
                  </c:pt>
                  <c:pt idx="2">
                    <c:v>R03</c:v>
                  </c:pt>
                  <c:pt idx="4">
                    <c:v>R04</c:v>
                  </c:pt>
                  <c:pt idx="6">
                    <c:v>R05</c:v>
                  </c:pt>
                  <c:pt idx="8">
                    <c:v>R06</c:v>
                  </c:pt>
                </c:lvl>
              </c:multiLvlStrCache>
            </c:multiLvlStrRef>
          </c:cat>
          <c:val>
            <c:numRef>
              <c:f>データシート!$B$34:$K$34</c:f>
              <c:numCache>
                <c:formatCode>General</c:formatCode>
                <c:ptCount val="10"/>
                <c:pt idx="0">
                  <c:v>#N/A</c:v>
                </c:pt>
                <c:pt idx="1">
                  <c:v>6.88</c:v>
                </c:pt>
                <c:pt idx="2">
                  <c:v>#N/A</c:v>
                </c:pt>
                <c:pt idx="3">
                  <c:v>14.88</c:v>
                </c:pt>
                <c:pt idx="4">
                  <c:v>#N/A</c:v>
                </c:pt>
                <c:pt idx="5">
                  <c:v>7.9</c:v>
                </c:pt>
                <c:pt idx="6">
                  <c:v>#N/A</c:v>
                </c:pt>
                <c:pt idx="7">
                  <c:v>9.1999999999999993</c:v>
                </c:pt>
                <c:pt idx="8">
                  <c:v>#N/A</c:v>
                </c:pt>
                <c:pt idx="9">
                  <c:v>9.15</c:v>
                </c:pt>
              </c:numCache>
            </c:numRef>
          </c:val>
          <c:extLst>
            <c:ext xmlns:c16="http://schemas.microsoft.com/office/drawing/2014/chart" uri="{C3380CC4-5D6E-409C-BE32-E72D297353CC}">
              <c16:uniqueId val="{00000007-BE6C-4B1C-B256-9C601BDED257}"/>
            </c:ext>
          </c:extLst>
        </c:ser>
        <c:ser>
          <c:idx val="8"/>
          <c:order val="8"/>
          <c:tx>
            <c:strRef>
              <c:f>データシート!$A$35</c:f>
              <c:strCache>
                <c:ptCount val="1"/>
                <c:pt idx="0">
                  <c:v>水道事業会計</c:v>
                </c:pt>
              </c:strCache>
            </c:strRef>
          </c:tx>
          <c:spPr>
            <a:solidFill>
              <a:srgbClr val="00FFFF"/>
            </a:solidFill>
            <a:ln w="3175">
              <a:solidFill>
                <a:srgbClr val="000000"/>
              </a:solidFill>
              <a:prstDash val="solid"/>
            </a:ln>
          </c:spPr>
          <c:invertIfNegative val="0"/>
          <c:cat>
            <c:multiLvlStrRef>
              <c:f>データシート!$B$25:$K$26</c:f>
              <c:multiLvlStrCache>
                <c:ptCount val="10"/>
                <c:lvl>
                  <c:pt idx="0">
                    <c:v>赤字額</c:v>
                  </c:pt>
                  <c:pt idx="1">
                    <c:v>黒字額</c:v>
                  </c:pt>
                  <c:pt idx="2">
                    <c:v>赤字額</c:v>
                  </c:pt>
                  <c:pt idx="3">
                    <c:v>黒字額</c:v>
                  </c:pt>
                  <c:pt idx="4">
                    <c:v>赤字額</c:v>
                  </c:pt>
                  <c:pt idx="5">
                    <c:v>黒字額</c:v>
                  </c:pt>
                  <c:pt idx="6">
                    <c:v>赤字額</c:v>
                  </c:pt>
                  <c:pt idx="7">
                    <c:v>黒字額</c:v>
                  </c:pt>
                  <c:pt idx="8">
                    <c:v>赤字額</c:v>
                  </c:pt>
                  <c:pt idx="9">
                    <c:v>黒字額</c:v>
                  </c:pt>
                </c:lvl>
                <c:lvl>
                  <c:pt idx="0">
                    <c:v>R02</c:v>
                  </c:pt>
                  <c:pt idx="2">
                    <c:v>R03</c:v>
                  </c:pt>
                  <c:pt idx="4">
                    <c:v>R04</c:v>
                  </c:pt>
                  <c:pt idx="6">
                    <c:v>R05</c:v>
                  </c:pt>
                  <c:pt idx="8">
                    <c:v>R06</c:v>
                  </c:pt>
                </c:lvl>
              </c:multiLvlStrCache>
            </c:multiLvlStrRef>
          </c:cat>
          <c:val>
            <c:numRef>
              <c:f>データシート!$B$35:$K$35</c:f>
              <c:numCache>
                <c:formatCode>General</c:formatCode>
                <c:ptCount val="10"/>
                <c:pt idx="0">
                  <c:v>#N/A</c:v>
                </c:pt>
                <c:pt idx="1">
                  <c:v>9.34</c:v>
                </c:pt>
                <c:pt idx="2">
                  <c:v>#N/A</c:v>
                </c:pt>
                <c:pt idx="3">
                  <c:v>9.41</c:v>
                </c:pt>
                <c:pt idx="4">
                  <c:v>#N/A</c:v>
                </c:pt>
                <c:pt idx="5">
                  <c:v>9.9600000000000009</c:v>
                </c:pt>
                <c:pt idx="6">
                  <c:v>#N/A</c:v>
                </c:pt>
                <c:pt idx="7">
                  <c:v>10.220000000000001</c:v>
                </c:pt>
                <c:pt idx="8">
                  <c:v>#N/A</c:v>
                </c:pt>
                <c:pt idx="9">
                  <c:v>10.1</c:v>
                </c:pt>
              </c:numCache>
            </c:numRef>
          </c:val>
          <c:extLst>
            <c:ext xmlns:c16="http://schemas.microsoft.com/office/drawing/2014/chart" uri="{C3380CC4-5D6E-409C-BE32-E72D297353CC}">
              <c16:uniqueId val="{00000008-BE6C-4B1C-B256-9C601BDED257}"/>
            </c:ext>
          </c:extLst>
        </c:ser>
        <c:ser>
          <c:idx val="9"/>
          <c:order val="9"/>
          <c:tx>
            <c:strRef>
              <c:f>データシート!$A$36</c:f>
              <c:strCache>
                <c:ptCount val="1"/>
                <c:pt idx="0">
                  <c:v>住宅新築資金等貸付事業特別会計</c:v>
                </c:pt>
              </c:strCache>
            </c:strRef>
          </c:tx>
          <c:spPr>
            <a:solidFill>
              <a:srgbClr val="FF8080"/>
            </a:solidFill>
            <a:ln w="3175">
              <a:solidFill>
                <a:srgbClr val="000000"/>
              </a:solidFill>
              <a:prstDash val="solid"/>
            </a:ln>
          </c:spPr>
          <c:invertIfNegative val="0"/>
          <c:cat>
            <c:multiLvlStrRef>
              <c:f>データシート!$B$25:$K$26</c:f>
              <c:multiLvlStrCache>
                <c:ptCount val="10"/>
                <c:lvl>
                  <c:pt idx="0">
                    <c:v>赤字額</c:v>
                  </c:pt>
                  <c:pt idx="1">
                    <c:v>黒字額</c:v>
                  </c:pt>
                  <c:pt idx="2">
                    <c:v>赤字額</c:v>
                  </c:pt>
                  <c:pt idx="3">
                    <c:v>黒字額</c:v>
                  </c:pt>
                  <c:pt idx="4">
                    <c:v>赤字額</c:v>
                  </c:pt>
                  <c:pt idx="5">
                    <c:v>黒字額</c:v>
                  </c:pt>
                  <c:pt idx="6">
                    <c:v>赤字額</c:v>
                  </c:pt>
                  <c:pt idx="7">
                    <c:v>黒字額</c:v>
                  </c:pt>
                  <c:pt idx="8">
                    <c:v>赤字額</c:v>
                  </c:pt>
                  <c:pt idx="9">
                    <c:v>黒字額</c:v>
                  </c:pt>
                </c:lvl>
                <c:lvl>
                  <c:pt idx="0">
                    <c:v>R02</c:v>
                  </c:pt>
                  <c:pt idx="2">
                    <c:v>R03</c:v>
                  </c:pt>
                  <c:pt idx="4">
                    <c:v>R04</c:v>
                  </c:pt>
                  <c:pt idx="6">
                    <c:v>R05</c:v>
                  </c:pt>
                  <c:pt idx="8">
                    <c:v>R06</c:v>
                  </c:pt>
                </c:lvl>
              </c:multiLvlStrCache>
            </c:multiLvlStrRef>
          </c:cat>
          <c:val>
            <c:numRef>
              <c:f>データシート!$B$36:$K$36</c:f>
              <c:numCache>
                <c:formatCode>General</c:formatCode>
                <c:ptCount val="10"/>
                <c:pt idx="0">
                  <c:v>2.89</c:v>
                </c:pt>
                <c:pt idx="1">
                  <c:v>#N/A</c:v>
                </c:pt>
                <c:pt idx="2">
                  <c:v>2.57</c:v>
                </c:pt>
                <c:pt idx="3">
                  <c:v>#N/A</c:v>
                </c:pt>
                <c:pt idx="4">
                  <c:v>2.5</c:v>
                </c:pt>
                <c:pt idx="5">
                  <c:v>#N/A</c:v>
                </c:pt>
                <c:pt idx="6">
                  <c:v>2.19</c:v>
                </c:pt>
                <c:pt idx="7">
                  <c:v>#N/A</c:v>
                </c:pt>
                <c:pt idx="8">
                  <c:v>1.95</c:v>
                </c:pt>
                <c:pt idx="9">
                  <c:v>#N/A</c:v>
                </c:pt>
              </c:numCache>
            </c:numRef>
          </c:val>
          <c:extLst>
            <c:ext xmlns:c16="http://schemas.microsoft.com/office/drawing/2014/chart" uri="{C3380CC4-5D6E-409C-BE32-E72D297353CC}">
              <c16:uniqueId val="{00000009-BE6C-4B1C-B256-9C601BDED257}"/>
            </c:ext>
          </c:extLst>
        </c:ser>
        <c:dLbls>
          <c:showLegendKey val="0"/>
          <c:showVal val="0"/>
          <c:showCatName val="0"/>
          <c:showSerName val="0"/>
          <c:showPercent val="0"/>
          <c:showBubbleSize val="0"/>
        </c:dLbls>
        <c:gapWidth val="150"/>
        <c:overlap val="100"/>
        <c:axId val="95788416"/>
        <c:axId val="95798400"/>
      </c:barChart>
      <c:catAx>
        <c:axId val="95788416"/>
        <c:scaling>
          <c:orientation val="minMax"/>
        </c:scaling>
        <c:delete val="0"/>
        <c:axPos val="b"/>
        <c:numFmt formatCode="General" sourceLinked="1"/>
        <c:majorTickMark val="none"/>
        <c:minorTickMark val="none"/>
        <c:tickLblPos val="low"/>
        <c:spPr>
          <a:ln w="3175">
            <a:solidFill>
              <a:srgbClr val="000000"/>
            </a:solidFill>
            <a:prstDash val="solid"/>
          </a:ln>
        </c:spPr>
        <c:txPr>
          <a:bodyPr rot="0" vert="wordArtVertRtl"/>
          <a:lstStyle/>
          <a:p>
            <a:pPr>
              <a:defRPr sz="1400" b="1" i="0" u="none" strike="noStrike" baseline="0">
                <a:solidFill>
                  <a:srgbClr val="000000"/>
                </a:solidFill>
                <a:latin typeface="ＭＳ ゴシック"/>
                <a:ea typeface="ＭＳ ゴシック"/>
                <a:cs typeface="ＭＳ ゴシック"/>
              </a:defRPr>
            </a:pPr>
            <a:endParaRPr lang="ja-JP"/>
          </a:p>
        </c:txPr>
        <c:crossAx val="95798400"/>
        <c:crosses val="autoZero"/>
        <c:auto val="1"/>
        <c:lblAlgn val="ctr"/>
        <c:lblOffset val="100"/>
        <c:tickLblSkip val="1"/>
        <c:tickMarkSkip val="1"/>
        <c:noMultiLvlLbl val="0"/>
      </c:catAx>
      <c:valAx>
        <c:axId val="95798400"/>
        <c:scaling>
          <c:orientation val="minMax"/>
        </c:scaling>
        <c:delete val="0"/>
        <c:axPos val="l"/>
        <c:majorGridlines>
          <c:spPr>
            <a:ln w="3175">
              <a:solidFill>
                <a:srgbClr val="000000"/>
              </a:solidFill>
              <a:prstDash val="solid"/>
            </a:ln>
          </c:spPr>
        </c:majorGridlines>
        <c:numFmt formatCode="0.00_ " sourceLinked="0"/>
        <c:majorTickMark val="in"/>
        <c:minorTickMark val="none"/>
        <c:tickLblPos val="nextTo"/>
        <c:spPr>
          <a:ln w="3175">
            <a:solidFill>
              <a:srgbClr val="000000"/>
            </a:solidFill>
            <a:prstDash val="solid"/>
          </a:ln>
        </c:spPr>
        <c:txPr>
          <a:bodyPr rot="0" vert="horz"/>
          <a:lstStyle/>
          <a:p>
            <a:pPr>
              <a:defRPr sz="1400" b="0" i="0" u="none" strike="noStrike" baseline="0">
                <a:solidFill>
                  <a:srgbClr val="000000"/>
                </a:solidFill>
                <a:latin typeface="ＭＳ ゴシック"/>
                <a:ea typeface="ＭＳ ゴシック"/>
                <a:cs typeface="ＭＳ ゴシック"/>
              </a:defRPr>
            </a:pPr>
            <a:endParaRPr lang="ja-JP"/>
          </a:p>
        </c:txPr>
        <c:crossAx val="95788416"/>
        <c:crosses val="autoZero"/>
        <c:crossBetween val="between"/>
      </c:valAx>
      <c:spPr>
        <a:solidFill>
          <a:schemeClr val="bg1"/>
        </a:solidFill>
        <a:ln w="25400">
          <a:noFill/>
        </a:ln>
      </c:spPr>
    </c:plotArea>
    <c:plotVisOnly val="1"/>
    <c:dispBlanksAs val="zero"/>
    <c:showDLblsOverMax val="0"/>
  </c:chart>
  <c:spPr>
    <a:noFill/>
    <a:ln w="9525">
      <a:noFill/>
    </a:ln>
  </c:spPr>
  <c:txPr>
    <a:bodyPr/>
    <a:lstStyle/>
    <a:p>
      <a:pPr>
        <a:defRPr sz="1400" b="1" i="0" u="none" strike="noStrike" baseline="0">
          <a:solidFill>
            <a:srgbClr val="000000"/>
          </a:solidFill>
          <a:latin typeface="ＭＳ ゴシック"/>
          <a:ea typeface="ＭＳ ゴシック"/>
          <a:cs typeface="ＭＳ ゴシック"/>
        </a:defRPr>
      </a:pPr>
      <a:endParaRPr lang="ja-JP"/>
    </a:p>
  </c:txPr>
  <c:printSettings>
    <c:headerFooter alignWithMargins="0"/>
    <c:pageMargins b="0.98399999999999999" l="0.78700000000000003" r="0.78700000000000003" t="0.98399999999999999" header="0.51200000000000001" footer="0.51200000000000001"/>
    <c:pageSetup paperSize="9" orientation="landscape" horizontalDpi="300" verticalDpi="300"/>
  </c:printSettings>
</c:chartSpace>
</file>

<file path=xl/charts/chart4.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ja-JP"/>
  <c:roundedCorners val="0"/>
  <mc:AlternateContent xmlns:mc="http://schemas.openxmlformats.org/markup-compatibility/2006">
    <mc:Choice xmlns:c14="http://schemas.microsoft.com/office/drawing/2007/8/2/chart" Requires="c14">
      <c14:style val="102"/>
    </mc:Choice>
    <mc:Fallback>
      <c:style val="2"/>
    </mc:Fallback>
  </mc:AlternateContent>
  <c:chart>
    <c:autoTitleDeleted val="0"/>
    <c:plotArea>
      <c:layout>
        <c:manualLayout>
          <c:layoutTarget val="inner"/>
          <c:xMode val="edge"/>
          <c:yMode val="edge"/>
          <c:x val="5.6445938365899222E-2"/>
          <c:y val="8.7976539589442848E-2"/>
          <c:w val="0.90356317136844222"/>
          <c:h val="0.63929618768328489"/>
        </c:manualLayout>
      </c:layout>
      <c:barChart>
        <c:barDir val="col"/>
        <c:grouping val="stacked"/>
        <c:varyColors val="0"/>
        <c:ser>
          <c:idx val="0"/>
          <c:order val="0"/>
          <c:tx>
            <c:strRef>
              <c:f>データシート!$A$42</c:f>
              <c:strCache>
                <c:ptCount val="1"/>
                <c:pt idx="0">
                  <c:v>算入公債費等</c:v>
                </c:pt>
              </c:strCache>
            </c:strRef>
          </c:tx>
          <c:spPr>
            <a:solidFill>
              <a:srgbClr val="00FF00"/>
            </a:solidFill>
            <a:ln w="3175">
              <a:solidFill>
                <a:srgbClr val="000000"/>
              </a:solidFill>
              <a:prstDash val="solid"/>
            </a:ln>
          </c:spPr>
          <c:invertIfNegative val="0"/>
          <c:cat>
            <c:multiLvlStrRef>
              <c:f>データシート!$B$40:$P$41</c:f>
              <c:multiLvlStrCache>
                <c:ptCount val="15"/>
                <c:lvl>
                  <c:pt idx="0">
                    <c:v>元利償還金等</c:v>
                  </c:pt>
                  <c:pt idx="2">
                    <c:v>算入公債費等</c:v>
                  </c:pt>
                  <c:pt idx="3">
                    <c:v>元利償還金等</c:v>
                  </c:pt>
                  <c:pt idx="5">
                    <c:v>算入公債費等</c:v>
                  </c:pt>
                  <c:pt idx="6">
                    <c:v>元利償還金等</c:v>
                  </c:pt>
                  <c:pt idx="8">
                    <c:v>算入公債費等</c:v>
                  </c:pt>
                  <c:pt idx="9">
                    <c:v>元利償還金等</c:v>
                  </c:pt>
                  <c:pt idx="11">
                    <c:v>算入公債費等</c:v>
                  </c:pt>
                  <c:pt idx="12">
                    <c:v>元利償還金等</c:v>
                  </c:pt>
                  <c:pt idx="14">
                    <c:v>算入公債費等</c:v>
                  </c:pt>
                </c:lvl>
                <c:lvl>
                  <c:pt idx="0">
                    <c:v>R02</c:v>
                  </c:pt>
                  <c:pt idx="3">
                    <c:v>R03</c:v>
                  </c:pt>
                  <c:pt idx="6">
                    <c:v>R04</c:v>
                  </c:pt>
                  <c:pt idx="9">
                    <c:v>R05</c:v>
                  </c:pt>
                  <c:pt idx="12">
                    <c:v>R06</c:v>
                  </c:pt>
                </c:lvl>
              </c:multiLvlStrCache>
            </c:multiLvlStrRef>
          </c:cat>
          <c:val>
            <c:numRef>
              <c:f>データシート!$B$42:$P$42</c:f>
              <c:numCache>
                <c:formatCode>General</c:formatCode>
                <c:ptCount val="15"/>
                <c:pt idx="2">
                  <c:v>1365</c:v>
                </c:pt>
                <c:pt idx="5">
                  <c:v>1416</c:v>
                </c:pt>
                <c:pt idx="8">
                  <c:v>1437</c:v>
                </c:pt>
                <c:pt idx="11">
                  <c:v>1220</c:v>
                </c:pt>
                <c:pt idx="14">
                  <c:v>1301</c:v>
                </c:pt>
              </c:numCache>
            </c:numRef>
          </c:val>
          <c:extLst>
            <c:ext xmlns:c16="http://schemas.microsoft.com/office/drawing/2014/chart" uri="{C3380CC4-5D6E-409C-BE32-E72D297353CC}">
              <c16:uniqueId val="{00000000-AE26-42E6-87E7-D0A8F2EEBE0F}"/>
            </c:ext>
          </c:extLst>
        </c:ser>
        <c:ser>
          <c:idx val="1"/>
          <c:order val="1"/>
          <c:tx>
            <c:strRef>
              <c:f>データシート!$A$43</c:f>
              <c:strCache>
                <c:ptCount val="1"/>
                <c:pt idx="0">
                  <c:v>一時借入金の利子</c:v>
                </c:pt>
              </c:strCache>
            </c:strRef>
          </c:tx>
          <c:spPr>
            <a:solidFill>
              <a:srgbClr val="800080"/>
            </a:solidFill>
            <a:ln w="3175">
              <a:solidFill>
                <a:srgbClr val="000000"/>
              </a:solidFill>
              <a:prstDash val="solid"/>
            </a:ln>
          </c:spPr>
          <c:invertIfNegative val="0"/>
          <c:cat>
            <c:multiLvlStrRef>
              <c:f>データシート!$B$40:$P$41</c:f>
              <c:multiLvlStrCache>
                <c:ptCount val="15"/>
                <c:lvl>
                  <c:pt idx="0">
                    <c:v>元利償還金等</c:v>
                  </c:pt>
                  <c:pt idx="2">
                    <c:v>算入公債費等</c:v>
                  </c:pt>
                  <c:pt idx="3">
                    <c:v>元利償還金等</c:v>
                  </c:pt>
                  <c:pt idx="5">
                    <c:v>算入公債費等</c:v>
                  </c:pt>
                  <c:pt idx="6">
                    <c:v>元利償還金等</c:v>
                  </c:pt>
                  <c:pt idx="8">
                    <c:v>算入公債費等</c:v>
                  </c:pt>
                  <c:pt idx="9">
                    <c:v>元利償還金等</c:v>
                  </c:pt>
                  <c:pt idx="11">
                    <c:v>算入公債費等</c:v>
                  </c:pt>
                  <c:pt idx="12">
                    <c:v>元利償還金等</c:v>
                  </c:pt>
                  <c:pt idx="14">
                    <c:v>算入公債費等</c:v>
                  </c:pt>
                </c:lvl>
                <c:lvl>
                  <c:pt idx="0">
                    <c:v>R02</c:v>
                  </c:pt>
                  <c:pt idx="3">
                    <c:v>R03</c:v>
                  </c:pt>
                  <c:pt idx="6">
                    <c:v>R04</c:v>
                  </c:pt>
                  <c:pt idx="9">
                    <c:v>R05</c:v>
                  </c:pt>
                  <c:pt idx="12">
                    <c:v>R06</c:v>
                  </c:pt>
                </c:lvl>
              </c:multiLvlStrCache>
            </c:multiLvlStrRef>
          </c:cat>
          <c:val>
            <c:numRef>
              <c:f>データシート!$B$43:$P$43</c:f>
              <c:numCache>
                <c:formatCode>General</c:formatCode>
                <c:ptCount val="15"/>
                <c:pt idx="0">
                  <c:v>0</c:v>
                </c:pt>
                <c:pt idx="3">
                  <c:v>0</c:v>
                </c:pt>
                <c:pt idx="6">
                  <c:v>0</c:v>
                </c:pt>
                <c:pt idx="9">
                  <c:v>0</c:v>
                </c:pt>
                <c:pt idx="12">
                  <c:v>0</c:v>
                </c:pt>
              </c:numCache>
            </c:numRef>
          </c:val>
          <c:extLst>
            <c:ext xmlns:c16="http://schemas.microsoft.com/office/drawing/2014/chart" uri="{C3380CC4-5D6E-409C-BE32-E72D297353CC}">
              <c16:uniqueId val="{00000001-AE26-42E6-87E7-D0A8F2EEBE0F}"/>
            </c:ext>
          </c:extLst>
        </c:ser>
        <c:ser>
          <c:idx val="2"/>
          <c:order val="2"/>
          <c:tx>
            <c:strRef>
              <c:f>データシート!$A$44</c:f>
              <c:strCache>
                <c:ptCount val="1"/>
                <c:pt idx="0">
                  <c:v>債務負担行為に基づく支出額</c:v>
                </c:pt>
              </c:strCache>
            </c:strRef>
          </c:tx>
          <c:spPr>
            <a:solidFill>
              <a:srgbClr val="FFFF00"/>
            </a:solidFill>
            <a:ln w="3175">
              <a:solidFill>
                <a:srgbClr val="000000"/>
              </a:solidFill>
              <a:prstDash val="solid"/>
            </a:ln>
          </c:spPr>
          <c:invertIfNegative val="0"/>
          <c:cat>
            <c:multiLvlStrRef>
              <c:f>データシート!$B$40:$P$41</c:f>
              <c:multiLvlStrCache>
                <c:ptCount val="15"/>
                <c:lvl>
                  <c:pt idx="0">
                    <c:v>元利償還金等</c:v>
                  </c:pt>
                  <c:pt idx="2">
                    <c:v>算入公債費等</c:v>
                  </c:pt>
                  <c:pt idx="3">
                    <c:v>元利償還金等</c:v>
                  </c:pt>
                  <c:pt idx="5">
                    <c:v>算入公債費等</c:v>
                  </c:pt>
                  <c:pt idx="6">
                    <c:v>元利償還金等</c:v>
                  </c:pt>
                  <c:pt idx="8">
                    <c:v>算入公債費等</c:v>
                  </c:pt>
                  <c:pt idx="9">
                    <c:v>元利償還金等</c:v>
                  </c:pt>
                  <c:pt idx="11">
                    <c:v>算入公債費等</c:v>
                  </c:pt>
                  <c:pt idx="12">
                    <c:v>元利償還金等</c:v>
                  </c:pt>
                  <c:pt idx="14">
                    <c:v>算入公債費等</c:v>
                  </c:pt>
                </c:lvl>
                <c:lvl>
                  <c:pt idx="0">
                    <c:v>R02</c:v>
                  </c:pt>
                  <c:pt idx="3">
                    <c:v>R03</c:v>
                  </c:pt>
                  <c:pt idx="6">
                    <c:v>R04</c:v>
                  </c:pt>
                  <c:pt idx="9">
                    <c:v>R05</c:v>
                  </c:pt>
                  <c:pt idx="12">
                    <c:v>R06</c:v>
                  </c:pt>
                </c:lvl>
              </c:multiLvlStrCache>
            </c:multiLvlStrRef>
          </c:cat>
          <c:val>
            <c:numRef>
              <c:f>データシート!$B$44:$P$44</c:f>
              <c:numCache>
                <c:formatCode>General</c:formatCode>
                <c:ptCount val="15"/>
                <c:pt idx="0">
                  <c:v>22</c:v>
                </c:pt>
                <c:pt idx="3">
                  <c:v>10</c:v>
                </c:pt>
                <c:pt idx="6">
                  <c:v>10</c:v>
                </c:pt>
                <c:pt idx="9">
                  <c:v>15</c:v>
                </c:pt>
                <c:pt idx="12">
                  <c:v>1</c:v>
                </c:pt>
              </c:numCache>
            </c:numRef>
          </c:val>
          <c:extLst>
            <c:ext xmlns:c16="http://schemas.microsoft.com/office/drawing/2014/chart" uri="{C3380CC4-5D6E-409C-BE32-E72D297353CC}">
              <c16:uniqueId val="{00000002-AE26-42E6-87E7-D0A8F2EEBE0F}"/>
            </c:ext>
          </c:extLst>
        </c:ser>
        <c:ser>
          <c:idx val="3"/>
          <c:order val="3"/>
          <c:tx>
            <c:strRef>
              <c:f>データシート!$A$45</c:f>
              <c:strCache>
                <c:ptCount val="1"/>
                <c:pt idx="0">
                  <c:v>組合等が起こした地方債の元利償還金に対する負担金等</c:v>
                </c:pt>
              </c:strCache>
            </c:strRef>
          </c:tx>
          <c:spPr>
            <a:solidFill>
              <a:srgbClr val="FF6600"/>
            </a:solidFill>
            <a:ln w="3175">
              <a:solidFill>
                <a:srgbClr val="000000"/>
              </a:solidFill>
              <a:prstDash val="solid"/>
            </a:ln>
          </c:spPr>
          <c:invertIfNegative val="0"/>
          <c:cat>
            <c:multiLvlStrRef>
              <c:f>データシート!$B$40:$P$41</c:f>
              <c:multiLvlStrCache>
                <c:ptCount val="15"/>
                <c:lvl>
                  <c:pt idx="0">
                    <c:v>元利償還金等</c:v>
                  </c:pt>
                  <c:pt idx="2">
                    <c:v>算入公債費等</c:v>
                  </c:pt>
                  <c:pt idx="3">
                    <c:v>元利償還金等</c:v>
                  </c:pt>
                  <c:pt idx="5">
                    <c:v>算入公債費等</c:v>
                  </c:pt>
                  <c:pt idx="6">
                    <c:v>元利償還金等</c:v>
                  </c:pt>
                  <c:pt idx="8">
                    <c:v>算入公債費等</c:v>
                  </c:pt>
                  <c:pt idx="9">
                    <c:v>元利償還金等</c:v>
                  </c:pt>
                  <c:pt idx="11">
                    <c:v>算入公債費等</c:v>
                  </c:pt>
                  <c:pt idx="12">
                    <c:v>元利償還金等</c:v>
                  </c:pt>
                  <c:pt idx="14">
                    <c:v>算入公債費等</c:v>
                  </c:pt>
                </c:lvl>
                <c:lvl>
                  <c:pt idx="0">
                    <c:v>R02</c:v>
                  </c:pt>
                  <c:pt idx="3">
                    <c:v>R03</c:v>
                  </c:pt>
                  <c:pt idx="6">
                    <c:v>R04</c:v>
                  </c:pt>
                  <c:pt idx="9">
                    <c:v>R05</c:v>
                  </c:pt>
                  <c:pt idx="12">
                    <c:v>R06</c:v>
                  </c:pt>
                </c:lvl>
              </c:multiLvlStrCache>
            </c:multiLvlStrRef>
          </c:cat>
          <c:val>
            <c:numRef>
              <c:f>データシート!$B$45:$P$45</c:f>
              <c:numCache>
                <c:formatCode>General</c:formatCode>
                <c:ptCount val="15"/>
                <c:pt idx="0">
                  <c:v>2</c:v>
                </c:pt>
                <c:pt idx="3">
                  <c:v>2</c:v>
                </c:pt>
                <c:pt idx="6">
                  <c:v>2</c:v>
                </c:pt>
                <c:pt idx="9">
                  <c:v>2</c:v>
                </c:pt>
                <c:pt idx="12">
                  <c:v>1</c:v>
                </c:pt>
              </c:numCache>
            </c:numRef>
          </c:val>
          <c:extLst>
            <c:ext xmlns:c16="http://schemas.microsoft.com/office/drawing/2014/chart" uri="{C3380CC4-5D6E-409C-BE32-E72D297353CC}">
              <c16:uniqueId val="{00000003-AE26-42E6-87E7-D0A8F2EEBE0F}"/>
            </c:ext>
          </c:extLst>
        </c:ser>
        <c:ser>
          <c:idx val="4"/>
          <c:order val="4"/>
          <c:tx>
            <c:strRef>
              <c:f>データシート!$A$46</c:f>
              <c:strCache>
                <c:ptCount val="1"/>
                <c:pt idx="0">
                  <c:v>公営企業債の元利償還金に対する繰入金</c:v>
                </c:pt>
              </c:strCache>
            </c:strRef>
          </c:tx>
          <c:spPr>
            <a:solidFill>
              <a:srgbClr val="9999FF"/>
            </a:solidFill>
            <a:ln w="3175">
              <a:solidFill>
                <a:srgbClr val="000000"/>
              </a:solidFill>
              <a:prstDash val="solid"/>
            </a:ln>
          </c:spPr>
          <c:invertIfNegative val="0"/>
          <c:cat>
            <c:multiLvlStrRef>
              <c:f>データシート!$B$40:$P$41</c:f>
              <c:multiLvlStrCache>
                <c:ptCount val="15"/>
                <c:lvl>
                  <c:pt idx="0">
                    <c:v>元利償還金等</c:v>
                  </c:pt>
                  <c:pt idx="2">
                    <c:v>算入公債費等</c:v>
                  </c:pt>
                  <c:pt idx="3">
                    <c:v>元利償還金等</c:v>
                  </c:pt>
                  <c:pt idx="5">
                    <c:v>算入公債費等</c:v>
                  </c:pt>
                  <c:pt idx="6">
                    <c:v>元利償還金等</c:v>
                  </c:pt>
                  <c:pt idx="8">
                    <c:v>算入公債費等</c:v>
                  </c:pt>
                  <c:pt idx="9">
                    <c:v>元利償還金等</c:v>
                  </c:pt>
                  <c:pt idx="11">
                    <c:v>算入公債費等</c:v>
                  </c:pt>
                  <c:pt idx="12">
                    <c:v>元利償還金等</c:v>
                  </c:pt>
                  <c:pt idx="14">
                    <c:v>算入公債費等</c:v>
                  </c:pt>
                </c:lvl>
                <c:lvl>
                  <c:pt idx="0">
                    <c:v>R02</c:v>
                  </c:pt>
                  <c:pt idx="3">
                    <c:v>R03</c:v>
                  </c:pt>
                  <c:pt idx="6">
                    <c:v>R04</c:v>
                  </c:pt>
                  <c:pt idx="9">
                    <c:v>R05</c:v>
                  </c:pt>
                  <c:pt idx="12">
                    <c:v>R06</c:v>
                  </c:pt>
                </c:lvl>
              </c:multiLvlStrCache>
            </c:multiLvlStrRef>
          </c:cat>
          <c:val>
            <c:numRef>
              <c:f>データシート!$B$46:$P$46</c:f>
              <c:numCache>
                <c:formatCode>General</c:formatCode>
                <c:ptCount val="15"/>
                <c:pt idx="0">
                  <c:v>281</c:v>
                </c:pt>
                <c:pt idx="3">
                  <c:v>270</c:v>
                </c:pt>
                <c:pt idx="6">
                  <c:v>263</c:v>
                </c:pt>
                <c:pt idx="9">
                  <c:v>278</c:v>
                </c:pt>
                <c:pt idx="12">
                  <c:v>235</c:v>
                </c:pt>
              </c:numCache>
            </c:numRef>
          </c:val>
          <c:extLst>
            <c:ext xmlns:c16="http://schemas.microsoft.com/office/drawing/2014/chart" uri="{C3380CC4-5D6E-409C-BE32-E72D297353CC}">
              <c16:uniqueId val="{00000004-AE26-42E6-87E7-D0A8F2EEBE0F}"/>
            </c:ext>
          </c:extLst>
        </c:ser>
        <c:ser>
          <c:idx val="5"/>
          <c:order val="5"/>
          <c:tx>
            <c:strRef>
              <c:f>データシート!$A$47</c:f>
              <c:strCache>
                <c:ptCount val="1"/>
                <c:pt idx="0">
                  <c:v>満期一括償還地方債に係る年度割相当額</c:v>
                </c:pt>
              </c:strCache>
            </c:strRef>
          </c:tx>
          <c:spPr>
            <a:solidFill>
              <a:srgbClr val="008000"/>
            </a:solidFill>
            <a:ln w="3175">
              <a:solidFill>
                <a:srgbClr val="000000"/>
              </a:solidFill>
              <a:prstDash val="solid"/>
            </a:ln>
          </c:spPr>
          <c:invertIfNegative val="0"/>
          <c:cat>
            <c:multiLvlStrRef>
              <c:f>データシート!$B$40:$P$41</c:f>
              <c:multiLvlStrCache>
                <c:ptCount val="15"/>
                <c:lvl>
                  <c:pt idx="0">
                    <c:v>元利償還金等</c:v>
                  </c:pt>
                  <c:pt idx="2">
                    <c:v>算入公債費等</c:v>
                  </c:pt>
                  <c:pt idx="3">
                    <c:v>元利償還金等</c:v>
                  </c:pt>
                  <c:pt idx="5">
                    <c:v>算入公債費等</c:v>
                  </c:pt>
                  <c:pt idx="6">
                    <c:v>元利償還金等</c:v>
                  </c:pt>
                  <c:pt idx="8">
                    <c:v>算入公債費等</c:v>
                  </c:pt>
                  <c:pt idx="9">
                    <c:v>元利償還金等</c:v>
                  </c:pt>
                  <c:pt idx="11">
                    <c:v>算入公債費等</c:v>
                  </c:pt>
                  <c:pt idx="12">
                    <c:v>元利償還金等</c:v>
                  </c:pt>
                  <c:pt idx="14">
                    <c:v>算入公債費等</c:v>
                  </c:pt>
                </c:lvl>
                <c:lvl>
                  <c:pt idx="0">
                    <c:v>R02</c:v>
                  </c:pt>
                  <c:pt idx="3">
                    <c:v>R03</c:v>
                  </c:pt>
                  <c:pt idx="6">
                    <c:v>R04</c:v>
                  </c:pt>
                  <c:pt idx="9">
                    <c:v>R05</c:v>
                  </c:pt>
                  <c:pt idx="12">
                    <c:v>R06</c:v>
                  </c:pt>
                </c:lvl>
              </c:multiLvlStrCache>
            </c:multiLvlStrRef>
          </c:cat>
          <c:val>
            <c:numRef>
              <c:f>データシート!$B$47:$P$47</c:f>
              <c:numCache>
                <c:formatCode>General</c:formatCode>
                <c:ptCount val="15"/>
                <c:pt idx="0">
                  <c:v>0</c:v>
                </c:pt>
                <c:pt idx="3">
                  <c:v>0</c:v>
                </c:pt>
                <c:pt idx="6">
                  <c:v>0</c:v>
                </c:pt>
                <c:pt idx="9">
                  <c:v>0</c:v>
                </c:pt>
                <c:pt idx="12">
                  <c:v>0</c:v>
                </c:pt>
              </c:numCache>
            </c:numRef>
          </c:val>
          <c:extLst>
            <c:ext xmlns:c16="http://schemas.microsoft.com/office/drawing/2014/chart" uri="{C3380CC4-5D6E-409C-BE32-E72D297353CC}">
              <c16:uniqueId val="{00000005-AE26-42E6-87E7-D0A8F2EEBE0F}"/>
            </c:ext>
          </c:extLst>
        </c:ser>
        <c:ser>
          <c:idx val="6"/>
          <c:order val="6"/>
          <c:tx>
            <c:strRef>
              <c:f>データシート!$A$48</c:f>
              <c:strCache>
                <c:ptCount val="1"/>
                <c:pt idx="0">
                  <c:v>減債基金積立不足算定額</c:v>
                </c:pt>
              </c:strCache>
            </c:strRef>
          </c:tx>
          <c:spPr>
            <a:solidFill>
              <a:srgbClr val="00FFFF"/>
            </a:solidFill>
            <a:ln w="3175">
              <a:solidFill>
                <a:srgbClr val="000000"/>
              </a:solidFill>
              <a:prstDash val="solid"/>
            </a:ln>
          </c:spPr>
          <c:invertIfNegative val="0"/>
          <c:cat>
            <c:multiLvlStrRef>
              <c:f>データシート!$B$40:$P$41</c:f>
              <c:multiLvlStrCache>
                <c:ptCount val="15"/>
                <c:lvl>
                  <c:pt idx="0">
                    <c:v>元利償還金等</c:v>
                  </c:pt>
                  <c:pt idx="2">
                    <c:v>算入公債費等</c:v>
                  </c:pt>
                  <c:pt idx="3">
                    <c:v>元利償還金等</c:v>
                  </c:pt>
                  <c:pt idx="5">
                    <c:v>算入公債費等</c:v>
                  </c:pt>
                  <c:pt idx="6">
                    <c:v>元利償還金等</c:v>
                  </c:pt>
                  <c:pt idx="8">
                    <c:v>算入公債費等</c:v>
                  </c:pt>
                  <c:pt idx="9">
                    <c:v>元利償還金等</c:v>
                  </c:pt>
                  <c:pt idx="11">
                    <c:v>算入公債費等</c:v>
                  </c:pt>
                  <c:pt idx="12">
                    <c:v>元利償還金等</c:v>
                  </c:pt>
                  <c:pt idx="14">
                    <c:v>算入公債費等</c:v>
                  </c:pt>
                </c:lvl>
                <c:lvl>
                  <c:pt idx="0">
                    <c:v>R02</c:v>
                  </c:pt>
                  <c:pt idx="3">
                    <c:v>R03</c:v>
                  </c:pt>
                  <c:pt idx="6">
                    <c:v>R04</c:v>
                  </c:pt>
                  <c:pt idx="9">
                    <c:v>R05</c:v>
                  </c:pt>
                  <c:pt idx="12">
                    <c:v>R06</c:v>
                  </c:pt>
                </c:lvl>
              </c:multiLvlStrCache>
            </c:multiLvlStrRef>
          </c:cat>
          <c:val>
            <c:numRef>
              <c:f>データシート!$B$48:$P$48</c:f>
              <c:numCache>
                <c:formatCode>General</c:formatCode>
                <c:ptCount val="15"/>
                <c:pt idx="0">
                  <c:v>0</c:v>
                </c:pt>
                <c:pt idx="3">
                  <c:v>0</c:v>
                </c:pt>
                <c:pt idx="6">
                  <c:v>0</c:v>
                </c:pt>
                <c:pt idx="9">
                  <c:v>0</c:v>
                </c:pt>
                <c:pt idx="12">
                  <c:v>0</c:v>
                </c:pt>
              </c:numCache>
            </c:numRef>
          </c:val>
          <c:extLst>
            <c:ext xmlns:c16="http://schemas.microsoft.com/office/drawing/2014/chart" uri="{C3380CC4-5D6E-409C-BE32-E72D297353CC}">
              <c16:uniqueId val="{00000006-AE26-42E6-87E7-D0A8F2EEBE0F}"/>
            </c:ext>
          </c:extLst>
        </c:ser>
        <c:ser>
          <c:idx val="7"/>
          <c:order val="7"/>
          <c:tx>
            <c:strRef>
              <c:f>データシート!$A$49</c:f>
              <c:strCache>
                <c:ptCount val="1"/>
                <c:pt idx="0">
                  <c:v>元利償還金</c:v>
                </c:pt>
              </c:strCache>
            </c:strRef>
          </c:tx>
          <c:spPr>
            <a:solidFill>
              <a:srgbClr val="FF8080"/>
            </a:solidFill>
            <a:ln w="3175">
              <a:solidFill>
                <a:srgbClr val="000000"/>
              </a:solidFill>
              <a:prstDash val="solid"/>
            </a:ln>
          </c:spPr>
          <c:invertIfNegative val="0"/>
          <c:cat>
            <c:multiLvlStrRef>
              <c:f>データシート!$B$40:$P$41</c:f>
              <c:multiLvlStrCache>
                <c:ptCount val="15"/>
                <c:lvl>
                  <c:pt idx="0">
                    <c:v>元利償還金等</c:v>
                  </c:pt>
                  <c:pt idx="2">
                    <c:v>算入公債費等</c:v>
                  </c:pt>
                  <c:pt idx="3">
                    <c:v>元利償還金等</c:v>
                  </c:pt>
                  <c:pt idx="5">
                    <c:v>算入公債費等</c:v>
                  </c:pt>
                  <c:pt idx="6">
                    <c:v>元利償還金等</c:v>
                  </c:pt>
                  <c:pt idx="8">
                    <c:v>算入公債費等</c:v>
                  </c:pt>
                  <c:pt idx="9">
                    <c:v>元利償還金等</c:v>
                  </c:pt>
                  <c:pt idx="11">
                    <c:v>算入公債費等</c:v>
                  </c:pt>
                  <c:pt idx="12">
                    <c:v>元利償還金等</c:v>
                  </c:pt>
                  <c:pt idx="14">
                    <c:v>算入公債費等</c:v>
                  </c:pt>
                </c:lvl>
                <c:lvl>
                  <c:pt idx="0">
                    <c:v>R02</c:v>
                  </c:pt>
                  <c:pt idx="3">
                    <c:v>R03</c:v>
                  </c:pt>
                  <c:pt idx="6">
                    <c:v>R04</c:v>
                  </c:pt>
                  <c:pt idx="9">
                    <c:v>R05</c:v>
                  </c:pt>
                  <c:pt idx="12">
                    <c:v>R06</c:v>
                  </c:pt>
                </c:lvl>
              </c:multiLvlStrCache>
            </c:multiLvlStrRef>
          </c:cat>
          <c:val>
            <c:numRef>
              <c:f>データシート!$B$49:$P$49</c:f>
              <c:numCache>
                <c:formatCode>General</c:formatCode>
                <c:ptCount val="15"/>
                <c:pt idx="0">
                  <c:v>1932</c:v>
                </c:pt>
                <c:pt idx="3">
                  <c:v>1866</c:v>
                </c:pt>
                <c:pt idx="6">
                  <c:v>1810</c:v>
                </c:pt>
                <c:pt idx="9">
                  <c:v>1829</c:v>
                </c:pt>
                <c:pt idx="12">
                  <c:v>1758</c:v>
                </c:pt>
              </c:numCache>
            </c:numRef>
          </c:val>
          <c:extLst>
            <c:ext xmlns:c16="http://schemas.microsoft.com/office/drawing/2014/chart" uri="{C3380CC4-5D6E-409C-BE32-E72D297353CC}">
              <c16:uniqueId val="{00000007-AE26-42E6-87E7-D0A8F2EEBE0F}"/>
            </c:ext>
          </c:extLst>
        </c:ser>
        <c:dLbls>
          <c:showLegendKey val="0"/>
          <c:showVal val="0"/>
          <c:showCatName val="0"/>
          <c:showSerName val="0"/>
          <c:showPercent val="0"/>
          <c:showBubbleSize val="0"/>
        </c:dLbls>
        <c:gapWidth val="100"/>
        <c:overlap val="100"/>
        <c:axId val="95984256"/>
        <c:axId val="95990528"/>
      </c:barChart>
      <c:lineChart>
        <c:grouping val="standard"/>
        <c:varyColors val="0"/>
        <c:ser>
          <c:idx val="8"/>
          <c:order val="8"/>
          <c:tx>
            <c:strRef>
              <c:f>データシート!$A$50</c:f>
              <c:strCache>
                <c:ptCount val="1"/>
                <c:pt idx="0">
                  <c:v>実質公債費比率の分子</c:v>
                </c:pt>
              </c:strCache>
            </c:strRef>
          </c:tx>
          <c:spPr>
            <a:ln w="38100">
              <a:solidFill>
                <a:srgbClr val="FF0000"/>
              </a:solidFill>
              <a:prstDash val="solid"/>
            </a:ln>
          </c:spPr>
          <c:marker>
            <c:symbol val="circle"/>
            <c:size val="15"/>
            <c:spPr>
              <a:solidFill>
                <a:srgbClr val="FF0000"/>
              </a:solidFill>
              <a:ln>
                <a:solidFill>
                  <a:srgbClr val="FF0000"/>
                </a:solidFill>
              </a:ln>
            </c:spPr>
          </c:marker>
          <c:cat>
            <c:multiLvlStrRef>
              <c:f>データシート!$B$40:$P$41</c:f>
              <c:multiLvlStrCache>
                <c:ptCount val="15"/>
                <c:lvl>
                  <c:pt idx="0">
                    <c:v>元利償還金等</c:v>
                  </c:pt>
                  <c:pt idx="2">
                    <c:v>算入公債費等</c:v>
                  </c:pt>
                  <c:pt idx="3">
                    <c:v>元利償還金等</c:v>
                  </c:pt>
                  <c:pt idx="5">
                    <c:v>算入公債費等</c:v>
                  </c:pt>
                  <c:pt idx="6">
                    <c:v>元利償還金等</c:v>
                  </c:pt>
                  <c:pt idx="8">
                    <c:v>算入公債費等</c:v>
                  </c:pt>
                  <c:pt idx="9">
                    <c:v>元利償還金等</c:v>
                  </c:pt>
                  <c:pt idx="11">
                    <c:v>算入公債費等</c:v>
                  </c:pt>
                  <c:pt idx="12">
                    <c:v>元利償還金等</c:v>
                  </c:pt>
                  <c:pt idx="14">
                    <c:v>算入公債費等</c:v>
                  </c:pt>
                </c:lvl>
                <c:lvl>
                  <c:pt idx="0">
                    <c:v>R02</c:v>
                  </c:pt>
                  <c:pt idx="3">
                    <c:v>R03</c:v>
                  </c:pt>
                  <c:pt idx="6">
                    <c:v>R04</c:v>
                  </c:pt>
                  <c:pt idx="9">
                    <c:v>R05</c:v>
                  </c:pt>
                  <c:pt idx="12">
                    <c:v>R06</c:v>
                  </c:pt>
                </c:lvl>
              </c:multiLvlStrCache>
            </c:multiLvlStrRef>
          </c:cat>
          <c:val>
            <c:numRef>
              <c:f>データシート!$B$50:$P$50</c:f>
              <c:numCache>
                <c:formatCode>General</c:formatCode>
                <c:ptCount val="15"/>
                <c:pt idx="0">
                  <c:v>#N/A</c:v>
                </c:pt>
                <c:pt idx="1">
                  <c:v>872</c:v>
                </c:pt>
                <c:pt idx="2">
                  <c:v>#N/A</c:v>
                </c:pt>
                <c:pt idx="3">
                  <c:v>#N/A</c:v>
                </c:pt>
                <c:pt idx="4">
                  <c:v>732</c:v>
                </c:pt>
                <c:pt idx="5">
                  <c:v>#N/A</c:v>
                </c:pt>
                <c:pt idx="6">
                  <c:v>#N/A</c:v>
                </c:pt>
                <c:pt idx="7">
                  <c:v>648</c:v>
                </c:pt>
                <c:pt idx="8">
                  <c:v>#N/A</c:v>
                </c:pt>
                <c:pt idx="9">
                  <c:v>#N/A</c:v>
                </c:pt>
                <c:pt idx="10">
                  <c:v>904</c:v>
                </c:pt>
                <c:pt idx="11">
                  <c:v>#N/A</c:v>
                </c:pt>
                <c:pt idx="12">
                  <c:v>#N/A</c:v>
                </c:pt>
                <c:pt idx="13">
                  <c:v>694</c:v>
                </c:pt>
                <c:pt idx="14">
                  <c:v>#N/A</c:v>
                </c:pt>
              </c:numCache>
            </c:numRef>
          </c:val>
          <c:smooth val="0"/>
          <c:extLst>
            <c:ext xmlns:c16="http://schemas.microsoft.com/office/drawing/2014/chart" uri="{C3380CC4-5D6E-409C-BE32-E72D297353CC}">
              <c16:uniqueId val="{00000008-AE26-42E6-87E7-D0A8F2EEBE0F}"/>
            </c:ext>
          </c:extLst>
        </c:ser>
        <c:dLbls>
          <c:showLegendKey val="0"/>
          <c:showVal val="0"/>
          <c:showCatName val="0"/>
          <c:showSerName val="0"/>
          <c:showPercent val="0"/>
          <c:showBubbleSize val="0"/>
        </c:dLbls>
        <c:marker val="1"/>
        <c:smooth val="0"/>
        <c:axId val="95984256"/>
        <c:axId val="95990528"/>
      </c:lineChart>
      <c:catAx>
        <c:axId val="95984256"/>
        <c:scaling>
          <c:orientation val="minMax"/>
        </c:scaling>
        <c:delete val="0"/>
        <c:axPos val="b"/>
        <c:numFmt formatCode="General" sourceLinked="1"/>
        <c:majorTickMark val="none"/>
        <c:minorTickMark val="none"/>
        <c:tickLblPos val="low"/>
        <c:spPr>
          <a:ln w="3175">
            <a:solidFill>
              <a:srgbClr val="000000"/>
            </a:solidFill>
            <a:prstDash val="solid"/>
          </a:ln>
        </c:spPr>
        <c:txPr>
          <a:bodyPr rot="0" vert="wordArtVertRtl"/>
          <a:lstStyle/>
          <a:p>
            <a:pPr>
              <a:defRPr sz="1400" b="1" i="0" u="none" strike="noStrike" baseline="0">
                <a:solidFill>
                  <a:srgbClr val="000000"/>
                </a:solidFill>
                <a:latin typeface="ＭＳ ゴシック"/>
                <a:ea typeface="ＭＳ ゴシック"/>
                <a:cs typeface="ＭＳ ゴシック"/>
              </a:defRPr>
            </a:pPr>
            <a:endParaRPr lang="ja-JP"/>
          </a:p>
        </c:txPr>
        <c:crossAx val="95990528"/>
        <c:crosses val="autoZero"/>
        <c:auto val="1"/>
        <c:lblAlgn val="ctr"/>
        <c:lblOffset val="100"/>
        <c:tickLblSkip val="1"/>
        <c:tickMarkSkip val="1"/>
        <c:noMultiLvlLbl val="0"/>
      </c:catAx>
      <c:valAx>
        <c:axId val="95990528"/>
        <c:scaling>
          <c:orientation val="minMax"/>
        </c:scaling>
        <c:delete val="0"/>
        <c:axPos val="l"/>
        <c:majorGridlines>
          <c:spPr>
            <a:ln w="3175">
              <a:solidFill>
                <a:srgbClr val="000000"/>
              </a:solidFill>
              <a:prstDash val="solid"/>
            </a:ln>
          </c:spPr>
        </c:majorGridlines>
        <c:numFmt formatCode="#,##0_ " sourceLinked="0"/>
        <c:majorTickMark val="in"/>
        <c:minorTickMark val="none"/>
        <c:tickLblPos val="nextTo"/>
        <c:spPr>
          <a:ln w="3175">
            <a:solidFill>
              <a:srgbClr val="000000"/>
            </a:solidFill>
            <a:prstDash val="solid"/>
          </a:ln>
        </c:spPr>
        <c:txPr>
          <a:bodyPr rot="0" vert="horz"/>
          <a:lstStyle/>
          <a:p>
            <a:pPr>
              <a:defRPr sz="1400" b="0" i="0" u="none" strike="noStrike" baseline="0">
                <a:solidFill>
                  <a:srgbClr val="000000"/>
                </a:solidFill>
                <a:latin typeface="ＭＳ ゴシック"/>
                <a:ea typeface="ＭＳ ゴシック"/>
                <a:cs typeface="ＭＳ ゴシック"/>
              </a:defRPr>
            </a:pPr>
            <a:endParaRPr lang="ja-JP"/>
          </a:p>
        </c:txPr>
        <c:crossAx val="95984256"/>
        <c:crosses val="autoZero"/>
        <c:crossBetween val="between"/>
      </c:valAx>
      <c:spPr>
        <a:solidFill>
          <a:srgbClr val="FFFFFF"/>
        </a:solidFill>
        <a:ln w="25400">
          <a:noFill/>
        </a:ln>
      </c:spPr>
    </c:plotArea>
    <c:plotVisOnly val="1"/>
    <c:dispBlanksAs val="zero"/>
    <c:showDLblsOverMax val="0"/>
  </c:chart>
  <c:spPr>
    <a:noFill/>
    <a:ln w="9525">
      <a:noFill/>
    </a:ln>
  </c:spPr>
  <c:txPr>
    <a:bodyPr/>
    <a:lstStyle/>
    <a:p>
      <a:pPr>
        <a:defRPr sz="1400" b="1" i="0" u="none" strike="noStrike" baseline="0">
          <a:solidFill>
            <a:srgbClr val="000000"/>
          </a:solidFill>
          <a:latin typeface="ＭＳ ゴシック"/>
          <a:ea typeface="ＭＳ ゴシック"/>
          <a:cs typeface="ＭＳ ゴシック"/>
        </a:defRPr>
      </a:pPr>
      <a:endParaRPr lang="ja-JP"/>
    </a:p>
  </c:txPr>
  <c:printSettings>
    <c:headerFooter alignWithMargins="0"/>
    <c:pageMargins b="0.98399999999999999" l="0.78700000000000003" r="0.78700000000000003" t="0.98399999999999999" header="0.51200000000000001" footer="0.51200000000000001"/>
    <c:pageSetup paperSize="9" orientation="landscape" horizontalDpi="1200" verticalDpi="1200"/>
  </c:printSettings>
</c:chartSpace>
</file>

<file path=xl/charts/chart5.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ja-JP"/>
  <c:roundedCorners val="0"/>
  <mc:AlternateContent xmlns:mc="http://schemas.openxmlformats.org/markup-compatibility/2006">
    <mc:Choice xmlns:c14="http://schemas.microsoft.com/office/drawing/2007/8/2/chart" Requires="c14">
      <c14:style val="102"/>
    </mc:Choice>
    <mc:Fallback>
      <c:style val="2"/>
    </mc:Fallback>
  </mc:AlternateContent>
  <c:chart>
    <c:autoTitleDeleted val="0"/>
    <c:plotArea>
      <c:layout>
        <c:manualLayout>
          <c:layoutTarget val="inner"/>
          <c:xMode val="edge"/>
          <c:yMode val="edge"/>
          <c:x val="8.3469143709508406E-2"/>
          <c:y val="8.6257433093237634E-2"/>
          <c:w val="0.86496884859089596"/>
          <c:h val="0.58918212773855438"/>
        </c:manualLayout>
      </c:layout>
      <c:barChart>
        <c:barDir val="col"/>
        <c:grouping val="stacked"/>
        <c:varyColors val="0"/>
        <c:ser>
          <c:idx val="0"/>
          <c:order val="0"/>
          <c:tx>
            <c:strRef>
              <c:f>データシート!$A$56</c:f>
              <c:strCache>
                <c:ptCount val="1"/>
                <c:pt idx="0">
                  <c:v>基準財政需要額算入見込額</c:v>
                </c:pt>
              </c:strCache>
            </c:strRef>
          </c:tx>
          <c:spPr>
            <a:solidFill>
              <a:srgbClr val="FFCC00"/>
            </a:solidFill>
            <a:ln w="3175">
              <a:solidFill>
                <a:srgbClr val="000000"/>
              </a:solidFill>
              <a:prstDash val="solid"/>
            </a:ln>
          </c:spPr>
          <c:invertIfNegative val="0"/>
          <c:cat>
            <c:multiLvlStrRef>
              <c:f>データシート!$B$54:$P$55</c:f>
              <c:multiLvlStrCache>
                <c:ptCount val="15"/>
                <c:lvl>
                  <c:pt idx="0">
                    <c:v>将来負担額</c:v>
                  </c:pt>
                  <c:pt idx="2">
                    <c:v>充当可能財源等</c:v>
                  </c:pt>
                  <c:pt idx="3">
                    <c:v>将来負担額</c:v>
                  </c:pt>
                  <c:pt idx="5">
                    <c:v>充当可能財源等</c:v>
                  </c:pt>
                  <c:pt idx="6">
                    <c:v>将来負担額</c:v>
                  </c:pt>
                  <c:pt idx="8">
                    <c:v>充当可能財源等</c:v>
                  </c:pt>
                  <c:pt idx="9">
                    <c:v>将来負担額</c:v>
                  </c:pt>
                  <c:pt idx="11">
                    <c:v>充当可能財源等</c:v>
                  </c:pt>
                  <c:pt idx="12">
                    <c:v>将来負担額</c:v>
                  </c:pt>
                  <c:pt idx="14">
                    <c:v>充当可能財源等</c:v>
                  </c:pt>
                </c:lvl>
                <c:lvl>
                  <c:pt idx="0">
                    <c:v>R02</c:v>
                  </c:pt>
                  <c:pt idx="3">
                    <c:v>R03</c:v>
                  </c:pt>
                  <c:pt idx="6">
                    <c:v>R04</c:v>
                  </c:pt>
                  <c:pt idx="9">
                    <c:v>R05</c:v>
                  </c:pt>
                  <c:pt idx="12">
                    <c:v>R06</c:v>
                  </c:pt>
                </c:lvl>
              </c:multiLvlStrCache>
            </c:multiLvlStrRef>
          </c:cat>
          <c:val>
            <c:numRef>
              <c:f>データシート!$B$56:$P$56</c:f>
              <c:numCache>
                <c:formatCode>General</c:formatCode>
                <c:ptCount val="15"/>
                <c:pt idx="2">
                  <c:v>13869</c:v>
                </c:pt>
                <c:pt idx="5">
                  <c:v>14067</c:v>
                </c:pt>
                <c:pt idx="8">
                  <c:v>13804</c:v>
                </c:pt>
                <c:pt idx="11">
                  <c:v>13860</c:v>
                </c:pt>
                <c:pt idx="14">
                  <c:v>14609</c:v>
                </c:pt>
              </c:numCache>
            </c:numRef>
          </c:val>
          <c:extLst>
            <c:ext xmlns:c16="http://schemas.microsoft.com/office/drawing/2014/chart" uri="{C3380CC4-5D6E-409C-BE32-E72D297353CC}">
              <c16:uniqueId val="{00000000-726F-45D0-97D3-25DD47996FAC}"/>
            </c:ext>
          </c:extLst>
        </c:ser>
        <c:ser>
          <c:idx val="1"/>
          <c:order val="1"/>
          <c:tx>
            <c:strRef>
              <c:f>データシート!$A$57</c:f>
              <c:strCache>
                <c:ptCount val="1"/>
                <c:pt idx="0">
                  <c:v>充当可能特定歳入</c:v>
                </c:pt>
              </c:strCache>
            </c:strRef>
          </c:tx>
          <c:spPr>
            <a:solidFill>
              <a:srgbClr val="0000FF"/>
            </a:solidFill>
            <a:ln w="3175">
              <a:solidFill>
                <a:srgbClr val="000000"/>
              </a:solidFill>
              <a:prstDash val="solid"/>
            </a:ln>
          </c:spPr>
          <c:invertIfNegative val="0"/>
          <c:cat>
            <c:multiLvlStrRef>
              <c:f>データシート!$B$54:$P$55</c:f>
              <c:multiLvlStrCache>
                <c:ptCount val="15"/>
                <c:lvl>
                  <c:pt idx="0">
                    <c:v>将来負担額</c:v>
                  </c:pt>
                  <c:pt idx="2">
                    <c:v>充当可能財源等</c:v>
                  </c:pt>
                  <c:pt idx="3">
                    <c:v>将来負担額</c:v>
                  </c:pt>
                  <c:pt idx="5">
                    <c:v>充当可能財源等</c:v>
                  </c:pt>
                  <c:pt idx="6">
                    <c:v>将来負担額</c:v>
                  </c:pt>
                  <c:pt idx="8">
                    <c:v>充当可能財源等</c:v>
                  </c:pt>
                  <c:pt idx="9">
                    <c:v>将来負担額</c:v>
                  </c:pt>
                  <c:pt idx="11">
                    <c:v>充当可能財源等</c:v>
                  </c:pt>
                  <c:pt idx="12">
                    <c:v>将来負担額</c:v>
                  </c:pt>
                  <c:pt idx="14">
                    <c:v>充当可能財源等</c:v>
                  </c:pt>
                </c:lvl>
                <c:lvl>
                  <c:pt idx="0">
                    <c:v>R02</c:v>
                  </c:pt>
                  <c:pt idx="3">
                    <c:v>R03</c:v>
                  </c:pt>
                  <c:pt idx="6">
                    <c:v>R04</c:v>
                  </c:pt>
                  <c:pt idx="9">
                    <c:v>R05</c:v>
                  </c:pt>
                  <c:pt idx="12">
                    <c:v>R06</c:v>
                  </c:pt>
                </c:lvl>
              </c:multiLvlStrCache>
            </c:multiLvlStrRef>
          </c:cat>
          <c:val>
            <c:numRef>
              <c:f>データシート!$B$57:$P$57</c:f>
              <c:numCache>
                <c:formatCode>General</c:formatCode>
                <c:ptCount val="15"/>
                <c:pt idx="2">
                  <c:v>95</c:v>
                </c:pt>
                <c:pt idx="5">
                  <c:v>43</c:v>
                </c:pt>
                <c:pt idx="8">
                  <c:v>1</c:v>
                </c:pt>
                <c:pt idx="11">
                  <c:v>45</c:v>
                </c:pt>
                <c:pt idx="14">
                  <c:v>44</c:v>
                </c:pt>
              </c:numCache>
            </c:numRef>
          </c:val>
          <c:extLst>
            <c:ext xmlns:c16="http://schemas.microsoft.com/office/drawing/2014/chart" uri="{C3380CC4-5D6E-409C-BE32-E72D297353CC}">
              <c16:uniqueId val="{00000001-726F-45D0-97D3-25DD47996FAC}"/>
            </c:ext>
          </c:extLst>
        </c:ser>
        <c:ser>
          <c:idx val="2"/>
          <c:order val="2"/>
          <c:tx>
            <c:strRef>
              <c:f>データシート!$A$58</c:f>
              <c:strCache>
                <c:ptCount val="1"/>
                <c:pt idx="0">
                  <c:v>充当可能基金</c:v>
                </c:pt>
              </c:strCache>
            </c:strRef>
          </c:tx>
          <c:spPr>
            <a:solidFill>
              <a:srgbClr val="FF00FF"/>
            </a:solidFill>
            <a:ln w="3175">
              <a:solidFill>
                <a:srgbClr val="000000"/>
              </a:solidFill>
              <a:prstDash val="solid"/>
            </a:ln>
          </c:spPr>
          <c:invertIfNegative val="0"/>
          <c:cat>
            <c:multiLvlStrRef>
              <c:f>データシート!$B$54:$P$55</c:f>
              <c:multiLvlStrCache>
                <c:ptCount val="15"/>
                <c:lvl>
                  <c:pt idx="0">
                    <c:v>将来負担額</c:v>
                  </c:pt>
                  <c:pt idx="2">
                    <c:v>充当可能財源等</c:v>
                  </c:pt>
                  <c:pt idx="3">
                    <c:v>将来負担額</c:v>
                  </c:pt>
                  <c:pt idx="5">
                    <c:v>充当可能財源等</c:v>
                  </c:pt>
                  <c:pt idx="6">
                    <c:v>将来負担額</c:v>
                  </c:pt>
                  <c:pt idx="8">
                    <c:v>充当可能財源等</c:v>
                  </c:pt>
                  <c:pt idx="9">
                    <c:v>将来負担額</c:v>
                  </c:pt>
                  <c:pt idx="11">
                    <c:v>充当可能財源等</c:v>
                  </c:pt>
                  <c:pt idx="12">
                    <c:v>将来負担額</c:v>
                  </c:pt>
                  <c:pt idx="14">
                    <c:v>充当可能財源等</c:v>
                  </c:pt>
                </c:lvl>
                <c:lvl>
                  <c:pt idx="0">
                    <c:v>R02</c:v>
                  </c:pt>
                  <c:pt idx="3">
                    <c:v>R03</c:v>
                  </c:pt>
                  <c:pt idx="6">
                    <c:v>R04</c:v>
                  </c:pt>
                  <c:pt idx="9">
                    <c:v>R05</c:v>
                  </c:pt>
                  <c:pt idx="12">
                    <c:v>R06</c:v>
                  </c:pt>
                </c:lvl>
              </c:multiLvlStrCache>
            </c:multiLvlStrRef>
          </c:cat>
          <c:val>
            <c:numRef>
              <c:f>データシート!$B$58:$P$58</c:f>
              <c:numCache>
                <c:formatCode>General</c:formatCode>
                <c:ptCount val="15"/>
                <c:pt idx="2">
                  <c:v>4691</c:v>
                </c:pt>
                <c:pt idx="5">
                  <c:v>5893</c:v>
                </c:pt>
                <c:pt idx="8">
                  <c:v>7465</c:v>
                </c:pt>
                <c:pt idx="11">
                  <c:v>8448</c:v>
                </c:pt>
                <c:pt idx="14">
                  <c:v>9715</c:v>
                </c:pt>
              </c:numCache>
            </c:numRef>
          </c:val>
          <c:extLst>
            <c:ext xmlns:c16="http://schemas.microsoft.com/office/drawing/2014/chart" uri="{C3380CC4-5D6E-409C-BE32-E72D297353CC}">
              <c16:uniqueId val="{00000002-726F-45D0-97D3-25DD47996FAC}"/>
            </c:ext>
          </c:extLst>
        </c:ser>
        <c:ser>
          <c:idx val="3"/>
          <c:order val="3"/>
          <c:tx>
            <c:strRef>
              <c:f>データシート!$A$59</c:f>
              <c:strCache>
                <c:ptCount val="1"/>
                <c:pt idx="0">
                  <c:v>組合等連結実質赤字額負担見込額</c:v>
                </c:pt>
              </c:strCache>
            </c:strRef>
          </c:tx>
          <c:spPr>
            <a:solidFill>
              <a:srgbClr val="00FF00"/>
            </a:solidFill>
            <a:ln w="3175">
              <a:solidFill>
                <a:srgbClr val="000000"/>
              </a:solidFill>
              <a:prstDash val="solid"/>
            </a:ln>
          </c:spPr>
          <c:invertIfNegative val="0"/>
          <c:cat>
            <c:multiLvlStrRef>
              <c:f>データシート!$B$54:$P$55</c:f>
              <c:multiLvlStrCache>
                <c:ptCount val="15"/>
                <c:lvl>
                  <c:pt idx="0">
                    <c:v>将来負担額</c:v>
                  </c:pt>
                  <c:pt idx="2">
                    <c:v>充当可能財源等</c:v>
                  </c:pt>
                  <c:pt idx="3">
                    <c:v>将来負担額</c:v>
                  </c:pt>
                  <c:pt idx="5">
                    <c:v>充当可能財源等</c:v>
                  </c:pt>
                  <c:pt idx="6">
                    <c:v>将来負担額</c:v>
                  </c:pt>
                  <c:pt idx="8">
                    <c:v>充当可能財源等</c:v>
                  </c:pt>
                  <c:pt idx="9">
                    <c:v>将来負担額</c:v>
                  </c:pt>
                  <c:pt idx="11">
                    <c:v>充当可能財源等</c:v>
                  </c:pt>
                  <c:pt idx="12">
                    <c:v>将来負担額</c:v>
                  </c:pt>
                  <c:pt idx="14">
                    <c:v>充当可能財源等</c:v>
                  </c:pt>
                </c:lvl>
                <c:lvl>
                  <c:pt idx="0">
                    <c:v>R02</c:v>
                  </c:pt>
                  <c:pt idx="3">
                    <c:v>R03</c:v>
                  </c:pt>
                  <c:pt idx="6">
                    <c:v>R04</c:v>
                  </c:pt>
                  <c:pt idx="9">
                    <c:v>R05</c:v>
                  </c:pt>
                  <c:pt idx="12">
                    <c:v>R06</c:v>
                  </c:pt>
                </c:lvl>
              </c:multiLvlStrCache>
            </c:multiLvlStrRef>
          </c:cat>
          <c:val>
            <c:numRef>
              <c:f>データシート!$B$59:$P$59</c:f>
              <c:numCache>
                <c:formatCode>General</c:formatCode>
                <c:ptCount val="15"/>
                <c:pt idx="0">
                  <c:v>0</c:v>
                </c:pt>
                <c:pt idx="3">
                  <c:v>0</c:v>
                </c:pt>
                <c:pt idx="6">
                  <c:v>0</c:v>
                </c:pt>
                <c:pt idx="9">
                  <c:v>0</c:v>
                </c:pt>
                <c:pt idx="12">
                  <c:v>0</c:v>
                </c:pt>
              </c:numCache>
            </c:numRef>
          </c:val>
          <c:extLst>
            <c:ext xmlns:c16="http://schemas.microsoft.com/office/drawing/2014/chart" uri="{C3380CC4-5D6E-409C-BE32-E72D297353CC}">
              <c16:uniqueId val="{00000003-726F-45D0-97D3-25DD47996FAC}"/>
            </c:ext>
          </c:extLst>
        </c:ser>
        <c:ser>
          <c:idx val="4"/>
          <c:order val="4"/>
          <c:tx>
            <c:strRef>
              <c:f>データシート!$A$60</c:f>
              <c:strCache>
                <c:ptCount val="1"/>
                <c:pt idx="0">
                  <c:v>連結実質赤字額</c:v>
                </c:pt>
              </c:strCache>
            </c:strRef>
          </c:tx>
          <c:spPr>
            <a:solidFill>
              <a:srgbClr val="800080"/>
            </a:solidFill>
            <a:ln w="3175">
              <a:solidFill>
                <a:srgbClr val="000000"/>
              </a:solidFill>
              <a:prstDash val="solid"/>
            </a:ln>
          </c:spPr>
          <c:invertIfNegative val="0"/>
          <c:cat>
            <c:multiLvlStrRef>
              <c:f>データシート!$B$54:$P$55</c:f>
              <c:multiLvlStrCache>
                <c:ptCount val="15"/>
                <c:lvl>
                  <c:pt idx="0">
                    <c:v>将来負担額</c:v>
                  </c:pt>
                  <c:pt idx="2">
                    <c:v>充当可能財源等</c:v>
                  </c:pt>
                  <c:pt idx="3">
                    <c:v>将来負担額</c:v>
                  </c:pt>
                  <c:pt idx="5">
                    <c:v>充当可能財源等</c:v>
                  </c:pt>
                  <c:pt idx="6">
                    <c:v>将来負担額</c:v>
                  </c:pt>
                  <c:pt idx="8">
                    <c:v>充当可能財源等</c:v>
                  </c:pt>
                  <c:pt idx="9">
                    <c:v>将来負担額</c:v>
                  </c:pt>
                  <c:pt idx="11">
                    <c:v>充当可能財源等</c:v>
                  </c:pt>
                  <c:pt idx="12">
                    <c:v>将来負担額</c:v>
                  </c:pt>
                  <c:pt idx="14">
                    <c:v>充当可能財源等</c:v>
                  </c:pt>
                </c:lvl>
                <c:lvl>
                  <c:pt idx="0">
                    <c:v>R02</c:v>
                  </c:pt>
                  <c:pt idx="3">
                    <c:v>R03</c:v>
                  </c:pt>
                  <c:pt idx="6">
                    <c:v>R04</c:v>
                  </c:pt>
                  <c:pt idx="9">
                    <c:v>R05</c:v>
                  </c:pt>
                  <c:pt idx="12">
                    <c:v>R06</c:v>
                  </c:pt>
                </c:lvl>
              </c:multiLvlStrCache>
            </c:multiLvlStrRef>
          </c:cat>
          <c:val>
            <c:numRef>
              <c:f>データシート!$B$60:$P$60</c:f>
              <c:numCache>
                <c:formatCode>General</c:formatCode>
                <c:ptCount val="15"/>
                <c:pt idx="0">
                  <c:v>0</c:v>
                </c:pt>
                <c:pt idx="3">
                  <c:v>0</c:v>
                </c:pt>
                <c:pt idx="6">
                  <c:v>0</c:v>
                </c:pt>
                <c:pt idx="9">
                  <c:v>0</c:v>
                </c:pt>
                <c:pt idx="12">
                  <c:v>0</c:v>
                </c:pt>
              </c:numCache>
            </c:numRef>
          </c:val>
          <c:extLst>
            <c:ext xmlns:c16="http://schemas.microsoft.com/office/drawing/2014/chart" uri="{C3380CC4-5D6E-409C-BE32-E72D297353CC}">
              <c16:uniqueId val="{00000004-726F-45D0-97D3-25DD47996FAC}"/>
            </c:ext>
          </c:extLst>
        </c:ser>
        <c:ser>
          <c:idx val="5"/>
          <c:order val="5"/>
          <c:tx>
            <c:strRef>
              <c:f>データシート!$A$61</c:f>
              <c:strCache>
                <c:ptCount val="1"/>
                <c:pt idx="0">
                  <c:v>設立法人等の負債額等負担見込額</c:v>
                </c:pt>
              </c:strCache>
            </c:strRef>
          </c:tx>
          <c:spPr>
            <a:solidFill>
              <a:srgbClr val="FFFF00"/>
            </a:solidFill>
            <a:ln w="3175">
              <a:solidFill>
                <a:srgbClr val="000000"/>
              </a:solidFill>
              <a:prstDash val="solid"/>
            </a:ln>
          </c:spPr>
          <c:invertIfNegative val="0"/>
          <c:cat>
            <c:multiLvlStrRef>
              <c:f>データシート!$B$54:$P$55</c:f>
              <c:multiLvlStrCache>
                <c:ptCount val="15"/>
                <c:lvl>
                  <c:pt idx="0">
                    <c:v>将来負担額</c:v>
                  </c:pt>
                  <c:pt idx="2">
                    <c:v>充当可能財源等</c:v>
                  </c:pt>
                  <c:pt idx="3">
                    <c:v>将来負担額</c:v>
                  </c:pt>
                  <c:pt idx="5">
                    <c:v>充当可能財源等</c:v>
                  </c:pt>
                  <c:pt idx="6">
                    <c:v>将来負担額</c:v>
                  </c:pt>
                  <c:pt idx="8">
                    <c:v>充当可能財源等</c:v>
                  </c:pt>
                  <c:pt idx="9">
                    <c:v>将来負担額</c:v>
                  </c:pt>
                  <c:pt idx="11">
                    <c:v>充当可能財源等</c:v>
                  </c:pt>
                  <c:pt idx="12">
                    <c:v>将来負担額</c:v>
                  </c:pt>
                  <c:pt idx="14">
                    <c:v>充当可能財源等</c:v>
                  </c:pt>
                </c:lvl>
                <c:lvl>
                  <c:pt idx="0">
                    <c:v>R02</c:v>
                  </c:pt>
                  <c:pt idx="3">
                    <c:v>R03</c:v>
                  </c:pt>
                  <c:pt idx="6">
                    <c:v>R04</c:v>
                  </c:pt>
                  <c:pt idx="9">
                    <c:v>R05</c:v>
                  </c:pt>
                  <c:pt idx="12">
                    <c:v>R06</c:v>
                  </c:pt>
                </c:lvl>
              </c:multiLvlStrCache>
            </c:multiLvlStrRef>
          </c:cat>
          <c:val>
            <c:numRef>
              <c:f>データシート!$B$61:$P$61</c:f>
              <c:numCache>
                <c:formatCode>General</c:formatCode>
                <c:ptCount val="15"/>
                <c:pt idx="0">
                  <c:v>0</c:v>
                </c:pt>
                <c:pt idx="3">
                  <c:v>0</c:v>
                </c:pt>
                <c:pt idx="6">
                  <c:v>0</c:v>
                </c:pt>
                <c:pt idx="9">
                  <c:v>0</c:v>
                </c:pt>
                <c:pt idx="12">
                  <c:v>0</c:v>
                </c:pt>
              </c:numCache>
            </c:numRef>
          </c:val>
          <c:extLst>
            <c:ext xmlns:c16="http://schemas.microsoft.com/office/drawing/2014/chart" uri="{C3380CC4-5D6E-409C-BE32-E72D297353CC}">
              <c16:uniqueId val="{00000005-726F-45D0-97D3-25DD47996FAC}"/>
            </c:ext>
          </c:extLst>
        </c:ser>
        <c:ser>
          <c:idx val="6"/>
          <c:order val="6"/>
          <c:tx>
            <c:strRef>
              <c:f>データシート!$A$62</c:f>
              <c:strCache>
                <c:ptCount val="1"/>
                <c:pt idx="0">
                  <c:v>退職手当負担見込額</c:v>
                </c:pt>
              </c:strCache>
            </c:strRef>
          </c:tx>
          <c:spPr>
            <a:solidFill>
              <a:srgbClr val="FF6600"/>
            </a:solidFill>
            <a:ln w="3175">
              <a:solidFill>
                <a:srgbClr val="000000"/>
              </a:solidFill>
              <a:prstDash val="solid"/>
            </a:ln>
          </c:spPr>
          <c:invertIfNegative val="0"/>
          <c:cat>
            <c:multiLvlStrRef>
              <c:f>データシート!$B$54:$P$55</c:f>
              <c:multiLvlStrCache>
                <c:ptCount val="15"/>
                <c:lvl>
                  <c:pt idx="0">
                    <c:v>将来負担額</c:v>
                  </c:pt>
                  <c:pt idx="2">
                    <c:v>充当可能財源等</c:v>
                  </c:pt>
                  <c:pt idx="3">
                    <c:v>将来負担額</c:v>
                  </c:pt>
                  <c:pt idx="5">
                    <c:v>充当可能財源等</c:v>
                  </c:pt>
                  <c:pt idx="6">
                    <c:v>将来負担額</c:v>
                  </c:pt>
                  <c:pt idx="8">
                    <c:v>充当可能財源等</c:v>
                  </c:pt>
                  <c:pt idx="9">
                    <c:v>将来負担額</c:v>
                  </c:pt>
                  <c:pt idx="11">
                    <c:v>充当可能財源等</c:v>
                  </c:pt>
                  <c:pt idx="12">
                    <c:v>将来負担額</c:v>
                  </c:pt>
                  <c:pt idx="14">
                    <c:v>充当可能財源等</c:v>
                  </c:pt>
                </c:lvl>
                <c:lvl>
                  <c:pt idx="0">
                    <c:v>R02</c:v>
                  </c:pt>
                  <c:pt idx="3">
                    <c:v>R03</c:v>
                  </c:pt>
                  <c:pt idx="6">
                    <c:v>R04</c:v>
                  </c:pt>
                  <c:pt idx="9">
                    <c:v>R05</c:v>
                  </c:pt>
                  <c:pt idx="12">
                    <c:v>R06</c:v>
                  </c:pt>
                </c:lvl>
              </c:multiLvlStrCache>
            </c:multiLvlStrRef>
          </c:cat>
          <c:val>
            <c:numRef>
              <c:f>データシート!$B$62:$P$62</c:f>
              <c:numCache>
                <c:formatCode>General</c:formatCode>
                <c:ptCount val="15"/>
                <c:pt idx="0">
                  <c:v>1609</c:v>
                </c:pt>
                <c:pt idx="3">
                  <c:v>1638</c:v>
                </c:pt>
                <c:pt idx="6">
                  <c:v>1511</c:v>
                </c:pt>
                <c:pt idx="9">
                  <c:v>1566</c:v>
                </c:pt>
                <c:pt idx="12">
                  <c:v>1564</c:v>
                </c:pt>
              </c:numCache>
            </c:numRef>
          </c:val>
          <c:extLst>
            <c:ext xmlns:c16="http://schemas.microsoft.com/office/drawing/2014/chart" uri="{C3380CC4-5D6E-409C-BE32-E72D297353CC}">
              <c16:uniqueId val="{00000006-726F-45D0-97D3-25DD47996FAC}"/>
            </c:ext>
          </c:extLst>
        </c:ser>
        <c:ser>
          <c:idx val="7"/>
          <c:order val="7"/>
          <c:tx>
            <c:strRef>
              <c:f>データシート!$A$63</c:f>
              <c:strCache>
                <c:ptCount val="1"/>
                <c:pt idx="0">
                  <c:v>組合等負担等見込額</c:v>
                </c:pt>
              </c:strCache>
            </c:strRef>
          </c:tx>
          <c:spPr>
            <a:solidFill>
              <a:srgbClr val="9999FF"/>
            </a:solidFill>
            <a:ln w="3175">
              <a:solidFill>
                <a:srgbClr val="000000"/>
              </a:solidFill>
              <a:prstDash val="solid"/>
            </a:ln>
          </c:spPr>
          <c:invertIfNegative val="0"/>
          <c:cat>
            <c:multiLvlStrRef>
              <c:f>データシート!$B$54:$P$55</c:f>
              <c:multiLvlStrCache>
                <c:ptCount val="15"/>
                <c:lvl>
                  <c:pt idx="0">
                    <c:v>将来負担額</c:v>
                  </c:pt>
                  <c:pt idx="2">
                    <c:v>充当可能財源等</c:v>
                  </c:pt>
                  <c:pt idx="3">
                    <c:v>将来負担額</c:v>
                  </c:pt>
                  <c:pt idx="5">
                    <c:v>充当可能財源等</c:v>
                  </c:pt>
                  <c:pt idx="6">
                    <c:v>将来負担額</c:v>
                  </c:pt>
                  <c:pt idx="8">
                    <c:v>充当可能財源等</c:v>
                  </c:pt>
                  <c:pt idx="9">
                    <c:v>将来負担額</c:v>
                  </c:pt>
                  <c:pt idx="11">
                    <c:v>充当可能財源等</c:v>
                  </c:pt>
                  <c:pt idx="12">
                    <c:v>将来負担額</c:v>
                  </c:pt>
                  <c:pt idx="14">
                    <c:v>充当可能財源等</c:v>
                  </c:pt>
                </c:lvl>
                <c:lvl>
                  <c:pt idx="0">
                    <c:v>R02</c:v>
                  </c:pt>
                  <c:pt idx="3">
                    <c:v>R03</c:v>
                  </c:pt>
                  <c:pt idx="6">
                    <c:v>R04</c:v>
                  </c:pt>
                  <c:pt idx="9">
                    <c:v>R05</c:v>
                  </c:pt>
                  <c:pt idx="12">
                    <c:v>R06</c:v>
                  </c:pt>
                </c:lvl>
              </c:multiLvlStrCache>
            </c:multiLvlStrRef>
          </c:cat>
          <c:val>
            <c:numRef>
              <c:f>データシート!$B$63:$P$63</c:f>
              <c:numCache>
                <c:formatCode>General</c:formatCode>
                <c:ptCount val="15"/>
                <c:pt idx="0">
                  <c:v>6</c:v>
                </c:pt>
                <c:pt idx="3">
                  <c:v>4</c:v>
                </c:pt>
                <c:pt idx="6">
                  <c:v>3</c:v>
                </c:pt>
                <c:pt idx="9">
                  <c:v>1</c:v>
                </c:pt>
                <c:pt idx="12">
                  <c:v>0</c:v>
                </c:pt>
              </c:numCache>
            </c:numRef>
          </c:val>
          <c:extLst>
            <c:ext xmlns:c16="http://schemas.microsoft.com/office/drawing/2014/chart" uri="{C3380CC4-5D6E-409C-BE32-E72D297353CC}">
              <c16:uniqueId val="{00000007-726F-45D0-97D3-25DD47996FAC}"/>
            </c:ext>
          </c:extLst>
        </c:ser>
        <c:ser>
          <c:idx val="8"/>
          <c:order val="8"/>
          <c:tx>
            <c:strRef>
              <c:f>データシート!$A$64</c:f>
              <c:strCache>
                <c:ptCount val="1"/>
                <c:pt idx="0">
                  <c:v>公営企業債等繰入見込額</c:v>
                </c:pt>
              </c:strCache>
            </c:strRef>
          </c:tx>
          <c:spPr>
            <a:solidFill>
              <a:srgbClr val="008000"/>
            </a:solidFill>
            <a:ln w="3175">
              <a:solidFill>
                <a:srgbClr val="000000"/>
              </a:solidFill>
              <a:prstDash val="solid"/>
            </a:ln>
          </c:spPr>
          <c:invertIfNegative val="0"/>
          <c:cat>
            <c:multiLvlStrRef>
              <c:f>データシート!$B$54:$P$55</c:f>
              <c:multiLvlStrCache>
                <c:ptCount val="15"/>
                <c:lvl>
                  <c:pt idx="0">
                    <c:v>将来負担額</c:v>
                  </c:pt>
                  <c:pt idx="2">
                    <c:v>充当可能財源等</c:v>
                  </c:pt>
                  <c:pt idx="3">
                    <c:v>将来負担額</c:v>
                  </c:pt>
                  <c:pt idx="5">
                    <c:v>充当可能財源等</c:v>
                  </c:pt>
                  <c:pt idx="6">
                    <c:v>将来負担額</c:v>
                  </c:pt>
                  <c:pt idx="8">
                    <c:v>充当可能財源等</c:v>
                  </c:pt>
                  <c:pt idx="9">
                    <c:v>将来負担額</c:v>
                  </c:pt>
                  <c:pt idx="11">
                    <c:v>充当可能財源等</c:v>
                  </c:pt>
                  <c:pt idx="12">
                    <c:v>将来負担額</c:v>
                  </c:pt>
                  <c:pt idx="14">
                    <c:v>充当可能財源等</c:v>
                  </c:pt>
                </c:lvl>
                <c:lvl>
                  <c:pt idx="0">
                    <c:v>R02</c:v>
                  </c:pt>
                  <c:pt idx="3">
                    <c:v>R03</c:v>
                  </c:pt>
                  <c:pt idx="6">
                    <c:v>R04</c:v>
                  </c:pt>
                  <c:pt idx="9">
                    <c:v>R05</c:v>
                  </c:pt>
                  <c:pt idx="12">
                    <c:v>R06</c:v>
                  </c:pt>
                </c:lvl>
              </c:multiLvlStrCache>
            </c:multiLvlStrRef>
          </c:cat>
          <c:val>
            <c:numRef>
              <c:f>データシート!$B$64:$P$64</c:f>
              <c:numCache>
                <c:formatCode>General</c:formatCode>
                <c:ptCount val="15"/>
                <c:pt idx="0">
                  <c:v>3661</c:v>
                </c:pt>
                <c:pt idx="3">
                  <c:v>3528</c:v>
                </c:pt>
                <c:pt idx="6">
                  <c:v>3510</c:v>
                </c:pt>
                <c:pt idx="9">
                  <c:v>3471</c:v>
                </c:pt>
                <c:pt idx="12">
                  <c:v>2874</c:v>
                </c:pt>
              </c:numCache>
            </c:numRef>
          </c:val>
          <c:extLst>
            <c:ext xmlns:c16="http://schemas.microsoft.com/office/drawing/2014/chart" uri="{C3380CC4-5D6E-409C-BE32-E72D297353CC}">
              <c16:uniqueId val="{00000008-726F-45D0-97D3-25DD47996FAC}"/>
            </c:ext>
          </c:extLst>
        </c:ser>
        <c:ser>
          <c:idx val="9"/>
          <c:order val="9"/>
          <c:tx>
            <c:strRef>
              <c:f>データシート!$A$65</c:f>
              <c:strCache>
                <c:ptCount val="1"/>
                <c:pt idx="0">
                  <c:v>債務負担行為に基づく支出予定額</c:v>
                </c:pt>
              </c:strCache>
            </c:strRef>
          </c:tx>
          <c:spPr>
            <a:solidFill>
              <a:srgbClr val="00FFFF"/>
            </a:solidFill>
            <a:ln w="3175">
              <a:solidFill>
                <a:srgbClr val="000000"/>
              </a:solidFill>
              <a:prstDash val="solid"/>
            </a:ln>
          </c:spPr>
          <c:invertIfNegative val="0"/>
          <c:cat>
            <c:multiLvlStrRef>
              <c:f>データシート!$B$54:$P$55</c:f>
              <c:multiLvlStrCache>
                <c:ptCount val="15"/>
                <c:lvl>
                  <c:pt idx="0">
                    <c:v>将来負担額</c:v>
                  </c:pt>
                  <c:pt idx="2">
                    <c:v>充当可能財源等</c:v>
                  </c:pt>
                  <c:pt idx="3">
                    <c:v>将来負担額</c:v>
                  </c:pt>
                  <c:pt idx="5">
                    <c:v>充当可能財源等</c:v>
                  </c:pt>
                  <c:pt idx="6">
                    <c:v>将来負担額</c:v>
                  </c:pt>
                  <c:pt idx="8">
                    <c:v>充当可能財源等</c:v>
                  </c:pt>
                  <c:pt idx="9">
                    <c:v>将来負担額</c:v>
                  </c:pt>
                  <c:pt idx="11">
                    <c:v>充当可能財源等</c:v>
                  </c:pt>
                  <c:pt idx="12">
                    <c:v>将来負担額</c:v>
                  </c:pt>
                  <c:pt idx="14">
                    <c:v>充当可能財源等</c:v>
                  </c:pt>
                </c:lvl>
                <c:lvl>
                  <c:pt idx="0">
                    <c:v>R02</c:v>
                  </c:pt>
                  <c:pt idx="3">
                    <c:v>R03</c:v>
                  </c:pt>
                  <c:pt idx="6">
                    <c:v>R04</c:v>
                  </c:pt>
                  <c:pt idx="9">
                    <c:v>R05</c:v>
                  </c:pt>
                  <c:pt idx="12">
                    <c:v>R06</c:v>
                  </c:pt>
                </c:lvl>
              </c:multiLvlStrCache>
            </c:multiLvlStrRef>
          </c:cat>
          <c:val>
            <c:numRef>
              <c:f>データシート!$B$65:$P$65</c:f>
              <c:numCache>
                <c:formatCode>General</c:formatCode>
                <c:ptCount val="15"/>
                <c:pt idx="0">
                  <c:v>39</c:v>
                </c:pt>
                <c:pt idx="3">
                  <c:v>30</c:v>
                </c:pt>
                <c:pt idx="6">
                  <c:v>21</c:v>
                </c:pt>
                <c:pt idx="9">
                  <c:v>6</c:v>
                </c:pt>
                <c:pt idx="12">
                  <c:v>5</c:v>
                </c:pt>
              </c:numCache>
            </c:numRef>
          </c:val>
          <c:extLst>
            <c:ext xmlns:c16="http://schemas.microsoft.com/office/drawing/2014/chart" uri="{C3380CC4-5D6E-409C-BE32-E72D297353CC}">
              <c16:uniqueId val="{00000009-726F-45D0-97D3-25DD47996FAC}"/>
            </c:ext>
          </c:extLst>
        </c:ser>
        <c:ser>
          <c:idx val="10"/>
          <c:order val="10"/>
          <c:tx>
            <c:strRef>
              <c:f>データシート!$A$66</c:f>
              <c:strCache>
                <c:ptCount val="1"/>
                <c:pt idx="0">
                  <c:v>一般会計等に係る地方債の現在高</c:v>
                </c:pt>
              </c:strCache>
            </c:strRef>
          </c:tx>
          <c:spPr>
            <a:solidFill>
              <a:srgbClr val="FF8080"/>
            </a:solidFill>
            <a:ln w="3175">
              <a:solidFill>
                <a:srgbClr val="000000"/>
              </a:solidFill>
              <a:prstDash val="solid"/>
            </a:ln>
          </c:spPr>
          <c:invertIfNegative val="0"/>
          <c:cat>
            <c:multiLvlStrRef>
              <c:f>データシート!$B$54:$P$55</c:f>
              <c:multiLvlStrCache>
                <c:ptCount val="15"/>
                <c:lvl>
                  <c:pt idx="0">
                    <c:v>将来負担額</c:v>
                  </c:pt>
                  <c:pt idx="2">
                    <c:v>充当可能財源等</c:v>
                  </c:pt>
                  <c:pt idx="3">
                    <c:v>将来負担額</c:v>
                  </c:pt>
                  <c:pt idx="5">
                    <c:v>充当可能財源等</c:v>
                  </c:pt>
                  <c:pt idx="6">
                    <c:v>将来負担額</c:v>
                  </c:pt>
                  <c:pt idx="8">
                    <c:v>充当可能財源等</c:v>
                  </c:pt>
                  <c:pt idx="9">
                    <c:v>将来負担額</c:v>
                  </c:pt>
                  <c:pt idx="11">
                    <c:v>充当可能財源等</c:v>
                  </c:pt>
                  <c:pt idx="12">
                    <c:v>将来負担額</c:v>
                  </c:pt>
                  <c:pt idx="14">
                    <c:v>充当可能財源等</c:v>
                  </c:pt>
                </c:lvl>
                <c:lvl>
                  <c:pt idx="0">
                    <c:v>R02</c:v>
                  </c:pt>
                  <c:pt idx="3">
                    <c:v>R03</c:v>
                  </c:pt>
                  <c:pt idx="6">
                    <c:v>R04</c:v>
                  </c:pt>
                  <c:pt idx="9">
                    <c:v>R05</c:v>
                  </c:pt>
                  <c:pt idx="12">
                    <c:v>R06</c:v>
                  </c:pt>
                </c:lvl>
              </c:multiLvlStrCache>
            </c:multiLvlStrRef>
          </c:cat>
          <c:val>
            <c:numRef>
              <c:f>データシート!$B$66:$P$66</c:f>
              <c:numCache>
                <c:formatCode>General</c:formatCode>
                <c:ptCount val="15"/>
                <c:pt idx="0">
                  <c:v>16928</c:v>
                </c:pt>
                <c:pt idx="3">
                  <c:v>17574</c:v>
                </c:pt>
                <c:pt idx="6">
                  <c:v>17003</c:v>
                </c:pt>
                <c:pt idx="9">
                  <c:v>16842</c:v>
                </c:pt>
                <c:pt idx="12">
                  <c:v>17379</c:v>
                </c:pt>
              </c:numCache>
            </c:numRef>
          </c:val>
          <c:extLst>
            <c:ext xmlns:c16="http://schemas.microsoft.com/office/drawing/2014/chart" uri="{C3380CC4-5D6E-409C-BE32-E72D297353CC}">
              <c16:uniqueId val="{0000000A-726F-45D0-97D3-25DD47996FAC}"/>
            </c:ext>
          </c:extLst>
        </c:ser>
        <c:dLbls>
          <c:showLegendKey val="0"/>
          <c:showVal val="0"/>
          <c:showCatName val="0"/>
          <c:showSerName val="0"/>
          <c:showPercent val="0"/>
          <c:showBubbleSize val="0"/>
        </c:dLbls>
        <c:gapWidth val="100"/>
        <c:overlap val="100"/>
        <c:axId val="96097024"/>
        <c:axId val="96098944"/>
      </c:barChart>
      <c:lineChart>
        <c:grouping val="standard"/>
        <c:varyColors val="0"/>
        <c:ser>
          <c:idx val="11"/>
          <c:order val="11"/>
          <c:tx>
            <c:strRef>
              <c:f>データシート!$A$67</c:f>
              <c:strCache>
                <c:ptCount val="1"/>
                <c:pt idx="0">
                  <c:v>将来負担比率の分子</c:v>
                </c:pt>
              </c:strCache>
            </c:strRef>
          </c:tx>
          <c:spPr>
            <a:ln w="38100">
              <a:solidFill>
                <a:srgbClr val="FF0000"/>
              </a:solidFill>
              <a:prstDash val="solid"/>
            </a:ln>
          </c:spPr>
          <c:marker>
            <c:symbol val="circle"/>
            <c:size val="15"/>
            <c:spPr>
              <a:solidFill>
                <a:srgbClr val="FF0000"/>
              </a:solidFill>
              <a:ln w="38100">
                <a:solidFill>
                  <a:srgbClr val="FF0000"/>
                </a:solidFill>
              </a:ln>
            </c:spPr>
          </c:marker>
          <c:cat>
            <c:multiLvlStrRef>
              <c:f>データシート!$B$54:$P$55</c:f>
              <c:multiLvlStrCache>
                <c:ptCount val="15"/>
                <c:lvl>
                  <c:pt idx="0">
                    <c:v>将来負担額</c:v>
                  </c:pt>
                  <c:pt idx="2">
                    <c:v>充当可能財源等</c:v>
                  </c:pt>
                  <c:pt idx="3">
                    <c:v>将来負担額</c:v>
                  </c:pt>
                  <c:pt idx="5">
                    <c:v>充当可能財源等</c:v>
                  </c:pt>
                  <c:pt idx="6">
                    <c:v>将来負担額</c:v>
                  </c:pt>
                  <c:pt idx="8">
                    <c:v>充当可能財源等</c:v>
                  </c:pt>
                  <c:pt idx="9">
                    <c:v>将来負担額</c:v>
                  </c:pt>
                  <c:pt idx="11">
                    <c:v>充当可能財源等</c:v>
                  </c:pt>
                  <c:pt idx="12">
                    <c:v>将来負担額</c:v>
                  </c:pt>
                  <c:pt idx="14">
                    <c:v>充当可能財源等</c:v>
                  </c:pt>
                </c:lvl>
                <c:lvl>
                  <c:pt idx="0">
                    <c:v>R02</c:v>
                  </c:pt>
                  <c:pt idx="3">
                    <c:v>R03</c:v>
                  </c:pt>
                  <c:pt idx="6">
                    <c:v>R04</c:v>
                  </c:pt>
                  <c:pt idx="9">
                    <c:v>R05</c:v>
                  </c:pt>
                  <c:pt idx="12">
                    <c:v>R06</c:v>
                  </c:pt>
                </c:lvl>
              </c:multiLvlStrCache>
            </c:multiLvlStrRef>
          </c:cat>
          <c:val>
            <c:numRef>
              <c:f>データシート!$B$67:$P$67</c:f>
              <c:numCache>
                <c:formatCode>General</c:formatCode>
                <c:ptCount val="15"/>
                <c:pt idx="0">
                  <c:v>#N/A</c:v>
                </c:pt>
                <c:pt idx="1">
                  <c:v>3587</c:v>
                </c:pt>
                <c:pt idx="2">
                  <c:v>#N/A</c:v>
                </c:pt>
                <c:pt idx="3">
                  <c:v>#N/A</c:v>
                </c:pt>
                <c:pt idx="4">
                  <c:v>2771</c:v>
                </c:pt>
                <c:pt idx="5">
                  <c:v>#N/A</c:v>
                </c:pt>
                <c:pt idx="6">
                  <c:v>#N/A</c:v>
                </c:pt>
                <c:pt idx="7">
                  <c:v>777</c:v>
                </c:pt>
                <c:pt idx="8">
                  <c:v>#N/A</c:v>
                </c:pt>
                <c:pt idx="9">
                  <c:v>#N/A</c:v>
                </c:pt>
                <c:pt idx="10">
                  <c:v>0</c:v>
                </c:pt>
                <c:pt idx="11">
                  <c:v>#N/A</c:v>
                </c:pt>
                <c:pt idx="12">
                  <c:v>#N/A</c:v>
                </c:pt>
                <c:pt idx="13">
                  <c:v>0</c:v>
                </c:pt>
                <c:pt idx="14">
                  <c:v>#N/A</c:v>
                </c:pt>
              </c:numCache>
            </c:numRef>
          </c:val>
          <c:smooth val="0"/>
          <c:extLst>
            <c:ext xmlns:c16="http://schemas.microsoft.com/office/drawing/2014/chart" uri="{C3380CC4-5D6E-409C-BE32-E72D297353CC}">
              <c16:uniqueId val="{0000000B-726F-45D0-97D3-25DD47996FAC}"/>
            </c:ext>
          </c:extLst>
        </c:ser>
        <c:dLbls>
          <c:showLegendKey val="0"/>
          <c:showVal val="0"/>
          <c:showCatName val="0"/>
          <c:showSerName val="0"/>
          <c:showPercent val="0"/>
          <c:showBubbleSize val="0"/>
        </c:dLbls>
        <c:marker val="1"/>
        <c:smooth val="0"/>
        <c:axId val="96097024"/>
        <c:axId val="96098944"/>
      </c:lineChart>
      <c:catAx>
        <c:axId val="96097024"/>
        <c:scaling>
          <c:orientation val="minMax"/>
        </c:scaling>
        <c:delete val="0"/>
        <c:axPos val="b"/>
        <c:numFmt formatCode="General" sourceLinked="1"/>
        <c:majorTickMark val="none"/>
        <c:minorTickMark val="none"/>
        <c:tickLblPos val="low"/>
        <c:spPr>
          <a:ln w="3175">
            <a:solidFill>
              <a:srgbClr val="000000"/>
            </a:solidFill>
            <a:prstDash val="solid"/>
          </a:ln>
        </c:spPr>
        <c:txPr>
          <a:bodyPr rot="0" vert="wordArtVertRtl"/>
          <a:lstStyle/>
          <a:p>
            <a:pPr>
              <a:defRPr b="1">
                <a:latin typeface="ＭＳ ゴシック" pitchFamily="49" charset="-128"/>
                <a:ea typeface="ＭＳ ゴシック" pitchFamily="49" charset="-128"/>
              </a:defRPr>
            </a:pPr>
            <a:endParaRPr lang="ja-JP"/>
          </a:p>
        </c:txPr>
        <c:crossAx val="96098944"/>
        <c:crosses val="autoZero"/>
        <c:auto val="1"/>
        <c:lblAlgn val="ctr"/>
        <c:lblOffset val="100"/>
        <c:tickLblSkip val="1"/>
        <c:tickMarkSkip val="1"/>
        <c:noMultiLvlLbl val="0"/>
      </c:catAx>
      <c:valAx>
        <c:axId val="96098944"/>
        <c:scaling>
          <c:orientation val="minMax"/>
        </c:scaling>
        <c:delete val="0"/>
        <c:axPos val="l"/>
        <c:majorGridlines>
          <c:spPr>
            <a:ln w="3175">
              <a:solidFill>
                <a:srgbClr val="000000"/>
              </a:solidFill>
              <a:prstDash val="solid"/>
            </a:ln>
          </c:spPr>
        </c:majorGridlines>
        <c:numFmt formatCode="#,##0_ " sourceLinked="0"/>
        <c:majorTickMark val="in"/>
        <c:minorTickMark val="none"/>
        <c:tickLblPos val="nextTo"/>
        <c:spPr>
          <a:ln w="3175">
            <a:solidFill>
              <a:srgbClr val="000000"/>
            </a:solidFill>
            <a:prstDash val="solid"/>
          </a:ln>
        </c:spPr>
        <c:txPr>
          <a:bodyPr rot="0" vert="horz"/>
          <a:lstStyle/>
          <a:p>
            <a:pPr>
              <a:defRPr sz="1400" b="0" i="0" u="none" strike="noStrike" baseline="0">
                <a:solidFill>
                  <a:srgbClr val="000000"/>
                </a:solidFill>
                <a:latin typeface="ＭＳ ゴシック"/>
                <a:ea typeface="ＭＳ ゴシック"/>
                <a:cs typeface="ＭＳ ゴシック"/>
              </a:defRPr>
            </a:pPr>
            <a:endParaRPr lang="ja-JP"/>
          </a:p>
        </c:txPr>
        <c:crossAx val="96097024"/>
        <c:crosses val="autoZero"/>
        <c:crossBetween val="between"/>
      </c:valAx>
      <c:spPr>
        <a:solidFill>
          <a:srgbClr val="FFFFFF"/>
        </a:solidFill>
        <a:ln w="25400">
          <a:noFill/>
        </a:ln>
      </c:spPr>
    </c:plotArea>
    <c:plotVisOnly val="1"/>
    <c:dispBlanksAs val="zero"/>
    <c:showDLblsOverMax val="0"/>
  </c:chart>
  <c:spPr>
    <a:noFill/>
    <a:ln w="9525">
      <a:noFill/>
    </a:ln>
  </c:spPr>
  <c:txPr>
    <a:bodyPr/>
    <a:lstStyle/>
    <a:p>
      <a:pPr>
        <a:defRPr sz="1400" b="0" i="0" u="none" strike="noStrike" baseline="0">
          <a:solidFill>
            <a:srgbClr val="000000"/>
          </a:solidFill>
          <a:latin typeface="ＭＳ ゴシック"/>
          <a:ea typeface="ＭＳ ゴシック"/>
          <a:cs typeface="ＭＳ ゴシック"/>
        </a:defRPr>
      </a:pPr>
      <a:endParaRPr lang="ja-JP"/>
    </a:p>
  </c:txPr>
  <c:printSettings>
    <c:headerFooter alignWithMargins="0"/>
    <c:pageMargins b="0.98399999999999999" l="0.78700000000000003" r="0.78700000000000003" t="0.98399999999999999" header="0.51200000000000001" footer="0.51200000000000001"/>
    <c:pageSetup paperSize="9" orientation="landscape" horizontalDpi="300" verticalDpi="300"/>
  </c:printSettings>
</c:chartSpace>
</file>

<file path=xl/charts/chart6.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ja-JP"/>
  <c:roundedCorners val="0"/>
  <mc:AlternateContent xmlns:mc="http://schemas.openxmlformats.org/markup-compatibility/2006">
    <mc:Choice xmlns:c14="http://schemas.microsoft.com/office/drawing/2007/8/2/chart" Requires="c14">
      <c14:style val="102"/>
    </mc:Choice>
    <mc:Fallback>
      <c:style val="2"/>
    </mc:Fallback>
  </mc:AlternateContent>
  <c:chart>
    <c:autoTitleDeleted val="0"/>
    <c:plotArea>
      <c:layout>
        <c:manualLayout>
          <c:layoutTarget val="inner"/>
          <c:xMode val="edge"/>
          <c:yMode val="edge"/>
          <c:x val="0.10650824609222051"/>
          <c:y val="7.7726262125610776E-2"/>
          <c:w val="0.89122665696781656"/>
          <c:h val="0.85862490608254183"/>
        </c:manualLayout>
      </c:layout>
      <c:barChart>
        <c:barDir val="col"/>
        <c:grouping val="stacked"/>
        <c:varyColors val="0"/>
        <c:ser>
          <c:idx val="2"/>
          <c:order val="0"/>
          <c:tx>
            <c:strRef>
              <c:f>データシート!$A$72</c:f>
              <c:strCache>
                <c:ptCount val="1"/>
                <c:pt idx="0">
                  <c:v>財政調整基金</c:v>
                </c:pt>
              </c:strCache>
            </c:strRef>
          </c:tx>
          <c:spPr>
            <a:pattFill prst="pct70">
              <a:fgClr>
                <a:srgbClr val="843C0C"/>
              </a:fgClr>
              <a:bgClr>
                <a:schemeClr val="bg1"/>
              </a:bgClr>
            </a:pattFill>
            <a:ln w="3175">
              <a:noFill/>
              <a:prstDash val="solid"/>
            </a:ln>
          </c:spPr>
          <c:invertIfNegative val="0"/>
          <c:cat>
            <c:strRef>
              <c:f>データシート!$B$71:$D$71</c:f>
              <c:strCache>
                <c:ptCount val="3"/>
                <c:pt idx="0">
                  <c:v>R04</c:v>
                </c:pt>
                <c:pt idx="1">
                  <c:v>R05</c:v>
                </c:pt>
                <c:pt idx="2">
                  <c:v>R06</c:v>
                </c:pt>
              </c:strCache>
            </c:strRef>
          </c:cat>
          <c:val>
            <c:numRef>
              <c:f>データシート!$B$72:$D$72</c:f>
              <c:numCache>
                <c:formatCode>#,##0;"▲ "#,##0</c:formatCode>
                <c:ptCount val="3"/>
                <c:pt idx="0">
                  <c:v>832</c:v>
                </c:pt>
                <c:pt idx="1">
                  <c:v>1032</c:v>
                </c:pt>
                <c:pt idx="2">
                  <c:v>1033</c:v>
                </c:pt>
              </c:numCache>
            </c:numRef>
          </c:val>
          <c:extLst>
            <c:ext xmlns:c16="http://schemas.microsoft.com/office/drawing/2014/chart" uri="{C3380CC4-5D6E-409C-BE32-E72D297353CC}">
              <c16:uniqueId val="{00000000-49AF-4CC6-BCEE-7546FCE6F76D}"/>
            </c:ext>
          </c:extLst>
        </c:ser>
        <c:ser>
          <c:idx val="0"/>
          <c:order val="1"/>
          <c:tx>
            <c:strRef>
              <c:f>データシート!$A$73</c:f>
              <c:strCache>
                <c:ptCount val="1"/>
                <c:pt idx="0">
                  <c:v>減債基金</c:v>
                </c:pt>
              </c:strCache>
            </c:strRef>
          </c:tx>
          <c:spPr>
            <a:pattFill prst="smGrid">
              <a:fgClr>
                <a:srgbClr val="FF66CC"/>
              </a:fgClr>
              <a:bgClr>
                <a:schemeClr val="bg1"/>
              </a:bgClr>
            </a:pattFill>
            <a:ln w="3175">
              <a:noFill/>
              <a:prstDash val="solid"/>
            </a:ln>
          </c:spPr>
          <c:invertIfNegative val="0"/>
          <c:cat>
            <c:strRef>
              <c:f>データシート!$B$71:$D$71</c:f>
              <c:strCache>
                <c:ptCount val="3"/>
                <c:pt idx="0">
                  <c:v>R04</c:v>
                </c:pt>
                <c:pt idx="1">
                  <c:v>R05</c:v>
                </c:pt>
                <c:pt idx="2">
                  <c:v>R06</c:v>
                </c:pt>
              </c:strCache>
            </c:strRef>
          </c:cat>
          <c:val>
            <c:numRef>
              <c:f>データシート!$B$73:$D$73</c:f>
              <c:numCache>
                <c:formatCode>#,##0;"▲ "#,##0</c:formatCode>
                <c:ptCount val="3"/>
                <c:pt idx="0">
                  <c:v>2062</c:v>
                </c:pt>
                <c:pt idx="1">
                  <c:v>1728</c:v>
                </c:pt>
                <c:pt idx="2">
                  <c:v>1657</c:v>
                </c:pt>
              </c:numCache>
            </c:numRef>
          </c:val>
          <c:extLst>
            <c:ext xmlns:c16="http://schemas.microsoft.com/office/drawing/2014/chart" uri="{C3380CC4-5D6E-409C-BE32-E72D297353CC}">
              <c16:uniqueId val="{00000001-49AF-4CC6-BCEE-7546FCE6F76D}"/>
            </c:ext>
          </c:extLst>
        </c:ser>
        <c:ser>
          <c:idx val="1"/>
          <c:order val="2"/>
          <c:tx>
            <c:strRef>
              <c:f>データシート!$A$74</c:f>
              <c:strCache>
                <c:ptCount val="1"/>
                <c:pt idx="0">
                  <c:v>その他特定目的基金</c:v>
                </c:pt>
              </c:strCache>
            </c:strRef>
          </c:tx>
          <c:spPr>
            <a:solidFill>
              <a:srgbClr val="2E75B6"/>
            </a:solidFill>
            <a:ln>
              <a:noFill/>
            </a:ln>
          </c:spPr>
          <c:invertIfNegative val="0"/>
          <c:cat>
            <c:strRef>
              <c:f>データシート!$B$71:$D$71</c:f>
              <c:strCache>
                <c:ptCount val="3"/>
                <c:pt idx="0">
                  <c:v>R04</c:v>
                </c:pt>
                <c:pt idx="1">
                  <c:v>R05</c:v>
                </c:pt>
                <c:pt idx="2">
                  <c:v>R06</c:v>
                </c:pt>
              </c:strCache>
            </c:strRef>
          </c:cat>
          <c:val>
            <c:numRef>
              <c:f>データシート!$B$74:$D$74</c:f>
              <c:numCache>
                <c:formatCode>#,##0;"▲ "#,##0</c:formatCode>
                <c:ptCount val="3"/>
                <c:pt idx="0">
                  <c:v>4651</c:v>
                </c:pt>
                <c:pt idx="1">
                  <c:v>5619</c:v>
                </c:pt>
                <c:pt idx="2">
                  <c:v>6857</c:v>
                </c:pt>
              </c:numCache>
            </c:numRef>
          </c:val>
          <c:extLst>
            <c:ext xmlns:c16="http://schemas.microsoft.com/office/drawing/2014/chart" uri="{C3380CC4-5D6E-409C-BE32-E72D297353CC}">
              <c16:uniqueId val="{00000002-49AF-4CC6-BCEE-7546FCE6F76D}"/>
            </c:ext>
          </c:extLst>
        </c:ser>
        <c:dLbls>
          <c:showLegendKey val="0"/>
          <c:showVal val="0"/>
          <c:showCatName val="0"/>
          <c:showSerName val="0"/>
          <c:showPercent val="0"/>
          <c:showBubbleSize val="0"/>
        </c:dLbls>
        <c:gapWidth val="120"/>
        <c:overlap val="100"/>
        <c:axId val="319116760"/>
        <c:axId val="319117152"/>
      </c:barChart>
      <c:catAx>
        <c:axId val="319116760"/>
        <c:scaling>
          <c:orientation val="minMax"/>
        </c:scaling>
        <c:delete val="0"/>
        <c:axPos val="b"/>
        <c:numFmt formatCode="General" sourceLinked="1"/>
        <c:majorTickMark val="none"/>
        <c:minorTickMark val="none"/>
        <c:tickLblPos val="low"/>
        <c:spPr>
          <a:ln w="3175">
            <a:solidFill>
              <a:srgbClr val="000000"/>
            </a:solidFill>
            <a:prstDash val="solid"/>
          </a:ln>
        </c:spPr>
        <c:txPr>
          <a:bodyPr rot="0" vert="horz"/>
          <a:lstStyle/>
          <a:p>
            <a:pPr>
              <a:defRPr sz="1600" b="1" i="0" u="none" strike="noStrike" baseline="0">
                <a:solidFill>
                  <a:srgbClr val="000000"/>
                </a:solidFill>
                <a:latin typeface="ＭＳ ゴシック"/>
                <a:ea typeface="ＭＳ ゴシック"/>
                <a:cs typeface="ＭＳ ゴシック"/>
              </a:defRPr>
            </a:pPr>
            <a:endParaRPr lang="ja-JP"/>
          </a:p>
        </c:txPr>
        <c:crossAx val="319117152"/>
        <c:crosses val="autoZero"/>
        <c:auto val="1"/>
        <c:lblAlgn val="ctr"/>
        <c:lblOffset val="100"/>
        <c:tickLblSkip val="1"/>
        <c:tickMarkSkip val="1"/>
        <c:noMultiLvlLbl val="0"/>
      </c:catAx>
      <c:valAx>
        <c:axId val="319117152"/>
        <c:scaling>
          <c:orientation val="minMax"/>
        </c:scaling>
        <c:delete val="0"/>
        <c:axPos val="l"/>
        <c:majorGridlines>
          <c:spPr>
            <a:ln w="3175">
              <a:solidFill>
                <a:srgbClr val="000000"/>
              </a:solidFill>
              <a:prstDash val="solid"/>
            </a:ln>
          </c:spPr>
        </c:majorGridlines>
        <c:numFmt formatCode="#,##0;&quot;▲ &quot;#,##0" sourceLinked="0"/>
        <c:majorTickMark val="in"/>
        <c:minorTickMark val="none"/>
        <c:tickLblPos val="nextTo"/>
        <c:spPr>
          <a:ln w="3175">
            <a:solidFill>
              <a:srgbClr val="000000"/>
            </a:solidFill>
            <a:prstDash val="solid"/>
          </a:ln>
        </c:spPr>
        <c:txPr>
          <a:bodyPr rot="0" vert="horz"/>
          <a:lstStyle/>
          <a:p>
            <a:pPr>
              <a:defRPr sz="1600" b="0" i="0" u="none" strike="noStrike" baseline="0">
                <a:solidFill>
                  <a:srgbClr val="000000"/>
                </a:solidFill>
                <a:latin typeface="ＭＳ ゴシック"/>
                <a:ea typeface="ＭＳ ゴシック"/>
                <a:cs typeface="ＭＳ ゴシック"/>
              </a:defRPr>
            </a:pPr>
            <a:endParaRPr lang="ja-JP"/>
          </a:p>
        </c:txPr>
        <c:crossAx val="319116760"/>
        <c:crosses val="autoZero"/>
        <c:crossBetween val="between"/>
      </c:valAx>
      <c:spPr>
        <a:solidFill>
          <a:srgbClr val="FFFFFF"/>
        </a:solidFill>
        <a:ln w="25400">
          <a:noFill/>
        </a:ln>
      </c:spPr>
    </c:plotArea>
    <c:plotVisOnly val="1"/>
    <c:dispBlanksAs val="zero"/>
    <c:showDLblsOverMax val="0"/>
  </c:chart>
  <c:spPr>
    <a:noFill/>
    <a:ln w="9525">
      <a:noFill/>
    </a:ln>
  </c:spPr>
  <c:txPr>
    <a:bodyPr/>
    <a:lstStyle/>
    <a:p>
      <a:pPr>
        <a:defRPr sz="1400" b="1" i="0" u="none" strike="noStrike" baseline="0">
          <a:solidFill>
            <a:srgbClr val="000000"/>
          </a:solidFill>
          <a:latin typeface="ＭＳ ゴシック"/>
          <a:ea typeface="ＭＳ ゴシック"/>
          <a:cs typeface="ＭＳ ゴシック"/>
        </a:defRPr>
      </a:pPr>
      <a:endParaRPr lang="ja-JP"/>
    </a:p>
  </c:txPr>
  <c:printSettings>
    <c:headerFooter alignWithMargins="0"/>
    <c:pageMargins b="0.98399999999999999" l="0.78700000000000003" r="0.78700000000000003" t="0.98399999999999999" header="0.51200000000000001" footer="0.51200000000000001"/>
    <c:pageSetup paperSize="9" orientation="landscape" horizontalDpi="1200" verticalDpi="1200"/>
  </c:printSettings>
</c:chartSpace>
</file>

<file path=xl/charts/chart7.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ja-JP"/>
  <c:roundedCorners val="0"/>
  <mc:AlternateContent xmlns:mc="http://schemas.openxmlformats.org/markup-compatibility/2006">
    <mc:Choice xmlns:c14="http://schemas.microsoft.com/office/drawing/2007/8/2/chart" Requires="c14">
      <c14:style val="102"/>
    </mc:Choice>
    <mc:Fallback>
      <c:style val="2"/>
    </mc:Fallback>
  </mc:AlternateContent>
  <c:clrMapOvr bg1="lt1" tx1="dk1" bg2="lt2" tx2="dk2" accent1="accent1" accent2="accent2" accent3="accent3" accent4="accent4" accent5="accent5" accent6="accent6" hlink="hlink" folHlink="folHlink"/>
  <c:chart>
    <c:autoTitleDeleted val="0"/>
    <c:plotArea>
      <c:layout>
        <c:manualLayout>
          <c:layoutTarget val="inner"/>
          <c:xMode val="edge"/>
          <c:yMode val="edge"/>
          <c:x val="0.1081055144577909"/>
          <c:y val="4.9232005384860722E-2"/>
          <c:w val="0.85776160330282702"/>
          <c:h val="0.77957208266474864"/>
        </c:manualLayout>
      </c:layout>
      <c:scatterChart>
        <c:scatterStyle val="lineMarker"/>
        <c:varyColors val="0"/>
        <c:ser>
          <c:idx val="0"/>
          <c:order val="0"/>
          <c:tx>
            <c:strRef>
              <c:f>公会計指標分析・財政指標組合せ分析表!$AN$51</c:f>
              <c:strCache>
                <c:ptCount val="1"/>
                <c:pt idx="0">
                  <c:v>当該団体値</c:v>
                </c:pt>
              </c:strCache>
            </c:strRef>
          </c:tx>
          <c:spPr>
            <a:ln w="6350" cap="flat">
              <a:solidFill>
                <a:srgbClr val="FF0000"/>
              </a:solidFill>
            </a:ln>
          </c:spPr>
          <c:marker>
            <c:symbol val="circle"/>
            <c:size val="8"/>
            <c:spPr>
              <a:solidFill>
                <a:srgbClr val="FF0000"/>
              </a:solidFill>
              <a:ln w="12700">
                <a:solidFill>
                  <a:srgbClr val="FF0000"/>
                </a:solidFill>
              </a:ln>
            </c:spPr>
          </c:marker>
          <c:dLbls>
            <c:dLbl>
              <c:idx val="0"/>
              <c:tx>
                <c:strRef>
                  <c:f>公会計指標分析・財政指標組合せ分析表!$BP$50</c:f>
                  <c:strCache>
                    <c:ptCount val="1"/>
                    <c:pt idx="0">
                      <c:v>R02</c:v>
                    </c:pt>
                  </c:strCache>
                </c:strRef>
              </c:tx>
              <c:dLblPos val="r"/>
              <c:showLegendKey val="0"/>
              <c:showVal val="1"/>
              <c:showCatName val="0"/>
              <c:showSerName val="0"/>
              <c:showPercent val="0"/>
              <c:showBubbleSize val="0"/>
              <c:extLst>
                <c:ext xmlns:c15="http://schemas.microsoft.com/office/drawing/2012/chart" uri="{CE6537A1-D6FC-4f65-9D91-7224C49458BB}">
                  <c15:dlblFieldTable>
                    <c15:dlblFTEntry>
                      <c15:txfldGUID>{24AFE309-2130-4B96-A106-2FBC4CC1C29C}</c15:txfldGUID>
                      <c15:f>公会計指標分析・財政指標組合せ分析表!$BP$50</c15:f>
                      <c15:dlblFieldTableCache>
                        <c:ptCount val="1"/>
                        <c:pt idx="0">
                          <c:v>R02</c:v>
                        </c:pt>
                      </c15:dlblFieldTableCache>
                    </c15:dlblFTEntry>
                  </c15:dlblFieldTable>
                  <c15:showDataLabelsRange val="0"/>
                </c:ext>
                <c:ext xmlns:c16="http://schemas.microsoft.com/office/drawing/2014/chart" uri="{C3380CC4-5D6E-409C-BE32-E72D297353CC}">
                  <c16:uniqueId val="{00000000-FB2C-4953-A674-42431572D731}"/>
                </c:ext>
              </c:extLst>
            </c:dLbl>
            <c:dLbl>
              <c:idx val="1"/>
              <c:tx>
                <c:strRef>
                  <c:f>#REF!</c:f>
                  <c:strCache>
                    <c:ptCount val="1"/>
                    <c:pt idx="0">
                      <c:v>#REF!</c:v>
                    </c:pt>
                  </c:strCache>
                </c:strRef>
              </c:tx>
              <c:dLblPos val="t"/>
              <c:showLegendKey val="0"/>
              <c:showVal val="1"/>
              <c:showCatName val="0"/>
              <c:showSerName val="0"/>
              <c:showPercent val="0"/>
              <c:showBubbleSize val="0"/>
              <c:extLst>
                <c:ext xmlns:c15="http://schemas.microsoft.com/office/drawing/2012/chart" uri="{CE6537A1-D6FC-4f65-9D91-7224C49458BB}">
                  <c15:dlblFieldTable>
                    <c15:dlblFTEntry>
                      <c15:txfldGUID>{91587565-1589-40F8-8835-94651DAA8619}</c15:txfldGUID>
                      <c15:f>#REF!</c15:f>
                      <c15:dlblFieldTableCache>
                        <c:ptCount val="1"/>
                        <c:pt idx="0">
                          <c:v>#REF!</c:v>
                        </c:pt>
                      </c15:dlblFieldTableCache>
                    </c15:dlblFTEntry>
                  </c15:dlblFieldTable>
                  <c15:showDataLabelsRange val="0"/>
                </c:ext>
                <c:ext xmlns:c16="http://schemas.microsoft.com/office/drawing/2014/chart" uri="{C3380CC4-5D6E-409C-BE32-E72D297353CC}">
                  <c16:uniqueId val="{00000001-FB2C-4953-A674-42431572D731}"/>
                </c:ext>
              </c:extLst>
            </c:dLbl>
            <c:dLbl>
              <c:idx val="2"/>
              <c:tx>
                <c:strRef>
                  <c:f>#REF!</c:f>
                  <c:strCache>
                    <c:ptCount val="1"/>
                    <c:pt idx="0">
                      <c:v>#REF!</c:v>
                    </c:pt>
                  </c:strCache>
                </c:strRef>
              </c:tx>
              <c:dLblPos val="t"/>
              <c:showLegendKey val="0"/>
              <c:showVal val="1"/>
              <c:showCatName val="0"/>
              <c:showSerName val="0"/>
              <c:showPercent val="0"/>
              <c:showBubbleSize val="0"/>
              <c:extLst>
                <c:ext xmlns:c15="http://schemas.microsoft.com/office/drawing/2012/chart" uri="{CE6537A1-D6FC-4f65-9D91-7224C49458BB}">
                  <c15:dlblFieldTable>
                    <c15:dlblFTEntry>
                      <c15:txfldGUID>{61E95617-8D93-42BC-AD0B-D05F4B8D6844}</c15:txfldGUID>
                      <c15:f>#REF!</c15:f>
                      <c15:dlblFieldTableCache>
                        <c:ptCount val="1"/>
                        <c:pt idx="0">
                          <c:v>#REF!</c:v>
                        </c:pt>
                      </c15:dlblFieldTableCache>
                    </c15:dlblFTEntry>
                  </c15:dlblFieldTable>
                  <c15:showDataLabelsRange val="0"/>
                </c:ext>
                <c:ext xmlns:c16="http://schemas.microsoft.com/office/drawing/2014/chart" uri="{C3380CC4-5D6E-409C-BE32-E72D297353CC}">
                  <c16:uniqueId val="{00000002-FB2C-4953-A674-42431572D731}"/>
                </c:ext>
              </c:extLst>
            </c:dLbl>
            <c:dLbl>
              <c:idx val="3"/>
              <c:tx>
                <c:strRef>
                  <c:f>#REF!</c:f>
                  <c:strCache>
                    <c:ptCount val="1"/>
                    <c:pt idx="0">
                      <c:v>#REF!</c:v>
                    </c:pt>
                  </c:strCache>
                </c:strRef>
              </c:tx>
              <c:dLblPos val="t"/>
              <c:showLegendKey val="0"/>
              <c:showVal val="1"/>
              <c:showCatName val="0"/>
              <c:showSerName val="0"/>
              <c:showPercent val="0"/>
              <c:showBubbleSize val="0"/>
              <c:extLst>
                <c:ext xmlns:c15="http://schemas.microsoft.com/office/drawing/2012/chart" uri="{CE6537A1-D6FC-4f65-9D91-7224C49458BB}">
                  <c15:dlblFieldTable>
                    <c15:dlblFTEntry>
                      <c15:txfldGUID>{92B20D76-2C18-43D5-BF3C-004182DAD135}</c15:txfldGUID>
                      <c15:f>#REF!</c15:f>
                      <c15:dlblFieldTableCache>
                        <c:ptCount val="1"/>
                        <c:pt idx="0">
                          <c:v>#REF!</c:v>
                        </c:pt>
                      </c15:dlblFieldTableCache>
                    </c15:dlblFTEntry>
                  </c15:dlblFieldTable>
                  <c15:showDataLabelsRange val="0"/>
                </c:ext>
                <c:ext xmlns:c16="http://schemas.microsoft.com/office/drawing/2014/chart" uri="{C3380CC4-5D6E-409C-BE32-E72D297353CC}">
                  <c16:uniqueId val="{00000003-FB2C-4953-A674-42431572D731}"/>
                </c:ext>
              </c:extLst>
            </c:dLbl>
            <c:dLbl>
              <c:idx val="4"/>
              <c:tx>
                <c:strRef>
                  <c:f>#REF!</c:f>
                  <c:strCache>
                    <c:ptCount val="1"/>
                    <c:pt idx="0">
                      <c:v>#REF!</c:v>
                    </c:pt>
                  </c:strCache>
                </c:strRef>
              </c:tx>
              <c:dLblPos val="t"/>
              <c:showLegendKey val="0"/>
              <c:showVal val="1"/>
              <c:showCatName val="0"/>
              <c:showSerName val="0"/>
              <c:showPercent val="0"/>
              <c:showBubbleSize val="0"/>
              <c:extLst>
                <c:ext xmlns:c15="http://schemas.microsoft.com/office/drawing/2012/chart" uri="{CE6537A1-D6FC-4f65-9D91-7224C49458BB}">
                  <c15:dlblFieldTable>
                    <c15:dlblFTEntry>
                      <c15:txfldGUID>{C73458A0-3C4C-4446-8FBB-7FE63B9D80CA}</c15:txfldGUID>
                      <c15:f>#REF!</c15:f>
                      <c15:dlblFieldTableCache>
                        <c:ptCount val="1"/>
                        <c:pt idx="0">
                          <c:v>#REF!</c:v>
                        </c:pt>
                      </c15:dlblFieldTableCache>
                    </c15:dlblFTEntry>
                  </c15:dlblFieldTable>
                  <c15:showDataLabelsRange val="0"/>
                </c:ext>
                <c:ext xmlns:c16="http://schemas.microsoft.com/office/drawing/2014/chart" uri="{C3380CC4-5D6E-409C-BE32-E72D297353CC}">
                  <c16:uniqueId val="{00000004-FB2C-4953-A674-42431572D731}"/>
                </c:ext>
              </c:extLst>
            </c:dLbl>
            <c:dLbl>
              <c:idx val="8"/>
              <c:tx>
                <c:strRef>
                  <c:f>公会計指標分析・財政指標組合せ分析表!$BX$50</c:f>
                  <c:strCache>
                    <c:ptCount val="1"/>
                    <c:pt idx="0">
                      <c:v>R03</c:v>
                    </c:pt>
                  </c:strCache>
                </c:strRef>
              </c:tx>
              <c:dLblPos val="r"/>
              <c:showLegendKey val="0"/>
              <c:showVal val="1"/>
              <c:showCatName val="0"/>
              <c:showSerName val="0"/>
              <c:showPercent val="0"/>
              <c:showBubbleSize val="0"/>
              <c:extLst>
                <c:ext xmlns:c15="http://schemas.microsoft.com/office/drawing/2012/chart" uri="{CE6537A1-D6FC-4f65-9D91-7224C49458BB}">
                  <c15:dlblFieldTable>
                    <c15:dlblFTEntry>
                      <c15:txfldGUID>{5B225EF3-7D66-42E0-A582-2F091200D8BF}</c15:txfldGUID>
                      <c15:f>公会計指標分析・財政指標組合せ分析表!$BX$50</c15:f>
                      <c15:dlblFieldTableCache>
                        <c:ptCount val="1"/>
                        <c:pt idx="0">
                          <c:v>R03</c:v>
                        </c:pt>
                      </c15:dlblFieldTableCache>
                    </c15:dlblFTEntry>
                  </c15:dlblFieldTable>
                  <c15:showDataLabelsRange val="0"/>
                </c:ext>
                <c:ext xmlns:c16="http://schemas.microsoft.com/office/drawing/2014/chart" uri="{C3380CC4-5D6E-409C-BE32-E72D297353CC}">
                  <c16:uniqueId val="{00000005-FB2C-4953-A674-42431572D731}"/>
                </c:ext>
              </c:extLst>
            </c:dLbl>
            <c:dLbl>
              <c:idx val="16"/>
              <c:tx>
                <c:strRef>
                  <c:f>公会計指標分析・財政指標組合せ分析表!$CF$50</c:f>
                  <c:strCache>
                    <c:ptCount val="1"/>
                    <c:pt idx="0">
                      <c:v>R04</c:v>
                    </c:pt>
                  </c:strCache>
                </c:strRef>
              </c:tx>
              <c:dLblPos val="r"/>
              <c:showLegendKey val="0"/>
              <c:showVal val="1"/>
              <c:showCatName val="0"/>
              <c:showSerName val="0"/>
              <c:showPercent val="0"/>
              <c:showBubbleSize val="0"/>
              <c:extLst>
                <c:ext xmlns:c15="http://schemas.microsoft.com/office/drawing/2012/chart" uri="{CE6537A1-D6FC-4f65-9D91-7224C49458BB}">
                  <c15:dlblFieldTable>
                    <c15:dlblFTEntry>
                      <c15:txfldGUID>{D3D43856-873D-477C-8754-DC9CC422A9FE}</c15:txfldGUID>
                      <c15:f>公会計指標分析・財政指標組合せ分析表!$CF$50</c15:f>
                      <c15:dlblFieldTableCache>
                        <c:ptCount val="1"/>
                        <c:pt idx="0">
                          <c:v>R04</c:v>
                        </c:pt>
                      </c15:dlblFieldTableCache>
                    </c15:dlblFTEntry>
                  </c15:dlblFieldTable>
                  <c15:showDataLabelsRange val="0"/>
                </c:ext>
                <c:ext xmlns:c16="http://schemas.microsoft.com/office/drawing/2014/chart" uri="{C3380CC4-5D6E-409C-BE32-E72D297353CC}">
                  <c16:uniqueId val="{00000006-FB2C-4953-A674-42431572D731}"/>
                </c:ext>
              </c:extLst>
            </c:dLbl>
            <c:dLbl>
              <c:idx val="24"/>
              <c:tx>
                <c:strRef>
                  <c:f>公会計指標分析・財政指標組合せ分析表!$CN$50</c:f>
                  <c:strCache>
                    <c:ptCount val="1"/>
                    <c:pt idx="0">
                      <c:v>R05</c:v>
                    </c:pt>
                  </c:strCache>
                </c:strRef>
              </c:tx>
              <c:dLblPos val="t"/>
              <c:showLegendKey val="0"/>
              <c:showVal val="1"/>
              <c:showCatName val="0"/>
              <c:showSerName val="0"/>
              <c:showPercent val="0"/>
              <c:showBubbleSize val="0"/>
              <c:extLst>
                <c:ext xmlns:c15="http://schemas.microsoft.com/office/drawing/2012/chart" uri="{CE6537A1-D6FC-4f65-9D91-7224C49458BB}">
                  <c15:dlblFieldTable>
                    <c15:dlblFTEntry>
                      <c15:txfldGUID>{D8696018-BA5B-4B16-8848-9EF1F58CA14B}</c15:txfldGUID>
                      <c15:f>公会計指標分析・財政指標組合せ分析表!$CN$50</c15:f>
                      <c15:dlblFieldTableCache>
                        <c:ptCount val="1"/>
                        <c:pt idx="0">
                          <c:v>R05</c:v>
                        </c:pt>
                      </c15:dlblFieldTableCache>
                    </c15:dlblFTEntry>
                  </c15:dlblFieldTable>
                  <c15:showDataLabelsRange val="0"/>
                </c:ext>
                <c:ext xmlns:c16="http://schemas.microsoft.com/office/drawing/2014/chart" uri="{C3380CC4-5D6E-409C-BE32-E72D297353CC}">
                  <c16:uniqueId val="{00000007-FB2C-4953-A674-42431572D731}"/>
                </c:ext>
              </c:extLst>
            </c:dLbl>
            <c:dLbl>
              <c:idx val="32"/>
              <c:tx>
                <c:strRef>
                  <c:f>公会計指標分析・財政指標組合せ分析表!$CV$50</c:f>
                  <c:strCache>
                    <c:ptCount val="1"/>
                    <c:pt idx="0">
                      <c:v>R06</c:v>
                    </c:pt>
                  </c:strCache>
                </c:strRef>
              </c:tx>
              <c:dLblPos val="t"/>
              <c:showLegendKey val="0"/>
              <c:showVal val="1"/>
              <c:showCatName val="0"/>
              <c:showSerName val="0"/>
              <c:showPercent val="0"/>
              <c:showBubbleSize val="0"/>
              <c:extLst>
                <c:ext xmlns:c15="http://schemas.microsoft.com/office/drawing/2012/chart" uri="{CE6537A1-D6FC-4f65-9D91-7224C49458BB}">
                  <c15:dlblFieldTable>
                    <c15:dlblFTEntry>
                      <c15:txfldGUID>{E4D6D932-841E-4968-BC54-0708A8EB655D}</c15:txfldGUID>
                      <c15:f>公会計指標分析・財政指標組合せ分析表!$CV$50</c15:f>
                      <c15:dlblFieldTableCache>
                        <c:ptCount val="1"/>
                        <c:pt idx="0">
                          <c:v>R06</c:v>
                        </c:pt>
                      </c15:dlblFieldTableCache>
                    </c15:dlblFTEntry>
                  </c15:dlblFieldTable>
                  <c15:showDataLabelsRange val="0"/>
                </c:ext>
                <c:ext xmlns:c16="http://schemas.microsoft.com/office/drawing/2014/chart" uri="{C3380CC4-5D6E-409C-BE32-E72D297353CC}">
                  <c16:uniqueId val="{00000008-FB2C-4953-A674-42431572D731}"/>
                </c:ext>
              </c:extLst>
            </c:dLbl>
            <c:spPr>
              <a:noFill/>
              <a:ln>
                <a:noFill/>
              </a:ln>
              <a:effectLst/>
            </c:spPr>
            <c:txPr>
              <a:bodyPr/>
              <a:lstStyle/>
              <a:p>
                <a:pPr>
                  <a:defRPr sz="900">
                    <a:latin typeface="ＭＳ Ｐゴシック" panose="020B0600070205080204" pitchFamily="50" charset="-128"/>
                    <a:ea typeface="ＭＳ Ｐゴシック" panose="020B0600070205080204" pitchFamily="50" charset="-128"/>
                  </a:defRPr>
                </a:pPr>
                <a:endParaRPr lang="ja-JP"/>
              </a:p>
            </c:txPr>
            <c:dLblPos val="t"/>
            <c:showLegendKey val="0"/>
            <c:showVal val="1"/>
            <c:showCatName val="0"/>
            <c:showSerName val="0"/>
            <c:showPercent val="0"/>
            <c:showBubbleSize val="0"/>
            <c:showLeaderLines val="0"/>
            <c:extLst>
              <c:ext xmlns:c15="http://schemas.microsoft.com/office/drawing/2012/chart" uri="{CE6537A1-D6FC-4f65-9D91-7224C49458BB}">
                <c15:showLeaderLines val="0"/>
              </c:ext>
            </c:extLst>
          </c:dLbls>
          <c:xVal>
            <c:numRef>
              <c:f>公会計指標分析・財政指標組合せ分析表!$BP$53:$DC$53</c:f>
              <c:numCache>
                <c:formatCode>#,##0.0;"▲ "#,##0.0</c:formatCode>
                <c:ptCount val="40"/>
                <c:pt idx="0">
                  <c:v>56.5</c:v>
                </c:pt>
                <c:pt idx="8">
                  <c:v>57.6</c:v>
                </c:pt>
                <c:pt idx="16">
                  <c:v>59</c:v>
                </c:pt>
                <c:pt idx="24">
                  <c:v>60.4</c:v>
                </c:pt>
                <c:pt idx="32">
                  <c:v>61.5</c:v>
                </c:pt>
              </c:numCache>
            </c:numRef>
          </c:xVal>
          <c:yVal>
            <c:numRef>
              <c:f>公会計指標分析・財政指標組合せ分析表!$BP$51:$DC$51</c:f>
              <c:numCache>
                <c:formatCode>#,##0.0;"▲ "#,##0.0</c:formatCode>
                <c:ptCount val="40"/>
                <c:pt idx="0">
                  <c:v>60.2</c:v>
                </c:pt>
                <c:pt idx="8">
                  <c:v>44.7</c:v>
                </c:pt>
                <c:pt idx="16">
                  <c:v>13</c:v>
                </c:pt>
              </c:numCache>
            </c:numRef>
          </c:yVal>
          <c:smooth val="0"/>
          <c:extLst>
            <c:ext xmlns:c16="http://schemas.microsoft.com/office/drawing/2014/chart" uri="{C3380CC4-5D6E-409C-BE32-E72D297353CC}">
              <c16:uniqueId val="{00000009-FB2C-4953-A674-42431572D731}"/>
            </c:ext>
          </c:extLst>
        </c:ser>
        <c:ser>
          <c:idx val="1"/>
          <c:order val="1"/>
          <c:tx>
            <c:strRef>
              <c:f>公会計指標分析・財政指標組合せ分析表!$AN$55</c:f>
              <c:strCache>
                <c:ptCount val="1"/>
                <c:pt idx="0">
                  <c:v>類似団体内平均値</c:v>
                </c:pt>
              </c:strCache>
            </c:strRef>
          </c:tx>
          <c:spPr>
            <a:ln w="6350" cap="flat">
              <a:solidFill>
                <a:srgbClr val="000080"/>
              </a:solidFill>
            </a:ln>
          </c:spPr>
          <c:marker>
            <c:symbol val="diamond"/>
            <c:size val="8"/>
            <c:spPr>
              <a:solidFill>
                <a:srgbClr val="000080"/>
              </a:solidFill>
              <a:ln w="12700">
                <a:solidFill>
                  <a:srgbClr val="000080"/>
                </a:solidFill>
              </a:ln>
            </c:spPr>
          </c:marker>
          <c:dLbls>
            <c:dLbl>
              <c:idx val="0"/>
              <c:tx>
                <c:strRef>
                  <c:f>公会計指標分析・財政指標組合せ分析表!$BP$50</c:f>
                  <c:strCache>
                    <c:ptCount val="1"/>
                    <c:pt idx="0">
                      <c:v>R02</c:v>
                    </c:pt>
                  </c:strCache>
                </c:strRef>
              </c:tx>
              <c:dLblPos val="t"/>
              <c:showLegendKey val="0"/>
              <c:showVal val="0"/>
              <c:showCatName val="0"/>
              <c:showSerName val="0"/>
              <c:showPercent val="0"/>
              <c:showBubbleSize val="0"/>
              <c:extLst>
                <c:ext xmlns:c15="http://schemas.microsoft.com/office/drawing/2012/chart" uri="{CE6537A1-D6FC-4f65-9D91-7224C49458BB}">
                  <c15:dlblFieldTable>
                    <c15:dlblFTEntry>
                      <c15:txfldGUID>{763DE069-A84A-4361-8311-86E448FF4DF8}</c15:txfldGUID>
                      <c15:f>公会計指標分析・財政指標組合せ分析表!$BP$50</c15:f>
                      <c15:dlblFieldTableCache>
                        <c:ptCount val="1"/>
                        <c:pt idx="0">
                          <c:v>R02</c:v>
                        </c:pt>
                      </c15:dlblFieldTableCache>
                    </c15:dlblFTEntry>
                  </c15:dlblFieldTable>
                  <c15:showDataLabelsRange val="0"/>
                </c:ext>
                <c:ext xmlns:c16="http://schemas.microsoft.com/office/drawing/2014/chart" uri="{C3380CC4-5D6E-409C-BE32-E72D297353CC}">
                  <c16:uniqueId val="{0000000A-FB2C-4953-A674-42431572D731}"/>
                </c:ext>
              </c:extLst>
            </c:dLbl>
            <c:dLbl>
              <c:idx val="1"/>
              <c:tx>
                <c:strRef>
                  <c:f>#REF!</c:f>
                  <c:strCache>
                    <c:ptCount val="1"/>
                    <c:pt idx="0">
                      <c:v>#REF!</c:v>
                    </c:pt>
                  </c:strCache>
                </c:strRef>
              </c:tx>
              <c:dLblPos val="t"/>
              <c:showLegendKey val="0"/>
              <c:showVal val="0"/>
              <c:showCatName val="0"/>
              <c:showSerName val="0"/>
              <c:showPercent val="0"/>
              <c:showBubbleSize val="0"/>
              <c:extLst>
                <c:ext xmlns:c15="http://schemas.microsoft.com/office/drawing/2012/chart" uri="{CE6537A1-D6FC-4f65-9D91-7224C49458BB}">
                  <c15:dlblFieldTable>
                    <c15:dlblFTEntry>
                      <c15:txfldGUID>{A77C080E-8511-4F96-9AD6-253578773688}</c15:txfldGUID>
                      <c15:f>#REF!</c15:f>
                      <c15:dlblFieldTableCache>
                        <c:ptCount val="1"/>
                        <c:pt idx="0">
                          <c:v>#REF!</c:v>
                        </c:pt>
                      </c15:dlblFieldTableCache>
                    </c15:dlblFTEntry>
                  </c15:dlblFieldTable>
                  <c15:showDataLabelsRange val="0"/>
                </c:ext>
                <c:ext xmlns:c16="http://schemas.microsoft.com/office/drawing/2014/chart" uri="{C3380CC4-5D6E-409C-BE32-E72D297353CC}">
                  <c16:uniqueId val="{0000000B-FB2C-4953-A674-42431572D731}"/>
                </c:ext>
              </c:extLst>
            </c:dLbl>
            <c:dLbl>
              <c:idx val="2"/>
              <c:tx>
                <c:strRef>
                  <c:f>#REF!</c:f>
                  <c:strCache>
                    <c:ptCount val="1"/>
                    <c:pt idx="0">
                      <c:v>#REF!</c:v>
                    </c:pt>
                  </c:strCache>
                </c:strRef>
              </c:tx>
              <c:dLblPos val="t"/>
              <c:showLegendKey val="0"/>
              <c:showVal val="0"/>
              <c:showCatName val="0"/>
              <c:showSerName val="0"/>
              <c:showPercent val="0"/>
              <c:showBubbleSize val="0"/>
              <c:extLst>
                <c:ext xmlns:c15="http://schemas.microsoft.com/office/drawing/2012/chart" uri="{CE6537A1-D6FC-4f65-9D91-7224C49458BB}">
                  <c15:dlblFieldTable>
                    <c15:dlblFTEntry>
                      <c15:txfldGUID>{DCDFF753-537C-4C1E-A4CD-C1C023DEA832}</c15:txfldGUID>
                      <c15:f>#REF!</c15:f>
                      <c15:dlblFieldTableCache>
                        <c:ptCount val="1"/>
                        <c:pt idx="0">
                          <c:v>#REF!</c:v>
                        </c:pt>
                      </c15:dlblFieldTableCache>
                    </c15:dlblFTEntry>
                  </c15:dlblFieldTable>
                  <c15:showDataLabelsRange val="0"/>
                </c:ext>
                <c:ext xmlns:c16="http://schemas.microsoft.com/office/drawing/2014/chart" uri="{C3380CC4-5D6E-409C-BE32-E72D297353CC}">
                  <c16:uniqueId val="{0000000C-FB2C-4953-A674-42431572D731}"/>
                </c:ext>
              </c:extLst>
            </c:dLbl>
            <c:dLbl>
              <c:idx val="3"/>
              <c:tx>
                <c:strRef>
                  <c:f>#REF!</c:f>
                  <c:strCache>
                    <c:ptCount val="1"/>
                    <c:pt idx="0">
                      <c:v>#REF!</c:v>
                    </c:pt>
                  </c:strCache>
                </c:strRef>
              </c:tx>
              <c:dLblPos val="t"/>
              <c:showLegendKey val="0"/>
              <c:showVal val="0"/>
              <c:showCatName val="0"/>
              <c:showSerName val="0"/>
              <c:showPercent val="0"/>
              <c:showBubbleSize val="0"/>
              <c:extLst>
                <c:ext xmlns:c15="http://schemas.microsoft.com/office/drawing/2012/chart" uri="{CE6537A1-D6FC-4f65-9D91-7224C49458BB}">
                  <c15:dlblFieldTable>
                    <c15:dlblFTEntry>
                      <c15:txfldGUID>{9B9F86E4-8279-410E-8B3E-734C56FA9041}</c15:txfldGUID>
                      <c15:f>#REF!</c15:f>
                      <c15:dlblFieldTableCache>
                        <c:ptCount val="1"/>
                        <c:pt idx="0">
                          <c:v>#REF!</c:v>
                        </c:pt>
                      </c15:dlblFieldTableCache>
                    </c15:dlblFTEntry>
                  </c15:dlblFieldTable>
                  <c15:showDataLabelsRange val="0"/>
                </c:ext>
                <c:ext xmlns:c16="http://schemas.microsoft.com/office/drawing/2014/chart" uri="{C3380CC4-5D6E-409C-BE32-E72D297353CC}">
                  <c16:uniqueId val="{0000000D-FB2C-4953-A674-42431572D731}"/>
                </c:ext>
              </c:extLst>
            </c:dLbl>
            <c:dLbl>
              <c:idx val="4"/>
              <c:tx>
                <c:strRef>
                  <c:f>#REF!</c:f>
                  <c:strCache>
                    <c:ptCount val="1"/>
                    <c:pt idx="0">
                      <c:v>#REF!</c:v>
                    </c:pt>
                  </c:strCache>
                </c:strRef>
              </c:tx>
              <c:dLblPos val="t"/>
              <c:showLegendKey val="0"/>
              <c:showVal val="0"/>
              <c:showCatName val="0"/>
              <c:showSerName val="0"/>
              <c:showPercent val="0"/>
              <c:showBubbleSize val="0"/>
              <c:extLst>
                <c:ext xmlns:c15="http://schemas.microsoft.com/office/drawing/2012/chart" uri="{CE6537A1-D6FC-4f65-9D91-7224C49458BB}">
                  <c15:dlblFieldTable>
                    <c15:dlblFTEntry>
                      <c15:txfldGUID>{29AB5DF0-62F7-481B-84EF-095719E7CD40}</c15:txfldGUID>
                      <c15:f>#REF!</c15:f>
                      <c15:dlblFieldTableCache>
                        <c:ptCount val="1"/>
                        <c:pt idx="0">
                          <c:v>#REF!</c:v>
                        </c:pt>
                      </c15:dlblFieldTableCache>
                    </c15:dlblFTEntry>
                  </c15:dlblFieldTable>
                  <c15:showDataLabelsRange val="0"/>
                </c:ext>
                <c:ext xmlns:c16="http://schemas.microsoft.com/office/drawing/2014/chart" uri="{C3380CC4-5D6E-409C-BE32-E72D297353CC}">
                  <c16:uniqueId val="{0000000E-FB2C-4953-A674-42431572D731}"/>
                </c:ext>
              </c:extLst>
            </c:dLbl>
            <c:dLbl>
              <c:idx val="8"/>
              <c:tx>
                <c:strRef>
                  <c:f>公会計指標分析・財政指標組合せ分析表!$BX$50</c:f>
                  <c:strCache>
                    <c:ptCount val="1"/>
                    <c:pt idx="0">
                      <c:v>R03</c:v>
                    </c:pt>
                  </c:strCache>
                </c:strRef>
              </c:tx>
              <c:dLblPos val="t"/>
              <c:showLegendKey val="0"/>
              <c:showVal val="1"/>
              <c:showCatName val="0"/>
              <c:showSerName val="0"/>
              <c:showPercent val="0"/>
              <c:showBubbleSize val="0"/>
              <c:extLst>
                <c:ext xmlns:c15="http://schemas.microsoft.com/office/drawing/2012/chart" uri="{CE6537A1-D6FC-4f65-9D91-7224C49458BB}">
                  <c15:dlblFieldTable>
                    <c15:dlblFTEntry>
                      <c15:txfldGUID>{93C95C7D-F2E2-4C1A-9438-15743EB43C17}</c15:txfldGUID>
                      <c15:f>公会計指標分析・財政指標組合せ分析表!$BX$50</c15:f>
                      <c15:dlblFieldTableCache>
                        <c:ptCount val="1"/>
                        <c:pt idx="0">
                          <c:v>R03</c:v>
                        </c:pt>
                      </c15:dlblFieldTableCache>
                    </c15:dlblFTEntry>
                  </c15:dlblFieldTable>
                  <c15:showDataLabelsRange val="0"/>
                </c:ext>
                <c:ext xmlns:c16="http://schemas.microsoft.com/office/drawing/2014/chart" uri="{C3380CC4-5D6E-409C-BE32-E72D297353CC}">
                  <c16:uniqueId val="{0000000F-FB2C-4953-A674-42431572D731}"/>
                </c:ext>
              </c:extLst>
            </c:dLbl>
            <c:dLbl>
              <c:idx val="16"/>
              <c:tx>
                <c:strRef>
                  <c:f>公会計指標分析・財政指標組合せ分析表!$CF$50</c:f>
                  <c:strCache>
                    <c:ptCount val="1"/>
                    <c:pt idx="0">
                      <c:v>R04</c:v>
                    </c:pt>
                  </c:strCache>
                </c:strRef>
              </c:tx>
              <c:dLblPos val="t"/>
              <c:showLegendKey val="0"/>
              <c:showVal val="1"/>
              <c:showCatName val="0"/>
              <c:showSerName val="0"/>
              <c:showPercent val="0"/>
              <c:showBubbleSize val="0"/>
              <c:extLst>
                <c:ext xmlns:c15="http://schemas.microsoft.com/office/drawing/2012/chart" uri="{CE6537A1-D6FC-4f65-9D91-7224C49458BB}">
                  <c15:dlblFieldTable>
                    <c15:dlblFTEntry>
                      <c15:txfldGUID>{E0CFE63E-D7D4-42C5-9A3E-3291B556412B}</c15:txfldGUID>
                      <c15:f>公会計指標分析・財政指標組合せ分析表!$CF$50</c15:f>
                      <c15:dlblFieldTableCache>
                        <c:ptCount val="1"/>
                        <c:pt idx="0">
                          <c:v>R04</c:v>
                        </c:pt>
                      </c15:dlblFieldTableCache>
                    </c15:dlblFTEntry>
                  </c15:dlblFieldTable>
                  <c15:showDataLabelsRange val="0"/>
                </c:ext>
                <c:ext xmlns:c16="http://schemas.microsoft.com/office/drawing/2014/chart" uri="{C3380CC4-5D6E-409C-BE32-E72D297353CC}">
                  <c16:uniqueId val="{00000010-FB2C-4953-A674-42431572D731}"/>
                </c:ext>
              </c:extLst>
            </c:dLbl>
            <c:dLbl>
              <c:idx val="24"/>
              <c:tx>
                <c:strRef>
                  <c:f>公会計指標分析・財政指標組合せ分析表!$CN$50</c:f>
                  <c:strCache>
                    <c:ptCount val="1"/>
                    <c:pt idx="0">
                      <c:v>R05</c:v>
                    </c:pt>
                  </c:strCache>
                </c:strRef>
              </c:tx>
              <c:dLblPos val="t"/>
              <c:showLegendKey val="0"/>
              <c:showVal val="1"/>
              <c:showCatName val="0"/>
              <c:showSerName val="0"/>
              <c:showPercent val="0"/>
              <c:showBubbleSize val="0"/>
              <c:extLst>
                <c:ext xmlns:c15="http://schemas.microsoft.com/office/drawing/2012/chart" uri="{CE6537A1-D6FC-4f65-9D91-7224C49458BB}">
                  <c15:dlblFieldTable>
                    <c15:dlblFTEntry>
                      <c15:txfldGUID>{C8932944-EEDE-417C-BECF-AB8E36BF7EE0}</c15:txfldGUID>
                      <c15:f>公会計指標分析・財政指標組合せ分析表!$CN$50</c15:f>
                      <c15:dlblFieldTableCache>
                        <c:ptCount val="1"/>
                        <c:pt idx="0">
                          <c:v>R05</c:v>
                        </c:pt>
                      </c15:dlblFieldTableCache>
                    </c15:dlblFTEntry>
                  </c15:dlblFieldTable>
                  <c15:showDataLabelsRange val="0"/>
                </c:ext>
                <c:ext xmlns:c16="http://schemas.microsoft.com/office/drawing/2014/chart" uri="{C3380CC4-5D6E-409C-BE32-E72D297353CC}">
                  <c16:uniqueId val="{00000011-FB2C-4953-A674-42431572D731}"/>
                </c:ext>
              </c:extLst>
            </c:dLbl>
            <c:dLbl>
              <c:idx val="32"/>
              <c:tx>
                <c:strRef>
                  <c:f>公会計指標分析・財政指標組合せ分析表!$CV$50</c:f>
                  <c:strCache>
                    <c:ptCount val="1"/>
                    <c:pt idx="0">
                      <c:v>R06</c:v>
                    </c:pt>
                  </c:strCache>
                </c:strRef>
              </c:tx>
              <c:dLblPos val="t"/>
              <c:showLegendKey val="0"/>
              <c:showVal val="1"/>
              <c:showCatName val="0"/>
              <c:showSerName val="0"/>
              <c:showPercent val="0"/>
              <c:showBubbleSize val="0"/>
              <c:extLst>
                <c:ext xmlns:c15="http://schemas.microsoft.com/office/drawing/2012/chart" uri="{CE6537A1-D6FC-4f65-9D91-7224C49458BB}">
                  <c15:dlblFieldTable>
                    <c15:dlblFTEntry>
                      <c15:txfldGUID>{EE3D62A3-E024-4A33-A8CC-00F8ADDFACA7}</c15:txfldGUID>
                      <c15:f>公会計指標分析・財政指標組合せ分析表!$CV$50</c15:f>
                      <c15:dlblFieldTableCache>
                        <c:ptCount val="1"/>
                        <c:pt idx="0">
                          <c:v>R06</c:v>
                        </c:pt>
                      </c15:dlblFieldTableCache>
                    </c15:dlblFTEntry>
                  </c15:dlblFieldTable>
                  <c15:showDataLabelsRange val="0"/>
                </c:ext>
                <c:ext xmlns:c16="http://schemas.microsoft.com/office/drawing/2014/chart" uri="{C3380CC4-5D6E-409C-BE32-E72D297353CC}">
                  <c16:uniqueId val="{00000012-FB2C-4953-A674-42431572D731}"/>
                </c:ext>
              </c:extLst>
            </c:dLbl>
            <c:spPr>
              <a:noFill/>
              <a:ln>
                <a:noFill/>
              </a:ln>
              <a:effectLst/>
            </c:spPr>
            <c:txPr>
              <a:bodyPr/>
              <a:lstStyle/>
              <a:p>
                <a:pPr>
                  <a:defRPr sz="900" baseline="0">
                    <a:latin typeface="ＭＳ Ｐゴシック" panose="020B0600070205080204" pitchFamily="50" charset="-128"/>
                    <a:ea typeface="ＭＳ Ｐゴシック" panose="020B0600070205080204" pitchFamily="50" charset="-128"/>
                  </a:defRPr>
                </a:pPr>
                <a:endParaRPr lang="ja-JP"/>
              </a:p>
            </c:txPr>
            <c:dLblPos val="t"/>
            <c:showLegendKey val="0"/>
            <c:showVal val="1"/>
            <c:showCatName val="0"/>
            <c:showSerName val="0"/>
            <c:showPercent val="0"/>
            <c:showBubbleSize val="0"/>
            <c:showLeaderLines val="0"/>
            <c:extLst>
              <c:ext xmlns:c15="http://schemas.microsoft.com/office/drawing/2012/chart" uri="{CE6537A1-D6FC-4f65-9D91-7224C49458BB}">
                <c15:showLeaderLines val="0"/>
              </c:ext>
            </c:extLst>
          </c:dLbls>
          <c:xVal>
            <c:numRef>
              <c:f>公会計指標分析・財政指標組合せ分析表!$BP$57:$DC$57</c:f>
              <c:numCache>
                <c:formatCode>#,##0.0;"▲ "#,##0.0</c:formatCode>
                <c:ptCount val="40"/>
                <c:pt idx="0">
                  <c:v>61.7</c:v>
                </c:pt>
                <c:pt idx="8">
                  <c:v>62.5</c:v>
                </c:pt>
                <c:pt idx="16">
                  <c:v>64.3</c:v>
                </c:pt>
                <c:pt idx="24">
                  <c:v>64.7</c:v>
                </c:pt>
                <c:pt idx="32">
                  <c:v>65.7</c:v>
                </c:pt>
              </c:numCache>
            </c:numRef>
          </c:xVal>
          <c:yVal>
            <c:numRef>
              <c:f>公会計指標分析・財政指標組合せ分析表!$BP$55:$DC$55</c:f>
              <c:numCache>
                <c:formatCode>#,##0.0;"▲ "#,##0.0</c:formatCode>
                <c:ptCount val="40"/>
                <c:pt idx="0">
                  <c:v>41.5</c:v>
                </c:pt>
                <c:pt idx="8">
                  <c:v>25.2</c:v>
                </c:pt>
                <c:pt idx="16">
                  <c:v>15.7</c:v>
                </c:pt>
                <c:pt idx="24">
                  <c:v>10.199999999999999</c:v>
                </c:pt>
                <c:pt idx="32">
                  <c:v>10.5</c:v>
                </c:pt>
              </c:numCache>
            </c:numRef>
          </c:yVal>
          <c:smooth val="0"/>
          <c:extLst>
            <c:ext xmlns:c16="http://schemas.microsoft.com/office/drawing/2014/chart" uri="{C3380CC4-5D6E-409C-BE32-E72D297353CC}">
              <c16:uniqueId val="{00000013-FB2C-4953-A674-42431572D731}"/>
            </c:ext>
          </c:extLst>
        </c:ser>
        <c:dLbls>
          <c:showLegendKey val="0"/>
          <c:showVal val="1"/>
          <c:showCatName val="0"/>
          <c:showSerName val="0"/>
          <c:showPercent val="0"/>
          <c:showBubbleSize val="0"/>
        </c:dLbls>
        <c:axId val="46179840"/>
        <c:axId val="46181760"/>
      </c:scatterChart>
      <c:valAx>
        <c:axId val="46179840"/>
        <c:scaling>
          <c:orientation val="maxMin"/>
          <c:max val="67"/>
          <c:min val="55"/>
        </c:scaling>
        <c:delete val="0"/>
        <c:axPos val="t"/>
        <c:title>
          <c:tx>
            <c:rich>
              <a:bodyPr/>
              <a:lstStyle/>
              <a:p>
                <a:pPr>
                  <a:defRPr/>
                </a:pPr>
                <a:r>
                  <a:rPr lang="ja-JP" altLang="en-US" sz="1050" b="0"/>
                  <a:t>有形固定資産減価償却率</a:t>
                </a:r>
              </a:p>
            </c:rich>
          </c:tx>
          <c:layout>
            <c:manualLayout>
              <c:xMode val="edge"/>
              <c:yMode val="edge"/>
              <c:x val="0.41341562393161851"/>
              <c:y val="0.90792951587388315"/>
            </c:manualLayout>
          </c:layout>
          <c:overlay val="0"/>
        </c:title>
        <c:numFmt formatCode="#,##0.0;&quot;▲ &quot;#,##0.0" sourceLinked="0"/>
        <c:majorTickMark val="none"/>
        <c:minorTickMark val="none"/>
        <c:tickLblPos val="high"/>
        <c:spPr>
          <a:ln>
            <a:noFill/>
          </a:ln>
        </c:spPr>
        <c:txPr>
          <a:bodyPr rot="0" vert="horz"/>
          <a:lstStyle/>
          <a:p>
            <a:pPr>
              <a:defRPr sz="800" b="0" i="0" u="none" strike="noStrike" baseline="0">
                <a:solidFill>
                  <a:srgbClr val="000000"/>
                </a:solidFill>
                <a:latin typeface="ＭＳ Ｐゴシック"/>
                <a:ea typeface="ＭＳ Ｐゴシック"/>
                <a:cs typeface="ＭＳ Ｐゴシック"/>
              </a:defRPr>
            </a:pPr>
            <a:endParaRPr lang="ja-JP"/>
          </a:p>
        </c:txPr>
        <c:crossAx val="46181760"/>
        <c:crosses val="autoZero"/>
        <c:crossBetween val="midCat"/>
      </c:valAx>
      <c:valAx>
        <c:axId val="46181760"/>
        <c:scaling>
          <c:orientation val="maxMin"/>
          <c:max val="70"/>
          <c:min val="-10"/>
        </c:scaling>
        <c:delete val="0"/>
        <c:axPos val="r"/>
        <c:majorGridlines>
          <c:spPr>
            <a:ln>
              <a:solidFill>
                <a:srgbClr val="C0C0C0"/>
              </a:solidFill>
            </a:ln>
          </c:spPr>
        </c:majorGridlines>
        <c:title>
          <c:tx>
            <c:rich>
              <a:bodyPr rot="0" vert="wordArtVertRtl"/>
              <a:lstStyle/>
              <a:p>
                <a:pPr>
                  <a:defRPr/>
                </a:pPr>
                <a:r>
                  <a:rPr lang="ja-JP" altLang="en-US" sz="1050" b="0"/>
                  <a:t>将来負担比率</a:t>
                </a:r>
              </a:p>
            </c:rich>
          </c:tx>
          <c:layout>
            <c:manualLayout>
              <c:xMode val="edge"/>
              <c:yMode val="edge"/>
              <c:x val="1.7982795003806822E-2"/>
              <c:y val="0.2508813272335027"/>
            </c:manualLayout>
          </c:layout>
          <c:overlay val="0"/>
        </c:title>
        <c:numFmt formatCode="#,##0.0;" sourceLinked="0"/>
        <c:majorTickMark val="none"/>
        <c:minorTickMark val="none"/>
        <c:tickLblPos val="high"/>
        <c:spPr>
          <a:ln>
            <a:noFill/>
          </a:ln>
        </c:spPr>
        <c:txPr>
          <a:bodyPr/>
          <a:lstStyle/>
          <a:p>
            <a:pPr>
              <a:defRPr sz="800" baseline="0">
                <a:latin typeface="ＭＳ Ｐゴシック" pitchFamily="50" charset="-128"/>
              </a:defRPr>
            </a:pPr>
            <a:endParaRPr lang="ja-JP"/>
          </a:p>
        </c:txPr>
        <c:crossAx val="46179840"/>
        <c:crosses val="autoZero"/>
        <c:crossBetween val="midCat"/>
        <c:majorUnit val="10"/>
      </c:valAx>
      <c:spPr>
        <a:solidFill>
          <a:srgbClr val="E6FFD5"/>
        </a:solidFill>
        <a:ln w="19050">
          <a:solidFill>
            <a:sysClr val="windowText" lastClr="000000"/>
          </a:solidFill>
        </a:ln>
      </c:spPr>
    </c:plotArea>
    <c:plotVisOnly val="1"/>
    <c:dispBlanksAs val="span"/>
    <c:showDLblsOverMax val="0"/>
  </c:chart>
  <c:spPr>
    <a:noFill/>
    <a:ln>
      <a:noFill/>
    </a:ln>
  </c:spPr>
  <c:printSettings>
    <c:headerFooter/>
    <c:pageMargins b="0.75000000000000044" l="0.7000000000000004" r="0.7000000000000004" t="0.75000000000000044" header="0.30000000000000021" footer="0.30000000000000021"/>
    <c:pageSetup/>
  </c:printSettings>
</c:chartSpace>
</file>

<file path=xl/charts/chart8.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ja-JP"/>
  <c:roundedCorners val="0"/>
  <mc:AlternateContent xmlns:mc="http://schemas.openxmlformats.org/markup-compatibility/2006">
    <mc:Choice xmlns:c14="http://schemas.microsoft.com/office/drawing/2007/8/2/chart" Requires="c14">
      <c14:style val="102"/>
    </mc:Choice>
    <mc:Fallback>
      <c:style val="2"/>
    </mc:Fallback>
  </mc:AlternateContent>
  <c:clrMapOvr bg1="lt1" tx1="dk1" bg2="lt2" tx2="dk2" accent1="accent1" accent2="accent2" accent3="accent3" accent4="accent4" accent5="accent5" accent6="accent6" hlink="hlink" folHlink="folHlink"/>
  <c:chart>
    <c:autoTitleDeleted val="0"/>
    <c:plotArea>
      <c:layout>
        <c:manualLayout>
          <c:layoutTarget val="inner"/>
          <c:xMode val="edge"/>
          <c:yMode val="edge"/>
          <c:x val="0.11084499838569034"/>
          <c:y val="4.7159594500132108E-2"/>
          <c:w val="0.84753599996779971"/>
          <c:h val="0.77913873422717184"/>
        </c:manualLayout>
      </c:layout>
      <c:scatterChart>
        <c:scatterStyle val="lineMarker"/>
        <c:varyColors val="0"/>
        <c:ser>
          <c:idx val="0"/>
          <c:order val="0"/>
          <c:tx>
            <c:strRef>
              <c:f>公会計指標分析・財政指標組合せ分析表!$AN$73</c:f>
              <c:strCache>
                <c:ptCount val="1"/>
                <c:pt idx="0">
                  <c:v>当該団体値</c:v>
                </c:pt>
              </c:strCache>
            </c:strRef>
          </c:tx>
          <c:spPr>
            <a:ln w="6350" cap="flat">
              <a:solidFill>
                <a:srgbClr val="FF0000"/>
              </a:solidFill>
            </a:ln>
          </c:spPr>
          <c:marker>
            <c:symbol val="circle"/>
            <c:size val="8"/>
            <c:spPr>
              <a:solidFill>
                <a:srgbClr val="FF0000"/>
              </a:solidFill>
              <a:ln w="12700">
                <a:solidFill>
                  <a:srgbClr val="FF0000"/>
                </a:solidFill>
              </a:ln>
            </c:spPr>
          </c:marker>
          <c:dLbls>
            <c:dLbl>
              <c:idx val="0"/>
              <c:tx>
                <c:strRef>
                  <c:f>公会計指標分析・財政指標組合せ分析表!$BP$72</c:f>
                  <c:strCache>
                    <c:ptCount val="1"/>
                    <c:pt idx="0">
                      <c:v>R02</c:v>
                    </c:pt>
                  </c:strCache>
                </c:strRef>
              </c:tx>
              <c:dLblPos val="t"/>
              <c:showLegendKey val="0"/>
              <c:showVal val="1"/>
              <c:showCatName val="0"/>
              <c:showSerName val="0"/>
              <c:showPercent val="0"/>
              <c:showBubbleSize val="0"/>
              <c:extLst>
                <c:ext xmlns:c15="http://schemas.microsoft.com/office/drawing/2012/chart" uri="{CE6537A1-D6FC-4f65-9D91-7224C49458BB}">
                  <c15:dlblFieldTable>
                    <c15:dlblFTEntry>
                      <c15:txfldGUID>{DE499929-CEB9-4BD7-93AE-21819EA62385}</c15:txfldGUID>
                      <c15:f>公会計指標分析・財政指標組合せ分析表!$BP$72</c15:f>
                      <c15:dlblFieldTableCache>
                        <c:ptCount val="1"/>
                        <c:pt idx="0">
                          <c:v>R02</c:v>
                        </c:pt>
                      </c15:dlblFieldTableCache>
                    </c15:dlblFTEntry>
                  </c15:dlblFieldTable>
                  <c15:showDataLabelsRange val="0"/>
                </c:ext>
                <c:ext xmlns:c16="http://schemas.microsoft.com/office/drawing/2014/chart" uri="{C3380CC4-5D6E-409C-BE32-E72D297353CC}">
                  <c16:uniqueId val="{00000000-F652-4727-9270-18414A35BC62}"/>
                </c:ext>
              </c:extLst>
            </c:dLbl>
            <c:dLbl>
              <c:idx val="1"/>
              <c:tx>
                <c:strRef>
                  <c:f>#REF!</c:f>
                  <c:strCache>
                    <c:ptCount val="1"/>
                    <c:pt idx="0">
                      <c:v>#REF!</c:v>
                    </c:pt>
                  </c:strCache>
                </c:strRef>
              </c:tx>
              <c:dLblPos val="t"/>
              <c:showLegendKey val="0"/>
              <c:showVal val="1"/>
              <c:showCatName val="0"/>
              <c:showSerName val="0"/>
              <c:showPercent val="0"/>
              <c:showBubbleSize val="0"/>
              <c:extLst>
                <c:ext xmlns:c15="http://schemas.microsoft.com/office/drawing/2012/chart" uri="{CE6537A1-D6FC-4f65-9D91-7224C49458BB}">
                  <c15:dlblFieldTable>
                    <c15:dlblFTEntry>
                      <c15:txfldGUID>{E262AFC9-7424-4D20-8A9C-EA4DD573C08B}</c15:txfldGUID>
                      <c15:f>#REF!</c15:f>
                      <c15:dlblFieldTableCache>
                        <c:ptCount val="1"/>
                        <c:pt idx="0">
                          <c:v>#REF!</c:v>
                        </c:pt>
                      </c15:dlblFieldTableCache>
                    </c15:dlblFTEntry>
                  </c15:dlblFieldTable>
                  <c15:showDataLabelsRange val="0"/>
                </c:ext>
                <c:ext xmlns:c16="http://schemas.microsoft.com/office/drawing/2014/chart" uri="{C3380CC4-5D6E-409C-BE32-E72D297353CC}">
                  <c16:uniqueId val="{00000001-F652-4727-9270-18414A35BC62}"/>
                </c:ext>
              </c:extLst>
            </c:dLbl>
            <c:dLbl>
              <c:idx val="2"/>
              <c:tx>
                <c:strRef>
                  <c:f>#REF!</c:f>
                  <c:strCache>
                    <c:ptCount val="1"/>
                    <c:pt idx="0">
                      <c:v>#REF!</c:v>
                    </c:pt>
                  </c:strCache>
                </c:strRef>
              </c:tx>
              <c:dLblPos val="t"/>
              <c:showLegendKey val="0"/>
              <c:showVal val="1"/>
              <c:showCatName val="0"/>
              <c:showSerName val="0"/>
              <c:showPercent val="0"/>
              <c:showBubbleSize val="0"/>
              <c:extLst>
                <c:ext xmlns:c15="http://schemas.microsoft.com/office/drawing/2012/chart" uri="{CE6537A1-D6FC-4f65-9D91-7224C49458BB}">
                  <c15:dlblFieldTable>
                    <c15:dlblFTEntry>
                      <c15:txfldGUID>{F60BE78A-5A2D-41C9-AE22-8E8E3B70A48A}</c15:txfldGUID>
                      <c15:f>#REF!</c15:f>
                      <c15:dlblFieldTableCache>
                        <c:ptCount val="1"/>
                        <c:pt idx="0">
                          <c:v>#REF!</c:v>
                        </c:pt>
                      </c15:dlblFieldTableCache>
                    </c15:dlblFTEntry>
                  </c15:dlblFieldTable>
                  <c15:showDataLabelsRange val="0"/>
                </c:ext>
                <c:ext xmlns:c16="http://schemas.microsoft.com/office/drawing/2014/chart" uri="{C3380CC4-5D6E-409C-BE32-E72D297353CC}">
                  <c16:uniqueId val="{00000002-F652-4727-9270-18414A35BC62}"/>
                </c:ext>
              </c:extLst>
            </c:dLbl>
            <c:dLbl>
              <c:idx val="3"/>
              <c:tx>
                <c:strRef>
                  <c:f>#REF!</c:f>
                  <c:strCache>
                    <c:ptCount val="1"/>
                    <c:pt idx="0">
                      <c:v>#REF!</c:v>
                    </c:pt>
                  </c:strCache>
                </c:strRef>
              </c:tx>
              <c:dLblPos val="t"/>
              <c:showLegendKey val="0"/>
              <c:showVal val="1"/>
              <c:showCatName val="0"/>
              <c:showSerName val="0"/>
              <c:showPercent val="0"/>
              <c:showBubbleSize val="0"/>
              <c:extLst>
                <c:ext xmlns:c15="http://schemas.microsoft.com/office/drawing/2012/chart" uri="{CE6537A1-D6FC-4f65-9D91-7224C49458BB}">
                  <c15:dlblFieldTable>
                    <c15:dlblFTEntry>
                      <c15:txfldGUID>{2895A98D-A4B0-4BC1-8922-43607117F262}</c15:txfldGUID>
                      <c15:f>#REF!</c15:f>
                      <c15:dlblFieldTableCache>
                        <c:ptCount val="1"/>
                        <c:pt idx="0">
                          <c:v>#REF!</c:v>
                        </c:pt>
                      </c15:dlblFieldTableCache>
                    </c15:dlblFTEntry>
                  </c15:dlblFieldTable>
                  <c15:showDataLabelsRange val="0"/>
                </c:ext>
                <c:ext xmlns:c16="http://schemas.microsoft.com/office/drawing/2014/chart" uri="{C3380CC4-5D6E-409C-BE32-E72D297353CC}">
                  <c16:uniqueId val="{00000003-F652-4727-9270-18414A35BC62}"/>
                </c:ext>
              </c:extLst>
            </c:dLbl>
            <c:dLbl>
              <c:idx val="4"/>
              <c:tx>
                <c:strRef>
                  <c:f>#REF!</c:f>
                  <c:strCache>
                    <c:ptCount val="1"/>
                    <c:pt idx="0">
                      <c:v>#REF!</c:v>
                    </c:pt>
                  </c:strCache>
                </c:strRef>
              </c:tx>
              <c:dLblPos val="t"/>
              <c:showLegendKey val="0"/>
              <c:showVal val="1"/>
              <c:showCatName val="0"/>
              <c:showSerName val="0"/>
              <c:showPercent val="0"/>
              <c:showBubbleSize val="0"/>
              <c:extLst>
                <c:ext xmlns:c15="http://schemas.microsoft.com/office/drawing/2012/chart" uri="{CE6537A1-D6FC-4f65-9D91-7224C49458BB}">
                  <c15:dlblFieldTable>
                    <c15:dlblFTEntry>
                      <c15:txfldGUID>{C435B51F-3E07-4526-8F4B-C7B98DC9743C}</c15:txfldGUID>
                      <c15:f>#REF!</c15:f>
                      <c15:dlblFieldTableCache>
                        <c:ptCount val="1"/>
                        <c:pt idx="0">
                          <c:v>#REF!</c:v>
                        </c:pt>
                      </c15:dlblFieldTableCache>
                    </c15:dlblFTEntry>
                  </c15:dlblFieldTable>
                  <c15:showDataLabelsRange val="0"/>
                </c:ext>
                <c:ext xmlns:c16="http://schemas.microsoft.com/office/drawing/2014/chart" uri="{C3380CC4-5D6E-409C-BE32-E72D297353CC}">
                  <c16:uniqueId val="{00000004-F652-4727-9270-18414A35BC62}"/>
                </c:ext>
              </c:extLst>
            </c:dLbl>
            <c:dLbl>
              <c:idx val="8"/>
              <c:tx>
                <c:strRef>
                  <c:f>公会計指標分析・財政指標組合せ分析表!$BX$72</c:f>
                  <c:strCache>
                    <c:ptCount val="1"/>
                    <c:pt idx="0">
                      <c:v>R03</c:v>
                    </c:pt>
                  </c:strCache>
                </c:strRef>
              </c:tx>
              <c:dLblPos val="t"/>
              <c:showLegendKey val="0"/>
              <c:showVal val="1"/>
              <c:showCatName val="0"/>
              <c:showSerName val="0"/>
              <c:showPercent val="0"/>
              <c:showBubbleSize val="0"/>
              <c:extLst>
                <c:ext xmlns:c15="http://schemas.microsoft.com/office/drawing/2012/chart" uri="{CE6537A1-D6FC-4f65-9D91-7224C49458BB}">
                  <c15:dlblFieldTable>
                    <c15:dlblFTEntry>
                      <c15:txfldGUID>{7398A2A1-B94A-46F1-8982-8847B1E96CBF}</c15:txfldGUID>
                      <c15:f>公会計指標分析・財政指標組合せ分析表!$BX$72</c15:f>
                      <c15:dlblFieldTableCache>
                        <c:ptCount val="1"/>
                        <c:pt idx="0">
                          <c:v>R03</c:v>
                        </c:pt>
                      </c15:dlblFieldTableCache>
                    </c15:dlblFTEntry>
                  </c15:dlblFieldTable>
                  <c15:showDataLabelsRange val="0"/>
                </c:ext>
                <c:ext xmlns:c16="http://schemas.microsoft.com/office/drawing/2014/chart" uri="{C3380CC4-5D6E-409C-BE32-E72D297353CC}">
                  <c16:uniqueId val="{00000005-F652-4727-9270-18414A35BC62}"/>
                </c:ext>
              </c:extLst>
            </c:dLbl>
            <c:dLbl>
              <c:idx val="16"/>
              <c:tx>
                <c:strRef>
                  <c:f>公会計指標分析・財政指標組合せ分析表!$CF$72</c:f>
                  <c:strCache>
                    <c:ptCount val="1"/>
                    <c:pt idx="0">
                      <c:v>R04</c:v>
                    </c:pt>
                  </c:strCache>
                </c:strRef>
              </c:tx>
              <c:dLblPos val="t"/>
              <c:showLegendKey val="0"/>
              <c:showVal val="1"/>
              <c:showCatName val="0"/>
              <c:showSerName val="0"/>
              <c:showPercent val="0"/>
              <c:showBubbleSize val="0"/>
              <c:extLst>
                <c:ext xmlns:c15="http://schemas.microsoft.com/office/drawing/2012/chart" uri="{CE6537A1-D6FC-4f65-9D91-7224C49458BB}">
                  <c15:dlblFieldTable>
                    <c15:dlblFTEntry>
                      <c15:txfldGUID>{74296F28-BDDB-47E6-BEDF-2EB221C3C200}</c15:txfldGUID>
                      <c15:f>公会計指標分析・財政指標組合せ分析表!$CF$72</c15:f>
                      <c15:dlblFieldTableCache>
                        <c:ptCount val="1"/>
                        <c:pt idx="0">
                          <c:v>R04</c:v>
                        </c:pt>
                      </c15:dlblFieldTableCache>
                    </c15:dlblFTEntry>
                  </c15:dlblFieldTable>
                  <c15:showDataLabelsRange val="0"/>
                </c:ext>
                <c:ext xmlns:c16="http://schemas.microsoft.com/office/drawing/2014/chart" uri="{C3380CC4-5D6E-409C-BE32-E72D297353CC}">
                  <c16:uniqueId val="{00000006-F652-4727-9270-18414A35BC62}"/>
                </c:ext>
              </c:extLst>
            </c:dLbl>
            <c:dLbl>
              <c:idx val="24"/>
              <c:tx>
                <c:strRef>
                  <c:f>公会計指標分析・財政指標組合せ分析表!$CN$72</c:f>
                  <c:strCache>
                    <c:ptCount val="1"/>
                    <c:pt idx="0">
                      <c:v>R05</c:v>
                    </c:pt>
                  </c:strCache>
                </c:strRef>
              </c:tx>
              <c:dLblPos val="r"/>
              <c:showLegendKey val="0"/>
              <c:showVal val="1"/>
              <c:showCatName val="0"/>
              <c:showSerName val="0"/>
              <c:showPercent val="0"/>
              <c:showBubbleSize val="0"/>
              <c:extLst>
                <c:ext xmlns:c15="http://schemas.microsoft.com/office/drawing/2012/chart" uri="{CE6537A1-D6FC-4f65-9D91-7224C49458BB}">
                  <c15:dlblFieldTable>
                    <c15:dlblFTEntry>
                      <c15:txfldGUID>{B56AB2EC-7736-43CA-BFD0-5AA7E8E7B845}</c15:txfldGUID>
                      <c15:f>公会計指標分析・財政指標組合せ分析表!$CN$72</c15:f>
                      <c15:dlblFieldTableCache>
                        <c:ptCount val="1"/>
                        <c:pt idx="0">
                          <c:v>R05</c:v>
                        </c:pt>
                      </c15:dlblFieldTableCache>
                    </c15:dlblFTEntry>
                  </c15:dlblFieldTable>
                  <c15:showDataLabelsRange val="0"/>
                </c:ext>
                <c:ext xmlns:c16="http://schemas.microsoft.com/office/drawing/2014/chart" uri="{C3380CC4-5D6E-409C-BE32-E72D297353CC}">
                  <c16:uniqueId val="{00000007-F652-4727-9270-18414A35BC62}"/>
                </c:ext>
              </c:extLst>
            </c:dLbl>
            <c:dLbl>
              <c:idx val="32"/>
              <c:tx>
                <c:strRef>
                  <c:f>公会計指標分析・財政指標組合せ分析表!$CV$72</c:f>
                  <c:strCache>
                    <c:ptCount val="1"/>
                    <c:pt idx="0">
                      <c:v>R06</c:v>
                    </c:pt>
                  </c:strCache>
                </c:strRef>
              </c:tx>
              <c:dLblPos val="r"/>
              <c:showLegendKey val="0"/>
              <c:showVal val="1"/>
              <c:showCatName val="0"/>
              <c:showSerName val="0"/>
              <c:showPercent val="0"/>
              <c:showBubbleSize val="0"/>
              <c:extLst>
                <c:ext xmlns:c15="http://schemas.microsoft.com/office/drawing/2012/chart" uri="{CE6537A1-D6FC-4f65-9D91-7224C49458BB}">
                  <c15:dlblFieldTable>
                    <c15:dlblFTEntry>
                      <c15:txfldGUID>{B261BDD1-CA0D-46A2-9718-C3BBE1FF3143}</c15:txfldGUID>
                      <c15:f>公会計指標分析・財政指標組合せ分析表!$CV$72</c15:f>
                      <c15:dlblFieldTableCache>
                        <c:ptCount val="1"/>
                        <c:pt idx="0">
                          <c:v>R06</c:v>
                        </c:pt>
                      </c15:dlblFieldTableCache>
                    </c15:dlblFTEntry>
                  </c15:dlblFieldTable>
                  <c15:showDataLabelsRange val="0"/>
                </c:ext>
                <c:ext xmlns:c16="http://schemas.microsoft.com/office/drawing/2014/chart" uri="{C3380CC4-5D6E-409C-BE32-E72D297353CC}">
                  <c16:uniqueId val="{00000008-F652-4727-9270-18414A35BC62}"/>
                </c:ext>
              </c:extLst>
            </c:dLbl>
            <c:spPr>
              <a:noFill/>
              <a:ln>
                <a:noFill/>
              </a:ln>
              <a:effectLst/>
            </c:spPr>
            <c:txPr>
              <a:bodyPr/>
              <a:lstStyle/>
              <a:p>
                <a:pPr>
                  <a:defRPr sz="900">
                    <a:latin typeface="ＭＳ Ｐゴシック" panose="020B0600070205080204" pitchFamily="50" charset="-128"/>
                    <a:ea typeface="ＭＳ Ｐゴシック" panose="020B0600070205080204" pitchFamily="50" charset="-128"/>
                  </a:defRPr>
                </a:pPr>
                <a:endParaRPr lang="ja-JP"/>
              </a:p>
            </c:txPr>
            <c:dLblPos val="r"/>
            <c:showLegendKey val="0"/>
            <c:showVal val="1"/>
            <c:showCatName val="0"/>
            <c:showSerName val="0"/>
            <c:showPercent val="0"/>
            <c:showBubbleSize val="0"/>
            <c:showLeaderLines val="0"/>
            <c:extLst>
              <c:ext xmlns:c15="http://schemas.microsoft.com/office/drawing/2012/chart" uri="{CE6537A1-D6FC-4f65-9D91-7224C49458BB}">
                <c15:showLeaderLines val="0"/>
              </c:ext>
            </c:extLst>
          </c:dLbls>
          <c:xVal>
            <c:numRef>
              <c:f>公会計指標分析・財政指標組合せ分析表!$BP$75:$DC$75</c:f>
              <c:numCache>
                <c:formatCode>#,##0.0;"▲ "#,##0.0</c:formatCode>
                <c:ptCount val="40"/>
                <c:pt idx="0">
                  <c:v>14.9</c:v>
                </c:pt>
                <c:pt idx="8">
                  <c:v>13.6</c:v>
                </c:pt>
                <c:pt idx="16">
                  <c:v>12.4</c:v>
                </c:pt>
                <c:pt idx="24">
                  <c:v>12.5</c:v>
                </c:pt>
                <c:pt idx="32">
                  <c:v>12.4</c:v>
                </c:pt>
              </c:numCache>
            </c:numRef>
          </c:xVal>
          <c:yVal>
            <c:numRef>
              <c:f>公会計指標分析・財政指標組合せ分析表!$BP$73:$DC$73</c:f>
              <c:numCache>
                <c:formatCode>#,##0.0;"▲ "#,##0.0</c:formatCode>
                <c:ptCount val="40"/>
                <c:pt idx="0">
                  <c:v>60.2</c:v>
                </c:pt>
                <c:pt idx="8">
                  <c:v>44.7</c:v>
                </c:pt>
                <c:pt idx="16">
                  <c:v>13</c:v>
                </c:pt>
              </c:numCache>
            </c:numRef>
          </c:yVal>
          <c:smooth val="0"/>
          <c:extLst>
            <c:ext xmlns:c16="http://schemas.microsoft.com/office/drawing/2014/chart" uri="{C3380CC4-5D6E-409C-BE32-E72D297353CC}">
              <c16:uniqueId val="{00000009-F652-4727-9270-18414A35BC62}"/>
            </c:ext>
          </c:extLst>
        </c:ser>
        <c:ser>
          <c:idx val="1"/>
          <c:order val="1"/>
          <c:tx>
            <c:strRef>
              <c:f>公会計指標分析・財政指標組合せ分析表!$AN$77</c:f>
              <c:strCache>
                <c:ptCount val="1"/>
                <c:pt idx="0">
                  <c:v>類似団体内平均値</c:v>
                </c:pt>
              </c:strCache>
            </c:strRef>
          </c:tx>
          <c:spPr>
            <a:ln w="6350" cap="flat">
              <a:solidFill>
                <a:srgbClr val="000080"/>
              </a:solidFill>
              <a:round/>
            </a:ln>
          </c:spPr>
          <c:marker>
            <c:symbol val="diamond"/>
            <c:size val="8"/>
            <c:spPr>
              <a:solidFill>
                <a:srgbClr val="000080"/>
              </a:solidFill>
              <a:ln w="12700" cap="rnd">
                <a:solidFill>
                  <a:srgbClr val="000080"/>
                </a:solidFill>
                <a:round/>
              </a:ln>
            </c:spPr>
          </c:marker>
          <c:dLbls>
            <c:dLbl>
              <c:idx val="0"/>
              <c:tx>
                <c:strRef>
                  <c:f>公会計指標分析・財政指標組合せ分析表!$BP$72</c:f>
                  <c:strCache>
                    <c:ptCount val="1"/>
                    <c:pt idx="0">
                      <c:v>R02</c:v>
                    </c:pt>
                  </c:strCache>
                </c:strRef>
              </c:tx>
              <c:dLblPos val="r"/>
              <c:showLegendKey val="0"/>
              <c:showVal val="0"/>
              <c:showCatName val="0"/>
              <c:showSerName val="0"/>
              <c:showPercent val="0"/>
              <c:showBubbleSize val="0"/>
              <c:extLst>
                <c:ext xmlns:c15="http://schemas.microsoft.com/office/drawing/2012/chart" uri="{CE6537A1-D6FC-4f65-9D91-7224C49458BB}">
                  <c15:dlblFieldTable>
                    <c15:dlblFTEntry>
                      <c15:txfldGUID>{ECF09E99-9A51-4D64-A19C-88CC1559418B}</c15:txfldGUID>
                      <c15:f>公会計指標分析・財政指標組合せ分析表!$BP$72</c15:f>
                      <c15:dlblFieldTableCache>
                        <c:ptCount val="1"/>
                        <c:pt idx="0">
                          <c:v>R02</c:v>
                        </c:pt>
                      </c15:dlblFieldTableCache>
                    </c15:dlblFTEntry>
                  </c15:dlblFieldTable>
                  <c15:showDataLabelsRange val="0"/>
                </c:ext>
                <c:ext xmlns:c16="http://schemas.microsoft.com/office/drawing/2014/chart" uri="{C3380CC4-5D6E-409C-BE32-E72D297353CC}">
                  <c16:uniqueId val="{0000000A-F652-4727-9270-18414A35BC62}"/>
                </c:ext>
              </c:extLst>
            </c:dLbl>
            <c:dLbl>
              <c:idx val="1"/>
              <c:tx>
                <c:strRef>
                  <c:f>#REF!</c:f>
                  <c:strCache>
                    <c:ptCount val="1"/>
                    <c:pt idx="0">
                      <c:v>#REF!</c:v>
                    </c:pt>
                  </c:strCache>
                </c:strRef>
              </c:tx>
              <c:spPr/>
              <c:txPr>
                <a:bodyPr/>
                <a:lstStyle/>
                <a:p>
                  <a:pPr>
                    <a:defRPr sz="900" b="0" baseline="0">
                      <a:latin typeface="ＭＳ Ｐゴシック" panose="020B0600070205080204" pitchFamily="50" charset="-128"/>
                      <a:ea typeface="ＭＳ Ｐゴシック" panose="020B0600070205080204" pitchFamily="50" charset="-128"/>
                    </a:defRPr>
                  </a:pPr>
                  <a:endParaRPr lang="ja-JP"/>
                </a:p>
              </c:txPr>
              <c:dLblPos val="t"/>
              <c:showLegendKey val="0"/>
              <c:showVal val="0"/>
              <c:showCatName val="0"/>
              <c:showSerName val="0"/>
              <c:showPercent val="0"/>
              <c:showBubbleSize val="0"/>
              <c:extLst>
                <c:ext xmlns:c15="http://schemas.microsoft.com/office/drawing/2012/chart" uri="{CE6537A1-D6FC-4f65-9D91-7224C49458BB}">
                  <c15:dlblFieldTable>
                    <c15:dlblFTEntry>
                      <c15:txfldGUID>{C80E4D51-AD72-4F42-BC42-08D9B7C13489}</c15:txfldGUID>
                      <c15:f>#REF!</c15:f>
                      <c15:dlblFieldTableCache>
                        <c:ptCount val="1"/>
                        <c:pt idx="0">
                          <c:v>#REF!</c:v>
                        </c:pt>
                      </c15:dlblFieldTableCache>
                    </c15:dlblFTEntry>
                  </c15:dlblFieldTable>
                  <c15:showDataLabelsRange val="0"/>
                </c:ext>
                <c:ext xmlns:c16="http://schemas.microsoft.com/office/drawing/2014/chart" uri="{C3380CC4-5D6E-409C-BE32-E72D297353CC}">
                  <c16:uniqueId val="{0000000B-F652-4727-9270-18414A35BC62}"/>
                </c:ext>
              </c:extLst>
            </c:dLbl>
            <c:dLbl>
              <c:idx val="2"/>
              <c:tx>
                <c:strRef>
                  <c:f>#REF!</c:f>
                  <c:strCache>
                    <c:ptCount val="1"/>
                    <c:pt idx="0">
                      <c:v>#REF!</c:v>
                    </c:pt>
                  </c:strCache>
                </c:strRef>
              </c:tx>
              <c:dLblPos val="t"/>
              <c:showLegendKey val="0"/>
              <c:showVal val="0"/>
              <c:showCatName val="0"/>
              <c:showSerName val="0"/>
              <c:showPercent val="0"/>
              <c:showBubbleSize val="0"/>
              <c:extLst>
                <c:ext xmlns:c15="http://schemas.microsoft.com/office/drawing/2012/chart" uri="{CE6537A1-D6FC-4f65-9D91-7224C49458BB}">
                  <c15:dlblFieldTable>
                    <c15:dlblFTEntry>
                      <c15:txfldGUID>{D7EC8FF8-F3C4-4144-8668-837460FA4D6A}</c15:txfldGUID>
                      <c15:f>#REF!</c15:f>
                      <c15:dlblFieldTableCache>
                        <c:ptCount val="1"/>
                        <c:pt idx="0">
                          <c:v>#REF!</c:v>
                        </c:pt>
                      </c15:dlblFieldTableCache>
                    </c15:dlblFTEntry>
                  </c15:dlblFieldTable>
                  <c15:showDataLabelsRange val="0"/>
                </c:ext>
                <c:ext xmlns:c16="http://schemas.microsoft.com/office/drawing/2014/chart" uri="{C3380CC4-5D6E-409C-BE32-E72D297353CC}">
                  <c16:uniqueId val="{0000000C-F652-4727-9270-18414A35BC62}"/>
                </c:ext>
              </c:extLst>
            </c:dLbl>
            <c:dLbl>
              <c:idx val="3"/>
              <c:tx>
                <c:strRef>
                  <c:f>#REF!</c:f>
                  <c:strCache>
                    <c:ptCount val="1"/>
                    <c:pt idx="0">
                      <c:v>#REF!</c:v>
                    </c:pt>
                  </c:strCache>
                </c:strRef>
              </c:tx>
              <c:dLblPos val="t"/>
              <c:showLegendKey val="0"/>
              <c:showVal val="0"/>
              <c:showCatName val="0"/>
              <c:showSerName val="0"/>
              <c:showPercent val="0"/>
              <c:showBubbleSize val="0"/>
              <c:extLst>
                <c:ext xmlns:c15="http://schemas.microsoft.com/office/drawing/2012/chart" uri="{CE6537A1-D6FC-4f65-9D91-7224C49458BB}">
                  <c15:dlblFieldTable>
                    <c15:dlblFTEntry>
                      <c15:txfldGUID>{3B70C52E-977A-4114-92CB-6237A1237C0A}</c15:txfldGUID>
                      <c15:f>#REF!</c15:f>
                      <c15:dlblFieldTableCache>
                        <c:ptCount val="1"/>
                        <c:pt idx="0">
                          <c:v>#REF!</c:v>
                        </c:pt>
                      </c15:dlblFieldTableCache>
                    </c15:dlblFTEntry>
                  </c15:dlblFieldTable>
                  <c15:showDataLabelsRange val="0"/>
                </c:ext>
                <c:ext xmlns:c16="http://schemas.microsoft.com/office/drawing/2014/chart" uri="{C3380CC4-5D6E-409C-BE32-E72D297353CC}">
                  <c16:uniqueId val="{0000000D-F652-4727-9270-18414A35BC62}"/>
                </c:ext>
              </c:extLst>
            </c:dLbl>
            <c:dLbl>
              <c:idx val="4"/>
              <c:tx>
                <c:strRef>
                  <c:f>#REF!</c:f>
                  <c:strCache>
                    <c:ptCount val="1"/>
                    <c:pt idx="0">
                      <c:v>#REF!</c:v>
                    </c:pt>
                  </c:strCache>
                </c:strRef>
              </c:tx>
              <c:dLblPos val="t"/>
              <c:showLegendKey val="0"/>
              <c:showVal val="0"/>
              <c:showCatName val="0"/>
              <c:showSerName val="0"/>
              <c:showPercent val="0"/>
              <c:showBubbleSize val="0"/>
              <c:extLst>
                <c:ext xmlns:c15="http://schemas.microsoft.com/office/drawing/2012/chart" uri="{CE6537A1-D6FC-4f65-9D91-7224C49458BB}">
                  <c15:dlblFieldTable>
                    <c15:dlblFTEntry>
                      <c15:txfldGUID>{53992FAF-ED5D-49AD-91CA-B8090E02364B}</c15:txfldGUID>
                      <c15:f>#REF!</c15:f>
                      <c15:dlblFieldTableCache>
                        <c:ptCount val="1"/>
                        <c:pt idx="0">
                          <c:v>#REF!</c:v>
                        </c:pt>
                      </c15:dlblFieldTableCache>
                    </c15:dlblFTEntry>
                  </c15:dlblFieldTable>
                  <c15:showDataLabelsRange val="0"/>
                </c:ext>
                <c:ext xmlns:c16="http://schemas.microsoft.com/office/drawing/2014/chart" uri="{C3380CC4-5D6E-409C-BE32-E72D297353CC}">
                  <c16:uniqueId val="{0000000E-F652-4727-9270-18414A35BC62}"/>
                </c:ext>
              </c:extLst>
            </c:dLbl>
            <c:dLbl>
              <c:idx val="8"/>
              <c:tx>
                <c:strRef>
                  <c:f>公会計指標分析・財政指標組合せ分析表!$BX$72</c:f>
                  <c:strCache>
                    <c:ptCount val="1"/>
                    <c:pt idx="0">
                      <c:v>R03</c:v>
                    </c:pt>
                  </c:strCache>
                </c:strRef>
              </c:tx>
              <c:dLblPos val="r"/>
              <c:showLegendKey val="0"/>
              <c:showVal val="1"/>
              <c:showCatName val="0"/>
              <c:showSerName val="0"/>
              <c:showPercent val="0"/>
              <c:showBubbleSize val="0"/>
              <c:extLst>
                <c:ext xmlns:c15="http://schemas.microsoft.com/office/drawing/2012/chart" uri="{CE6537A1-D6FC-4f65-9D91-7224C49458BB}">
                  <c15:dlblFieldTable>
                    <c15:dlblFTEntry>
                      <c15:txfldGUID>{72C0D4DF-C966-41EA-9427-426A93887A95}</c15:txfldGUID>
                      <c15:f>公会計指標分析・財政指標組合せ分析表!$BX$72</c15:f>
                      <c15:dlblFieldTableCache>
                        <c:ptCount val="1"/>
                        <c:pt idx="0">
                          <c:v>R03</c:v>
                        </c:pt>
                      </c15:dlblFieldTableCache>
                    </c15:dlblFTEntry>
                  </c15:dlblFieldTable>
                  <c15:showDataLabelsRange val="0"/>
                </c:ext>
                <c:ext xmlns:c16="http://schemas.microsoft.com/office/drawing/2014/chart" uri="{C3380CC4-5D6E-409C-BE32-E72D297353CC}">
                  <c16:uniqueId val="{0000000F-F652-4727-9270-18414A35BC62}"/>
                </c:ext>
              </c:extLst>
            </c:dLbl>
            <c:dLbl>
              <c:idx val="16"/>
              <c:layout>
                <c:manualLayout>
                  <c:x val="0"/>
                  <c:y val="3.0563590694475742E-3"/>
                </c:manualLayout>
              </c:layout>
              <c:tx>
                <c:strRef>
                  <c:f>公会計指標分析・財政指標組合せ分析表!$CF$72</c:f>
                  <c:strCache>
                    <c:ptCount val="1"/>
                    <c:pt idx="0">
                      <c:v>R04</c:v>
                    </c:pt>
                  </c:strCache>
                </c:strRef>
              </c:tx>
              <c:dLblPos val="r"/>
              <c:showLegendKey val="0"/>
              <c:showVal val="1"/>
              <c:showCatName val="0"/>
              <c:showSerName val="0"/>
              <c:showPercent val="0"/>
              <c:showBubbleSize val="0"/>
              <c:extLst>
                <c:ext xmlns:c15="http://schemas.microsoft.com/office/drawing/2012/chart" uri="{CE6537A1-D6FC-4f65-9D91-7224C49458BB}">
                  <c15:dlblFieldTable>
                    <c15:dlblFTEntry>
                      <c15:txfldGUID>{5036B222-857C-465B-8E12-6AFB77819238}</c15:txfldGUID>
                      <c15:f>公会計指標分析・財政指標組合せ分析表!$CF$72</c15:f>
                      <c15:dlblFieldTableCache>
                        <c:ptCount val="1"/>
                        <c:pt idx="0">
                          <c:v>R04</c:v>
                        </c:pt>
                      </c15:dlblFieldTableCache>
                    </c15:dlblFTEntry>
                  </c15:dlblFieldTable>
                  <c15:showDataLabelsRange val="0"/>
                </c:ext>
                <c:ext xmlns:c16="http://schemas.microsoft.com/office/drawing/2014/chart" uri="{C3380CC4-5D6E-409C-BE32-E72D297353CC}">
                  <c16:uniqueId val="{00000010-F652-4727-9270-18414A35BC62}"/>
                </c:ext>
              </c:extLst>
            </c:dLbl>
            <c:dLbl>
              <c:idx val="24"/>
              <c:layout>
                <c:manualLayout>
                  <c:x val="0"/>
                  <c:y val="-1.8988024579647881E-2"/>
                </c:manualLayout>
              </c:layout>
              <c:tx>
                <c:strRef>
                  <c:f>公会計指標分析・財政指標組合せ分析表!$CN$72</c:f>
                  <c:strCache>
                    <c:ptCount val="1"/>
                    <c:pt idx="0">
                      <c:v>R05</c:v>
                    </c:pt>
                  </c:strCache>
                </c:strRef>
              </c:tx>
              <c:dLblPos val="r"/>
              <c:showLegendKey val="0"/>
              <c:showVal val="1"/>
              <c:showCatName val="0"/>
              <c:showSerName val="0"/>
              <c:showPercent val="0"/>
              <c:showBubbleSize val="0"/>
              <c:extLst>
                <c:ext xmlns:c15="http://schemas.microsoft.com/office/drawing/2012/chart" uri="{CE6537A1-D6FC-4f65-9D91-7224C49458BB}">
                  <c15:dlblFieldTable>
                    <c15:dlblFTEntry>
                      <c15:txfldGUID>{92223405-8942-4FDE-AACE-500A718FDB1A}</c15:txfldGUID>
                      <c15:f>公会計指標分析・財政指標組合せ分析表!$CN$72</c15:f>
                      <c15:dlblFieldTableCache>
                        <c:ptCount val="1"/>
                        <c:pt idx="0">
                          <c:v>R05</c:v>
                        </c:pt>
                      </c15:dlblFieldTableCache>
                    </c15:dlblFTEntry>
                  </c15:dlblFieldTable>
                  <c15:showDataLabelsRange val="0"/>
                </c:ext>
                <c:ext xmlns:c16="http://schemas.microsoft.com/office/drawing/2014/chart" uri="{C3380CC4-5D6E-409C-BE32-E72D297353CC}">
                  <c16:uniqueId val="{00000011-F652-4727-9270-18414A35BC62}"/>
                </c:ext>
              </c:extLst>
            </c:dLbl>
            <c:dLbl>
              <c:idx val="32"/>
              <c:layout>
                <c:manualLayout>
                  <c:x val="0"/>
                  <c:y val="1.5931665510200269E-2"/>
                </c:manualLayout>
              </c:layout>
              <c:tx>
                <c:strRef>
                  <c:f>公会計指標分析・財政指標組合せ分析表!$CV$72</c:f>
                  <c:strCache>
                    <c:ptCount val="1"/>
                    <c:pt idx="0">
                      <c:v>R06</c:v>
                    </c:pt>
                  </c:strCache>
                </c:strRef>
              </c:tx>
              <c:dLblPos val="r"/>
              <c:showLegendKey val="0"/>
              <c:showVal val="1"/>
              <c:showCatName val="0"/>
              <c:showSerName val="0"/>
              <c:showPercent val="0"/>
              <c:showBubbleSize val="0"/>
              <c:extLst>
                <c:ext xmlns:c15="http://schemas.microsoft.com/office/drawing/2012/chart" uri="{CE6537A1-D6FC-4f65-9D91-7224C49458BB}">
                  <c15:dlblFieldTable>
                    <c15:dlblFTEntry>
                      <c15:txfldGUID>{96C822C1-14F8-41CF-B3DF-F08BF8078421}</c15:txfldGUID>
                      <c15:f>公会計指標分析・財政指標組合せ分析表!$CV$72</c15:f>
                      <c15:dlblFieldTableCache>
                        <c:ptCount val="1"/>
                        <c:pt idx="0">
                          <c:v>R06</c:v>
                        </c:pt>
                      </c15:dlblFieldTableCache>
                    </c15:dlblFTEntry>
                  </c15:dlblFieldTable>
                  <c15:showDataLabelsRange val="0"/>
                </c:ext>
                <c:ext xmlns:c16="http://schemas.microsoft.com/office/drawing/2014/chart" uri="{C3380CC4-5D6E-409C-BE32-E72D297353CC}">
                  <c16:uniqueId val="{00000012-F652-4727-9270-18414A35BC62}"/>
                </c:ext>
              </c:extLst>
            </c:dLbl>
            <c:spPr>
              <a:noFill/>
              <a:ln>
                <a:noFill/>
              </a:ln>
              <a:effectLst/>
            </c:spPr>
            <c:txPr>
              <a:bodyPr/>
              <a:lstStyle/>
              <a:p>
                <a:pPr>
                  <a:defRPr sz="900" baseline="0">
                    <a:latin typeface="ＭＳ Ｐゴシック" panose="020B0600070205080204" pitchFamily="50" charset="-128"/>
                    <a:ea typeface="ＭＳ Ｐゴシック" panose="020B0600070205080204" pitchFamily="50" charset="-128"/>
                  </a:defRPr>
                </a:pPr>
                <a:endParaRPr lang="ja-JP"/>
              </a:p>
            </c:txPr>
            <c:dLblPos val="t"/>
            <c:showLegendKey val="0"/>
            <c:showVal val="1"/>
            <c:showCatName val="0"/>
            <c:showSerName val="0"/>
            <c:showPercent val="0"/>
            <c:showBubbleSize val="0"/>
            <c:showLeaderLines val="0"/>
            <c:extLst>
              <c:ext xmlns:c15="http://schemas.microsoft.com/office/drawing/2012/chart" uri="{CE6537A1-D6FC-4f65-9D91-7224C49458BB}">
                <c15:showLeaderLines val="0"/>
              </c:ext>
            </c:extLst>
          </c:dLbls>
          <c:xVal>
            <c:numRef>
              <c:f>公会計指標分析・財政指標組合せ分析表!$BP$79:$DC$79</c:f>
              <c:numCache>
                <c:formatCode>#,##0.0;"▲ "#,##0.0</c:formatCode>
                <c:ptCount val="40"/>
                <c:pt idx="0">
                  <c:v>9.1999999999999993</c:v>
                </c:pt>
                <c:pt idx="8">
                  <c:v>8.9</c:v>
                </c:pt>
                <c:pt idx="16">
                  <c:v>8.9</c:v>
                </c:pt>
                <c:pt idx="24">
                  <c:v>9</c:v>
                </c:pt>
                <c:pt idx="32">
                  <c:v>8.9</c:v>
                </c:pt>
              </c:numCache>
            </c:numRef>
          </c:xVal>
          <c:yVal>
            <c:numRef>
              <c:f>公会計指標分析・財政指標組合せ分析表!$BP$77:$DC$77</c:f>
              <c:numCache>
                <c:formatCode>#,##0.0;"▲ "#,##0.0</c:formatCode>
                <c:ptCount val="40"/>
                <c:pt idx="0">
                  <c:v>41.5</c:v>
                </c:pt>
                <c:pt idx="8">
                  <c:v>25.2</c:v>
                </c:pt>
                <c:pt idx="16">
                  <c:v>15.7</c:v>
                </c:pt>
                <c:pt idx="24">
                  <c:v>10.199999999999999</c:v>
                </c:pt>
                <c:pt idx="32">
                  <c:v>10.5</c:v>
                </c:pt>
              </c:numCache>
            </c:numRef>
          </c:yVal>
          <c:smooth val="0"/>
          <c:extLst>
            <c:ext xmlns:c16="http://schemas.microsoft.com/office/drawing/2014/chart" uri="{C3380CC4-5D6E-409C-BE32-E72D297353CC}">
              <c16:uniqueId val="{00000013-F652-4727-9270-18414A35BC62}"/>
            </c:ext>
          </c:extLst>
        </c:ser>
        <c:dLbls>
          <c:showLegendKey val="0"/>
          <c:showVal val="1"/>
          <c:showCatName val="0"/>
          <c:showSerName val="0"/>
          <c:showPercent val="0"/>
          <c:showBubbleSize val="0"/>
        </c:dLbls>
        <c:axId val="84219776"/>
        <c:axId val="84234240"/>
      </c:scatterChart>
      <c:valAx>
        <c:axId val="84219776"/>
        <c:scaling>
          <c:orientation val="maxMin"/>
          <c:max val="16"/>
          <c:min val="8"/>
        </c:scaling>
        <c:delete val="0"/>
        <c:axPos val="t"/>
        <c:title>
          <c:tx>
            <c:rich>
              <a:bodyPr/>
              <a:lstStyle/>
              <a:p>
                <a:pPr>
                  <a:defRPr/>
                </a:pPr>
                <a:r>
                  <a:rPr lang="ja-JP" altLang="en-US" sz="1050" b="0"/>
                  <a:t>実質公債費比率</a:t>
                </a:r>
              </a:p>
            </c:rich>
          </c:tx>
          <c:layout>
            <c:manualLayout>
              <c:xMode val="edge"/>
              <c:yMode val="edge"/>
              <c:x val="0.46792889130339793"/>
              <c:y val="0.89956963274777912"/>
            </c:manualLayout>
          </c:layout>
          <c:overlay val="0"/>
        </c:title>
        <c:numFmt formatCode="#,##0.0;&quot;▲ &quot;#,##0.0" sourceLinked="0"/>
        <c:majorTickMark val="none"/>
        <c:minorTickMark val="none"/>
        <c:tickLblPos val="high"/>
        <c:spPr>
          <a:ln>
            <a:noFill/>
          </a:ln>
        </c:spPr>
        <c:txPr>
          <a:bodyPr rot="0" vert="horz"/>
          <a:lstStyle/>
          <a:p>
            <a:pPr>
              <a:defRPr sz="800" b="0" i="0" u="none" strike="noStrike" baseline="0">
                <a:solidFill>
                  <a:srgbClr val="000000"/>
                </a:solidFill>
                <a:latin typeface="ＭＳ Ｐゴシック"/>
                <a:ea typeface="ＭＳ Ｐゴシック"/>
                <a:cs typeface="ＭＳ Ｐゴシック"/>
              </a:defRPr>
            </a:pPr>
            <a:endParaRPr lang="ja-JP"/>
          </a:p>
        </c:txPr>
        <c:crossAx val="84234240"/>
        <c:crosses val="autoZero"/>
        <c:crossBetween val="midCat"/>
      </c:valAx>
      <c:valAx>
        <c:axId val="84234240"/>
        <c:scaling>
          <c:orientation val="maxMin"/>
          <c:max val="70"/>
          <c:min val="-10"/>
        </c:scaling>
        <c:delete val="0"/>
        <c:axPos val="r"/>
        <c:majorGridlines>
          <c:spPr>
            <a:ln>
              <a:solidFill>
                <a:srgbClr val="C0C0C0"/>
              </a:solidFill>
            </a:ln>
          </c:spPr>
        </c:majorGridlines>
        <c:title>
          <c:tx>
            <c:rich>
              <a:bodyPr rot="0" vert="wordArtVertRtl"/>
              <a:lstStyle/>
              <a:p>
                <a:pPr>
                  <a:defRPr/>
                </a:pPr>
                <a:r>
                  <a:rPr lang="ja-JP" altLang="en-US" sz="1050" b="0"/>
                  <a:t>将来負担比率</a:t>
                </a:r>
              </a:p>
            </c:rich>
          </c:tx>
          <c:layout>
            <c:manualLayout>
              <c:xMode val="edge"/>
              <c:yMode val="edge"/>
              <c:x val="1.8286031088186831E-2"/>
              <c:y val="0.25115562968651656"/>
            </c:manualLayout>
          </c:layout>
          <c:overlay val="0"/>
        </c:title>
        <c:numFmt formatCode="#,##0.0;" sourceLinked="0"/>
        <c:majorTickMark val="none"/>
        <c:minorTickMark val="none"/>
        <c:tickLblPos val="high"/>
        <c:spPr>
          <a:ln>
            <a:noFill/>
          </a:ln>
        </c:spPr>
        <c:txPr>
          <a:bodyPr/>
          <a:lstStyle/>
          <a:p>
            <a:pPr>
              <a:defRPr sz="800" baseline="0">
                <a:latin typeface="ＭＳ Ｐゴシック" pitchFamily="50" charset="-128"/>
              </a:defRPr>
            </a:pPr>
            <a:endParaRPr lang="ja-JP"/>
          </a:p>
        </c:txPr>
        <c:crossAx val="84219776"/>
        <c:crosses val="autoZero"/>
        <c:crossBetween val="midCat"/>
        <c:majorUnit val="10"/>
      </c:valAx>
      <c:spPr>
        <a:solidFill>
          <a:srgbClr val="E6FFD5"/>
        </a:solidFill>
        <a:ln w="19050">
          <a:solidFill>
            <a:srgbClr val="000000"/>
          </a:solidFill>
        </a:ln>
      </c:spPr>
    </c:plotArea>
    <c:plotVisOnly val="1"/>
    <c:dispBlanksAs val="span"/>
    <c:showDLblsOverMax val="0"/>
  </c:chart>
  <c:spPr>
    <a:ln>
      <a:noFill/>
    </a:ln>
  </c:spPr>
  <c:printSettings>
    <c:headerFooter/>
    <c:pageMargins b="0.75000000000000044" l="0.7000000000000004" r="0.7000000000000004" t="0.75000000000000044" header="0.30000000000000021" footer="0.30000000000000021"/>
    <c:pageSetup/>
  </c:printSettings>
</c:chartSpace>
</file>

<file path=xl/drawings/_rels/drawing4.xml.rels><?xml version="1.0" encoding="UTF-8" standalone="yes"?>
<Relationships xmlns="http://schemas.openxmlformats.org/package/2006/relationships"><Relationship Id="rId1" Type="http://schemas.openxmlformats.org/officeDocument/2006/relationships/chart" Target="../charts/chart1.xml"/></Relationships>
</file>

<file path=xl/drawings/_rels/drawing8.xml.rels><?xml version="1.0" encoding="UTF-8" standalone="yes"?>
<Relationships xmlns="http://schemas.openxmlformats.org/package/2006/relationships"><Relationship Id="rId1" Type="http://schemas.openxmlformats.org/officeDocument/2006/relationships/chart" Target="../charts/chart2.xml"/></Relationships>
</file>

<file path=xl/drawings/_rels/drawing9.xml.rels><?xml version="1.0" encoding="UTF-8" standalone="yes"?>
<Relationships xmlns="http://schemas.openxmlformats.org/package/2006/relationships"><Relationship Id="rId1" Type="http://schemas.openxmlformats.org/officeDocument/2006/relationships/chart" Target="../charts/chart3.xml"/></Relationships>
</file>

<file path=xl/drawings/_rels/drawing10.xml.rels><?xml version="1.0" encoding="UTF-8" standalone="yes"?>
<Relationships xmlns="http://schemas.openxmlformats.org/package/2006/relationships"><Relationship Id="rId1" Type="http://schemas.openxmlformats.org/officeDocument/2006/relationships/chart" Target="../charts/chart4.xml"/></Relationships>
</file>

<file path=xl/drawings/_rels/drawing11.xml.rels><?xml version="1.0" encoding="UTF-8" standalone="yes"?>
<Relationships xmlns="http://schemas.openxmlformats.org/package/2006/relationships"><Relationship Id="rId1" Type="http://schemas.openxmlformats.org/officeDocument/2006/relationships/chart" Target="../charts/chart5.xml"/></Relationships>
</file>

<file path=xl/drawings/_rels/drawing12.xml.rels><?xml version="1.0" encoding="UTF-8" standalone="yes"?>
<Relationships xmlns="http://schemas.openxmlformats.org/package/2006/relationships"><Relationship Id="rId1" Type="http://schemas.openxmlformats.org/officeDocument/2006/relationships/chart" Target="../charts/chart6.xml"/></Relationships>
</file>

<file path=xl/drawings/_rels/drawing13.xml.rels><?xml version="1.0" encoding="UTF-8" standalone="yes"?>
<Relationships xmlns="http://schemas.openxmlformats.org/package/2006/relationships"><Relationship Id="rId2" Type="http://schemas.openxmlformats.org/officeDocument/2006/relationships/chart" Target="../charts/chart8.xml"/><Relationship Id="rId1" Type="http://schemas.openxmlformats.org/officeDocument/2006/relationships/chart" Target="../charts/chart7.xml"/></Relationships>
</file>

<file path=xl/drawings/drawing1.xml><?xml version="1.0" encoding="utf-8"?>
<xdr:wsDr xmlns:xdr="http://schemas.openxmlformats.org/drawingml/2006/spreadsheetDrawing" xmlns:a="http://schemas.openxmlformats.org/drawingml/2006/main">
  <xdr:twoCellAnchor>
    <xdr:from>
      <xdr:col>45</xdr:col>
      <xdr:colOff>38100</xdr:colOff>
      <xdr:row>30</xdr:row>
      <xdr:rowOff>19050</xdr:rowOff>
    </xdr:from>
    <xdr:to>
      <xdr:col>47</xdr:col>
      <xdr:colOff>104775</xdr:colOff>
      <xdr:row>32</xdr:row>
      <xdr:rowOff>114300</xdr:rowOff>
    </xdr:to>
    <xdr:sp macro="" textlink="">
      <xdr:nvSpPr>
        <xdr:cNvPr id="2" name="AutoShape 1">
          <a:extLst>
            <a:ext uri="{FF2B5EF4-FFF2-40B4-BE49-F238E27FC236}">
              <a16:creationId xmlns:a16="http://schemas.microsoft.com/office/drawing/2014/main" id="{00000000-0008-0000-0000-000039080000}"/>
            </a:ext>
          </a:extLst>
        </xdr:cNvPr>
        <xdr:cNvSpPr>
          <a:spLocks noChangeArrowheads="1"/>
        </xdr:cNvSpPr>
      </xdr:nvSpPr>
      <xdr:spPr bwMode="auto">
        <a:xfrm rot="5400000">
          <a:off x="6757988" y="4624387"/>
          <a:ext cx="381000" cy="314325"/>
        </a:xfrm>
        <a:prstGeom prst="bracketPair">
          <a:avLst>
            <a:gd name="adj" fmla="val 16667"/>
          </a:avLst>
        </a:prstGeom>
        <a:noFill/>
        <a:ln w="9525">
          <a:solidFill>
            <a:srgbClr val="000000"/>
          </a:solidFill>
          <a:round/>
          <a:headEnd/>
          <a:tailEnd/>
        </a:ln>
      </xdr:spPr>
    </xdr:sp>
    <xdr:clientData/>
  </xdr:twoCellAnchor>
  <xdr:twoCellAnchor>
    <xdr:from>
      <xdr:col>63</xdr:col>
      <xdr:colOff>0</xdr:colOff>
      <xdr:row>39</xdr:row>
      <xdr:rowOff>28575</xdr:rowOff>
    </xdr:from>
    <xdr:to>
      <xdr:col>64</xdr:col>
      <xdr:colOff>9525</xdr:colOff>
      <xdr:row>42</xdr:row>
      <xdr:rowOff>0</xdr:rowOff>
    </xdr:to>
    <xdr:sp macro="" textlink="">
      <xdr:nvSpPr>
        <xdr:cNvPr id="3" name="AutoShape 2">
          <a:extLst>
            <a:ext uri="{FF2B5EF4-FFF2-40B4-BE49-F238E27FC236}">
              <a16:creationId xmlns:a16="http://schemas.microsoft.com/office/drawing/2014/main" id="{00000000-0008-0000-0000-00003A080000}"/>
            </a:ext>
          </a:extLst>
        </xdr:cNvPr>
        <xdr:cNvSpPr>
          <a:spLocks/>
        </xdr:cNvSpPr>
      </xdr:nvSpPr>
      <xdr:spPr bwMode="auto">
        <a:xfrm>
          <a:off x="8982075" y="5886450"/>
          <a:ext cx="133350" cy="400050"/>
        </a:xfrm>
        <a:prstGeom prst="leftBrace">
          <a:avLst>
            <a:gd name="adj1" fmla="val 25000"/>
            <a:gd name="adj2" fmla="val 50000"/>
          </a:avLst>
        </a:prstGeom>
        <a:noFill/>
        <a:ln w="9525">
          <a:solidFill>
            <a:srgbClr val="000000"/>
          </a:solidFill>
          <a:round/>
          <a:headEnd/>
          <a:tailEnd/>
        </a:ln>
      </xdr:spPr>
    </xdr:sp>
    <xdr:clientData/>
  </xdr:twoCellAnchor>
</xdr:wsDr>
</file>

<file path=xl/drawings/drawing2.xml><?xml version="1.0" encoding="utf-8"?>
<xdr:wsDr xmlns:xdr="http://schemas.openxmlformats.org/drawingml/2006/spreadsheetDrawing" xmlns:a="http://schemas.openxmlformats.org/drawingml/2006/main">
  <xdr:twoCellAnchor>
    <xdr:from>
      <xdr:col>3</xdr:col>
      <xdr:colOff>95250</xdr:colOff>
      <xdr:row>2</xdr:row>
      <xdr:rowOff>76200</xdr:rowOff>
    </xdr:from>
    <xdr:to>
      <xdr:col>64</xdr:col>
      <xdr:colOff>12700</xdr:colOff>
      <xdr:row>6</xdr:row>
      <xdr:rowOff>25400</xdr:rowOff>
    </xdr:to>
    <xdr:sp macro="" textlink="">
      <xdr:nvSpPr>
        <xdr:cNvPr id="2" name="正方形/長方形 1">
          <a:extLst>
            <a:ext uri="{FF2B5EF4-FFF2-40B4-BE49-F238E27FC236}">
              <a16:creationId xmlns:a16="http://schemas.microsoft.com/office/drawing/2014/main" id="{00000000-0008-0000-0300-000002000000}"/>
            </a:ext>
          </a:extLst>
        </xdr:cNvPr>
        <xdr:cNvSpPr/>
      </xdr:nvSpPr>
      <xdr:spPr>
        <a:xfrm>
          <a:off x="723900" y="419100"/>
          <a:ext cx="12700000" cy="635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l"/>
          <a:r>
            <a:rPr kumimoji="1" lang="ja-JP" altLang="en-US" sz="3200" b="1">
              <a:solidFill>
                <a:sysClr val="windowText" lastClr="000000"/>
              </a:solidFill>
              <a:latin typeface="ＭＳ Ｐゴシック" panose="020B0600070205080204" pitchFamily="50" charset="-128"/>
              <a:ea typeface="ＭＳ Ｐゴシック" panose="020B0600070205080204" pitchFamily="50" charset="-128"/>
            </a:rPr>
            <a:t>（</a:t>
          </a:r>
          <a:r>
            <a:rPr kumimoji="1" lang="en-US" altLang="ja-JP" sz="3200" b="1">
              <a:solidFill>
                <a:sysClr val="windowText" lastClr="000000"/>
              </a:solidFill>
              <a:latin typeface="ＭＳ Ｐゴシック" panose="020B0600070205080204" pitchFamily="50" charset="-128"/>
              <a:ea typeface="ＭＳ Ｐゴシック" panose="020B0600070205080204" pitchFamily="50" charset="-128"/>
            </a:rPr>
            <a:t>3</a:t>
          </a:r>
          <a:r>
            <a:rPr kumimoji="1" lang="ja-JP" altLang="en-US" sz="3200" b="1">
              <a:solidFill>
                <a:sysClr val="windowText" lastClr="000000"/>
              </a:solidFill>
              <a:latin typeface="ＭＳ Ｐゴシック" panose="020B0600070205080204" pitchFamily="50" charset="-128"/>
              <a:ea typeface="ＭＳ Ｐゴシック" panose="020B0600070205080204" pitchFamily="50" charset="-128"/>
            </a:rPr>
            <a:t>）市町村財政比較分析表</a:t>
          </a:r>
          <a:r>
            <a:rPr kumimoji="1" lang="en-US" altLang="ja-JP" sz="3200" b="1">
              <a:solidFill>
                <a:sysClr val="windowText" lastClr="000000"/>
              </a:solidFill>
              <a:latin typeface="ＭＳ Ｐゴシック" panose="020B0600070205080204" pitchFamily="50" charset="-128"/>
              <a:ea typeface="ＭＳ Ｐゴシック" panose="020B0600070205080204" pitchFamily="50" charset="-128"/>
            </a:rPr>
            <a:t>(</a:t>
          </a:r>
          <a:r>
            <a:rPr kumimoji="1" lang="ja-JP" altLang="en-US" sz="3200" b="1">
              <a:solidFill>
                <a:sysClr val="windowText" lastClr="000000"/>
              </a:solidFill>
              <a:latin typeface="ＭＳ Ｐゴシック" panose="020B0600070205080204" pitchFamily="50" charset="-128"/>
              <a:ea typeface="ＭＳ Ｐゴシック" panose="020B0600070205080204" pitchFamily="50" charset="-128"/>
            </a:rPr>
            <a:t>普通会計決算</a:t>
          </a:r>
          <a:r>
            <a:rPr kumimoji="1" lang="en-US" altLang="ja-JP" sz="3200" b="1">
              <a:solidFill>
                <a:sysClr val="windowText" lastClr="000000"/>
              </a:solidFill>
              <a:latin typeface="ＭＳ Ｐゴシック" panose="020B0600070205080204" pitchFamily="50" charset="-128"/>
              <a:ea typeface="ＭＳ Ｐゴシック" panose="020B0600070205080204" pitchFamily="50" charset="-128"/>
            </a:rPr>
            <a:t>)</a:t>
          </a:r>
          <a:endParaRPr kumimoji="1" lang="ja-JP" altLang="en-US" sz="3200" b="1">
            <a:solidFill>
              <a:sysClr val="windowText" lastClr="000000"/>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96</xdr:col>
      <xdr:colOff>76200</xdr:colOff>
      <xdr:row>2</xdr:row>
      <xdr:rowOff>63500</xdr:rowOff>
    </xdr:from>
    <xdr:to>
      <xdr:col>115</xdr:col>
      <xdr:colOff>25400</xdr:colOff>
      <xdr:row>5</xdr:row>
      <xdr:rowOff>107950</xdr:rowOff>
    </xdr:to>
    <xdr:sp macro="" textlink="">
      <xdr:nvSpPr>
        <xdr:cNvPr id="3" name="正方形/長方形 2">
          <a:extLst>
            <a:ext uri="{FF2B5EF4-FFF2-40B4-BE49-F238E27FC236}">
              <a16:creationId xmlns:a16="http://schemas.microsoft.com/office/drawing/2014/main" id="{00000000-0008-0000-0300-000003000000}"/>
            </a:ext>
          </a:extLst>
        </xdr:cNvPr>
        <xdr:cNvSpPr/>
      </xdr:nvSpPr>
      <xdr:spPr>
        <a:xfrm>
          <a:off x="20193000" y="406400"/>
          <a:ext cx="3930650" cy="558800"/>
        </a:xfrm>
        <a:prstGeom prst="rect">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96</xdr:col>
      <xdr:colOff>101600</xdr:colOff>
      <xdr:row>2</xdr:row>
      <xdr:rowOff>88900</xdr:rowOff>
    </xdr:from>
    <xdr:to>
      <xdr:col>115</xdr:col>
      <xdr:colOff>6350</xdr:colOff>
      <xdr:row>5</xdr:row>
      <xdr:rowOff>82550</xdr:rowOff>
    </xdr:to>
    <xdr:sp macro="" textlink="">
      <xdr:nvSpPr>
        <xdr:cNvPr id="4" name="正方形/長方形 3">
          <a:extLst>
            <a:ext uri="{FF2B5EF4-FFF2-40B4-BE49-F238E27FC236}">
              <a16:creationId xmlns:a16="http://schemas.microsoft.com/office/drawing/2014/main" id="{00000000-0008-0000-0300-000004000000}"/>
            </a:ext>
          </a:extLst>
        </xdr:cNvPr>
        <xdr:cNvSpPr/>
      </xdr:nvSpPr>
      <xdr:spPr>
        <a:xfrm>
          <a:off x="20218400" y="431800"/>
          <a:ext cx="3886200" cy="508000"/>
        </a:xfrm>
        <a:prstGeom prst="rect">
          <a:avLst/>
        </a:prstGeom>
        <a:solidFill>
          <a:srgbClr val="FF0000"/>
        </a:solidFill>
        <a:ln w="9525">
          <a:solidFill>
            <a:srgbClr val="FFFFFF"/>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96</xdr:col>
      <xdr:colOff>127000</xdr:colOff>
      <xdr:row>2</xdr:row>
      <xdr:rowOff>114300</xdr:rowOff>
    </xdr:from>
    <xdr:to>
      <xdr:col>114</xdr:col>
      <xdr:colOff>184150</xdr:colOff>
      <xdr:row>5</xdr:row>
      <xdr:rowOff>57150</xdr:rowOff>
    </xdr:to>
    <xdr:sp macro="" textlink="">
      <xdr:nvSpPr>
        <xdr:cNvPr id="5" name="正方形/長方形 4">
          <a:extLst>
            <a:ext uri="{FF2B5EF4-FFF2-40B4-BE49-F238E27FC236}">
              <a16:creationId xmlns:a16="http://schemas.microsoft.com/office/drawing/2014/main" id="{00000000-0008-0000-0300-000005000000}"/>
            </a:ext>
          </a:extLst>
        </xdr:cNvPr>
        <xdr:cNvSpPr/>
      </xdr:nvSpPr>
      <xdr:spPr>
        <a:xfrm>
          <a:off x="20243800" y="457200"/>
          <a:ext cx="3829050" cy="457200"/>
        </a:xfrm>
        <a:prstGeom prst="rect">
          <a:avLst/>
        </a:prstGeom>
        <a:solidFill>
          <a:srgbClr val="FF0000"/>
        </a:solidFill>
        <a:ln w="3175">
          <a:solidFill>
            <a:srgbClr val="FFFFFF"/>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2000" b="1">
              <a:solidFill>
                <a:srgbClr val="FFFFFF"/>
              </a:solidFill>
              <a:latin typeface="ＭＳ ゴシック" panose="020B0609070205080204" pitchFamily="49" charset="-128"/>
              <a:ea typeface="ＭＳ ゴシック" panose="020B0609070205080204" pitchFamily="49" charset="-128"/>
            </a:rPr>
            <a:t>高知県須崎市</a:t>
          </a:r>
        </a:p>
      </xdr:txBody>
    </xdr:sp>
    <xdr:clientData/>
  </xdr:twoCellAnchor>
  <xdr:twoCellAnchor>
    <xdr:from>
      <xdr:col>83</xdr:col>
      <xdr:colOff>6350</xdr:colOff>
      <xdr:row>2</xdr:row>
      <xdr:rowOff>63500</xdr:rowOff>
    </xdr:from>
    <xdr:to>
      <xdr:col>95</xdr:col>
      <xdr:colOff>152400</xdr:colOff>
      <xdr:row>5</xdr:row>
      <xdr:rowOff>107950</xdr:rowOff>
    </xdr:to>
    <xdr:sp macro="" textlink="">
      <xdr:nvSpPr>
        <xdr:cNvPr id="6" name="正方形/長方形 5">
          <a:extLst>
            <a:ext uri="{FF2B5EF4-FFF2-40B4-BE49-F238E27FC236}">
              <a16:creationId xmlns:a16="http://schemas.microsoft.com/office/drawing/2014/main" id="{00000000-0008-0000-0300-000006000000}"/>
            </a:ext>
          </a:extLst>
        </xdr:cNvPr>
        <xdr:cNvSpPr/>
      </xdr:nvSpPr>
      <xdr:spPr>
        <a:xfrm>
          <a:off x="17399000" y="406400"/>
          <a:ext cx="2660650" cy="558800"/>
        </a:xfrm>
        <a:prstGeom prst="rect">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83</xdr:col>
      <xdr:colOff>31750</xdr:colOff>
      <xdr:row>2</xdr:row>
      <xdr:rowOff>88900</xdr:rowOff>
    </xdr:from>
    <xdr:to>
      <xdr:col>95</xdr:col>
      <xdr:colOff>133350</xdr:colOff>
      <xdr:row>5</xdr:row>
      <xdr:rowOff>82550</xdr:rowOff>
    </xdr:to>
    <xdr:sp macro="" textlink="">
      <xdr:nvSpPr>
        <xdr:cNvPr id="7" name="正方形/長方形 6">
          <a:extLst>
            <a:ext uri="{FF2B5EF4-FFF2-40B4-BE49-F238E27FC236}">
              <a16:creationId xmlns:a16="http://schemas.microsoft.com/office/drawing/2014/main" id="{00000000-0008-0000-0300-000007000000}"/>
            </a:ext>
          </a:extLst>
        </xdr:cNvPr>
        <xdr:cNvSpPr/>
      </xdr:nvSpPr>
      <xdr:spPr>
        <a:xfrm>
          <a:off x="17424400" y="431800"/>
          <a:ext cx="2616200" cy="508000"/>
        </a:xfrm>
        <a:prstGeom prst="rect">
          <a:avLst/>
        </a:prstGeom>
        <a:solidFill>
          <a:srgbClr val="FF0000"/>
        </a:solidFill>
        <a:ln w="9525">
          <a:solidFill>
            <a:srgbClr val="FFFFFF"/>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83</xdr:col>
      <xdr:colOff>57150</xdr:colOff>
      <xdr:row>2</xdr:row>
      <xdr:rowOff>114300</xdr:rowOff>
    </xdr:from>
    <xdr:to>
      <xdr:col>95</xdr:col>
      <xdr:colOff>101600</xdr:colOff>
      <xdr:row>5</xdr:row>
      <xdr:rowOff>57150</xdr:rowOff>
    </xdr:to>
    <xdr:sp macro="" textlink="">
      <xdr:nvSpPr>
        <xdr:cNvPr id="8" name="正方形/長方形 7">
          <a:extLst>
            <a:ext uri="{FF2B5EF4-FFF2-40B4-BE49-F238E27FC236}">
              <a16:creationId xmlns:a16="http://schemas.microsoft.com/office/drawing/2014/main" id="{00000000-0008-0000-0300-000008000000}"/>
            </a:ext>
          </a:extLst>
        </xdr:cNvPr>
        <xdr:cNvSpPr/>
      </xdr:nvSpPr>
      <xdr:spPr>
        <a:xfrm>
          <a:off x="17449800" y="457200"/>
          <a:ext cx="2559050" cy="457200"/>
        </a:xfrm>
        <a:prstGeom prst="rect">
          <a:avLst/>
        </a:prstGeom>
        <a:solidFill>
          <a:srgbClr val="FF0000"/>
        </a:solidFill>
        <a:ln w="3175">
          <a:solidFill>
            <a:srgbClr val="FFFFFF"/>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2000" b="1">
              <a:solidFill>
                <a:srgbClr val="FFFFFF"/>
              </a:solidFill>
              <a:latin typeface="ＭＳ ゴシック" panose="020B0609070205080204" pitchFamily="49" charset="-128"/>
              <a:ea typeface="ＭＳ ゴシック" panose="020B0609070205080204" pitchFamily="49" charset="-128"/>
            </a:rPr>
            <a:t>令和</a:t>
          </a:r>
          <a:r>
            <a:rPr kumimoji="1" lang="en-US" altLang="ja-JP" sz="2000" b="1">
              <a:solidFill>
                <a:srgbClr val="FFFFFF"/>
              </a:solidFill>
              <a:latin typeface="ＭＳ ゴシック" panose="020B0609070205080204" pitchFamily="49" charset="-128"/>
              <a:ea typeface="ＭＳ ゴシック" panose="020B0609070205080204" pitchFamily="49" charset="-128"/>
            </a:rPr>
            <a:t>6</a:t>
          </a:r>
          <a:r>
            <a:rPr kumimoji="1" lang="ja-JP" altLang="en-US" sz="2000" b="1">
              <a:solidFill>
                <a:srgbClr val="FFFFFF"/>
              </a:solidFill>
              <a:latin typeface="ＭＳ ゴシック" panose="020B0609070205080204" pitchFamily="49" charset="-128"/>
              <a:ea typeface="ＭＳ ゴシック" panose="020B0609070205080204" pitchFamily="49" charset="-128"/>
            </a:rPr>
            <a:t>年度</a:t>
          </a:r>
        </a:p>
      </xdr:txBody>
    </xdr:sp>
    <xdr:clientData/>
  </xdr:twoCellAnchor>
  <xdr:twoCellAnchor>
    <xdr:from>
      <xdr:col>3</xdr:col>
      <xdr:colOff>196850</xdr:colOff>
      <xdr:row>7</xdr:row>
      <xdr:rowOff>6350</xdr:rowOff>
    </xdr:from>
    <xdr:to>
      <xdr:col>50</xdr:col>
      <xdr:colOff>0</xdr:colOff>
      <xdr:row>17</xdr:row>
      <xdr:rowOff>50800</xdr:rowOff>
    </xdr:to>
    <xdr:sp macro="" textlink="">
      <xdr:nvSpPr>
        <xdr:cNvPr id="9" name="正方形/長方形 8">
          <a:extLst>
            <a:ext uri="{FF2B5EF4-FFF2-40B4-BE49-F238E27FC236}">
              <a16:creationId xmlns:a16="http://schemas.microsoft.com/office/drawing/2014/main" id="{00000000-0008-0000-0300-000009000000}"/>
            </a:ext>
          </a:extLst>
        </xdr:cNvPr>
        <xdr:cNvSpPr/>
      </xdr:nvSpPr>
      <xdr:spPr>
        <a:xfrm>
          <a:off x="825500" y="1206500"/>
          <a:ext cx="9652000" cy="1758950"/>
        </a:xfrm>
        <a:prstGeom prst="rect">
          <a:avLst/>
        </a:prstGeom>
        <a:solidFill>
          <a:srgbClr val="FFFFFF"/>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4</xdr:col>
      <xdr:colOff>114300</xdr:colOff>
      <xdr:row>7</xdr:row>
      <xdr:rowOff>38100</xdr:rowOff>
    </xdr:from>
    <xdr:to>
      <xdr:col>11</xdr:col>
      <xdr:colOff>44450</xdr:colOff>
      <xdr:row>17</xdr:row>
      <xdr:rowOff>38100</xdr:rowOff>
    </xdr:to>
    <xdr:sp macro="" textlink="">
      <xdr:nvSpPr>
        <xdr:cNvPr id="10" name="正方形/長方形 9">
          <a:extLst>
            <a:ext uri="{FF2B5EF4-FFF2-40B4-BE49-F238E27FC236}">
              <a16:creationId xmlns:a16="http://schemas.microsoft.com/office/drawing/2014/main" id="{00000000-0008-0000-0300-00000A000000}"/>
            </a:ext>
          </a:extLst>
        </xdr:cNvPr>
        <xdr:cNvSpPr/>
      </xdr:nvSpPr>
      <xdr:spPr>
        <a:xfrm>
          <a:off x="952500" y="1238250"/>
          <a:ext cx="1397000" cy="17145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dist"/>
          <a:r>
            <a:rPr kumimoji="1" lang="ja-JP" altLang="en-US" sz="1100" b="1">
              <a:solidFill>
                <a:srgbClr val="000000"/>
              </a:solidFill>
              <a:latin typeface="ＭＳ ゴシック" panose="020B0609070205080204" pitchFamily="49" charset="-128"/>
              <a:ea typeface="ＭＳ ゴシック" panose="020B0609070205080204" pitchFamily="49" charset="-128"/>
            </a:rPr>
            <a:t>人口
　うち日本人
面積
歳入総額
歳出総額
実質収支
標準財政規模
地方債現在高</a:t>
          </a:r>
        </a:p>
      </xdr:txBody>
    </xdr:sp>
    <xdr:clientData/>
  </xdr:twoCellAnchor>
  <xdr:twoCellAnchor>
    <xdr:from>
      <xdr:col>10</xdr:col>
      <xdr:colOff>190500</xdr:colOff>
      <xdr:row>7</xdr:row>
      <xdr:rowOff>38100</xdr:rowOff>
    </xdr:from>
    <xdr:to>
      <xdr:col>16</xdr:col>
      <xdr:colOff>203200</xdr:colOff>
      <xdr:row>17</xdr:row>
      <xdr:rowOff>38100</xdr:rowOff>
    </xdr:to>
    <xdr:sp macro="" textlink="">
      <xdr:nvSpPr>
        <xdr:cNvPr id="11" name="正方形/長方形 10">
          <a:extLst>
            <a:ext uri="{FF2B5EF4-FFF2-40B4-BE49-F238E27FC236}">
              <a16:creationId xmlns:a16="http://schemas.microsoft.com/office/drawing/2014/main" id="{00000000-0008-0000-0300-00000B000000}"/>
            </a:ext>
          </a:extLst>
        </xdr:cNvPr>
        <xdr:cNvSpPr/>
      </xdr:nvSpPr>
      <xdr:spPr>
        <a:xfrm>
          <a:off x="2286000" y="1238250"/>
          <a:ext cx="1270000" cy="17145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100" b="1">
              <a:solidFill>
                <a:srgbClr val="000000"/>
              </a:solidFill>
              <a:latin typeface="ＭＳ ゴシック" panose="020B0609070205080204" pitchFamily="49" charset="-128"/>
              <a:ea typeface="ＭＳ ゴシック" panose="020B0609070205080204" pitchFamily="49" charset="-128"/>
            </a:rPr>
            <a:t>19,325
18,766
135.20
21,072,574
20,448,483
530,019
7,357,665
17,379,097</a:t>
          </a:r>
          <a:endParaRPr kumimoji="1" lang="ja-JP" altLang="en-US" sz="1100" b="1">
            <a:solidFill>
              <a:srgbClr val="000000"/>
            </a:solidFill>
            <a:latin typeface="ＭＳ ゴシック" panose="020B0609070205080204" pitchFamily="49" charset="-128"/>
            <a:ea typeface="ＭＳ ゴシック" panose="020B0609070205080204" pitchFamily="49" charset="-128"/>
          </a:endParaRPr>
        </a:p>
      </xdr:txBody>
    </xdr:sp>
    <xdr:clientData/>
  </xdr:twoCellAnchor>
  <xdr:twoCellAnchor>
    <xdr:from>
      <xdr:col>17</xdr:col>
      <xdr:colOff>57150</xdr:colOff>
      <xdr:row>7</xdr:row>
      <xdr:rowOff>38100</xdr:rowOff>
    </xdr:from>
    <xdr:to>
      <xdr:col>24</xdr:col>
      <xdr:colOff>114300</xdr:colOff>
      <xdr:row>17</xdr:row>
      <xdr:rowOff>38100</xdr:rowOff>
    </xdr:to>
    <xdr:sp macro="" textlink="">
      <xdr:nvSpPr>
        <xdr:cNvPr id="12" name="正方形/長方形 11">
          <a:extLst>
            <a:ext uri="{FF2B5EF4-FFF2-40B4-BE49-F238E27FC236}">
              <a16:creationId xmlns:a16="http://schemas.microsoft.com/office/drawing/2014/main" id="{00000000-0008-0000-0300-00000C000000}"/>
            </a:ext>
          </a:extLst>
        </xdr:cNvPr>
        <xdr:cNvSpPr/>
      </xdr:nvSpPr>
      <xdr:spPr>
        <a:xfrm>
          <a:off x="3619500" y="1238250"/>
          <a:ext cx="1524000" cy="17145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l"/>
          <a:r>
            <a:rPr kumimoji="1" lang="ja-JP" altLang="en-US" sz="1100" b="1">
              <a:solidFill>
                <a:srgbClr val="000000"/>
              </a:solidFill>
              <a:latin typeface="ＭＳ ゴシック" panose="020B0609070205080204" pitchFamily="49" charset="-128"/>
              <a:ea typeface="ＭＳ ゴシック" panose="020B0609070205080204" pitchFamily="49" charset="-128"/>
            </a:rPr>
            <a:t>人</a:t>
          </a:r>
          <a:r>
            <a:rPr kumimoji="1" lang="en-US" altLang="ja-JP" sz="1100" b="1">
              <a:solidFill>
                <a:srgbClr val="000000"/>
              </a:solidFill>
              <a:latin typeface="ＭＳ ゴシック" panose="020B0609070205080204" pitchFamily="49" charset="-128"/>
              <a:ea typeface="ＭＳ ゴシック" panose="020B0609070205080204" pitchFamily="49" charset="-128"/>
            </a:rPr>
            <a:t>(R7.1.1</a:t>
          </a:r>
          <a:r>
            <a:rPr kumimoji="1" lang="ja-JP" altLang="en-US" sz="1100" b="1">
              <a:solidFill>
                <a:srgbClr val="000000"/>
              </a:solidFill>
              <a:latin typeface="ＭＳ ゴシック" panose="020B0609070205080204" pitchFamily="49" charset="-128"/>
              <a:ea typeface="ＭＳ ゴシック" panose="020B0609070205080204" pitchFamily="49" charset="-128"/>
            </a:rPr>
            <a:t>現在</a:t>
          </a:r>
          <a:r>
            <a:rPr kumimoji="1" lang="en-US" altLang="ja-JP" sz="1100" b="1">
              <a:solidFill>
                <a:srgbClr val="000000"/>
              </a:solidFill>
              <a:latin typeface="ＭＳ ゴシック" panose="020B0609070205080204" pitchFamily="49" charset="-128"/>
              <a:ea typeface="ＭＳ ゴシック" panose="020B0609070205080204" pitchFamily="49" charset="-128"/>
            </a:rPr>
            <a:t>)
</a:t>
          </a:r>
          <a:r>
            <a:rPr kumimoji="1" lang="ja-JP" altLang="en-US" sz="1100" b="1">
              <a:solidFill>
                <a:srgbClr val="000000"/>
              </a:solidFill>
              <a:latin typeface="ＭＳ ゴシック" panose="020B0609070205080204" pitchFamily="49" charset="-128"/>
              <a:ea typeface="ＭＳ ゴシック" panose="020B0609070205080204" pitchFamily="49" charset="-128"/>
            </a:rPr>
            <a:t>人</a:t>
          </a:r>
          <a:r>
            <a:rPr kumimoji="1" lang="en-US" altLang="ja-JP" sz="1100" b="1">
              <a:solidFill>
                <a:srgbClr val="000000"/>
              </a:solidFill>
              <a:latin typeface="ＭＳ ゴシック" panose="020B0609070205080204" pitchFamily="49" charset="-128"/>
              <a:ea typeface="ＭＳ ゴシック" panose="020B0609070205080204" pitchFamily="49" charset="-128"/>
            </a:rPr>
            <a:t>(R7.1.1</a:t>
          </a:r>
          <a:r>
            <a:rPr kumimoji="1" lang="ja-JP" altLang="en-US" sz="1100" b="1">
              <a:solidFill>
                <a:srgbClr val="000000"/>
              </a:solidFill>
              <a:latin typeface="ＭＳ ゴシック" panose="020B0609070205080204" pitchFamily="49" charset="-128"/>
              <a:ea typeface="ＭＳ ゴシック" panose="020B0609070205080204" pitchFamily="49" charset="-128"/>
            </a:rPr>
            <a:t>現在</a:t>
          </a:r>
          <a:r>
            <a:rPr kumimoji="1" lang="en-US" altLang="ja-JP" sz="1100" b="1">
              <a:solidFill>
                <a:srgbClr val="000000"/>
              </a:solidFill>
              <a:latin typeface="ＭＳ ゴシック" panose="020B0609070205080204" pitchFamily="49" charset="-128"/>
              <a:ea typeface="ＭＳ ゴシック" panose="020B0609070205080204" pitchFamily="49" charset="-128"/>
            </a:rPr>
            <a:t>)
</a:t>
          </a:r>
          <a:r>
            <a:rPr kumimoji="1" lang="ja-JP" altLang="en-US" sz="1100" b="1">
              <a:solidFill>
                <a:srgbClr val="000000"/>
              </a:solidFill>
              <a:latin typeface="ＭＳ ゴシック" panose="020B0609070205080204" pitchFamily="49" charset="-128"/>
              <a:ea typeface="ＭＳ ゴシック" panose="020B0609070205080204" pitchFamily="49" charset="-128"/>
            </a:rPr>
            <a:t>ｋ㎡
千円
千円
千円
千円
千円</a:t>
          </a:r>
        </a:p>
      </xdr:txBody>
    </xdr:sp>
    <xdr:clientData/>
  </xdr:twoCellAnchor>
  <xdr:twoCellAnchor>
    <xdr:from>
      <xdr:col>24</xdr:col>
      <xdr:colOff>114300</xdr:colOff>
      <xdr:row>7</xdr:row>
      <xdr:rowOff>57150</xdr:rowOff>
    </xdr:from>
    <xdr:to>
      <xdr:col>34</xdr:col>
      <xdr:colOff>50800</xdr:colOff>
      <xdr:row>13</xdr:row>
      <xdr:rowOff>44450</xdr:rowOff>
    </xdr:to>
    <xdr:sp macro="" textlink="">
      <xdr:nvSpPr>
        <xdr:cNvPr id="13" name="正方形/長方形 12">
          <a:extLst>
            <a:ext uri="{FF2B5EF4-FFF2-40B4-BE49-F238E27FC236}">
              <a16:creationId xmlns:a16="http://schemas.microsoft.com/office/drawing/2014/main" id="{00000000-0008-0000-0300-00000D000000}"/>
            </a:ext>
          </a:extLst>
        </xdr:cNvPr>
        <xdr:cNvSpPr/>
      </xdr:nvSpPr>
      <xdr:spPr>
        <a:xfrm>
          <a:off x="5143500" y="1257300"/>
          <a:ext cx="2032000" cy="1016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dist"/>
          <a:r>
            <a:rPr kumimoji="1" lang="ja-JP" altLang="en-US" sz="1100" b="1">
              <a:solidFill>
                <a:srgbClr val="000000"/>
              </a:solidFill>
              <a:latin typeface="ＭＳ ゴシック" panose="020B0609070205080204" pitchFamily="49" charset="-128"/>
              <a:ea typeface="ＭＳ ゴシック" panose="020B0609070205080204" pitchFamily="49" charset="-128"/>
            </a:rPr>
            <a:t>実質赤字比率
連結実質赤字比率
実質公債費比率
将来負担比率</a:t>
          </a:r>
        </a:p>
      </xdr:txBody>
    </xdr:sp>
    <xdr:clientData/>
  </xdr:twoCellAnchor>
  <xdr:twoCellAnchor>
    <xdr:from>
      <xdr:col>34</xdr:col>
      <xdr:colOff>50800</xdr:colOff>
      <xdr:row>7</xdr:row>
      <xdr:rowOff>57150</xdr:rowOff>
    </xdr:from>
    <xdr:to>
      <xdr:col>40</xdr:col>
      <xdr:colOff>63500</xdr:colOff>
      <xdr:row>13</xdr:row>
      <xdr:rowOff>44450</xdr:rowOff>
    </xdr:to>
    <xdr:sp macro="" textlink="">
      <xdr:nvSpPr>
        <xdr:cNvPr id="14" name="正方形/長方形 13">
          <a:extLst>
            <a:ext uri="{FF2B5EF4-FFF2-40B4-BE49-F238E27FC236}">
              <a16:creationId xmlns:a16="http://schemas.microsoft.com/office/drawing/2014/main" id="{00000000-0008-0000-0300-00000E000000}"/>
            </a:ext>
          </a:extLst>
        </xdr:cNvPr>
        <xdr:cNvSpPr/>
      </xdr:nvSpPr>
      <xdr:spPr>
        <a:xfrm>
          <a:off x="7175500" y="1257300"/>
          <a:ext cx="1270000" cy="1016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100" b="1">
              <a:solidFill>
                <a:srgbClr val="000000"/>
              </a:solidFill>
              <a:latin typeface="ＭＳ ゴシック" panose="020B0609070205080204" pitchFamily="49" charset="-128"/>
              <a:ea typeface="ＭＳ ゴシック" panose="020B0609070205080204" pitchFamily="49" charset="-128"/>
            </a:rPr>
            <a:t>-
-
12.4
-</a:t>
          </a:r>
          <a:endParaRPr kumimoji="1" lang="ja-JP" altLang="en-US" sz="1100" b="1">
            <a:solidFill>
              <a:srgbClr val="000000"/>
            </a:solidFill>
            <a:latin typeface="ＭＳ ゴシック" panose="020B0609070205080204" pitchFamily="49" charset="-128"/>
            <a:ea typeface="ＭＳ ゴシック" panose="020B0609070205080204" pitchFamily="49" charset="-128"/>
          </a:endParaRPr>
        </a:p>
      </xdr:txBody>
    </xdr:sp>
    <xdr:clientData/>
  </xdr:twoCellAnchor>
  <xdr:twoCellAnchor>
    <xdr:from>
      <xdr:col>40</xdr:col>
      <xdr:colOff>127000</xdr:colOff>
      <xdr:row>7</xdr:row>
      <xdr:rowOff>57150</xdr:rowOff>
    </xdr:from>
    <xdr:to>
      <xdr:col>43</xdr:col>
      <xdr:colOff>133350</xdr:colOff>
      <xdr:row>13</xdr:row>
      <xdr:rowOff>44450</xdr:rowOff>
    </xdr:to>
    <xdr:sp macro="" textlink="">
      <xdr:nvSpPr>
        <xdr:cNvPr id="15" name="正方形/長方形 14">
          <a:extLst>
            <a:ext uri="{FF2B5EF4-FFF2-40B4-BE49-F238E27FC236}">
              <a16:creationId xmlns:a16="http://schemas.microsoft.com/office/drawing/2014/main" id="{00000000-0008-0000-0300-00000F000000}"/>
            </a:ext>
          </a:extLst>
        </xdr:cNvPr>
        <xdr:cNvSpPr/>
      </xdr:nvSpPr>
      <xdr:spPr>
        <a:xfrm>
          <a:off x="8509000" y="1257300"/>
          <a:ext cx="635000" cy="1016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l"/>
          <a:r>
            <a:rPr kumimoji="1" lang="ja-JP" altLang="en-US" sz="1100" b="1">
              <a:solidFill>
                <a:srgbClr val="000000"/>
              </a:solidFill>
              <a:latin typeface="ＭＳ ゴシック" panose="020B0609070205080204" pitchFamily="49" charset="-128"/>
              <a:ea typeface="ＭＳ ゴシック" panose="020B0609070205080204" pitchFamily="49" charset="-128"/>
            </a:rPr>
            <a:t>％
％
％
％</a:t>
          </a:r>
        </a:p>
      </xdr:txBody>
    </xdr:sp>
    <xdr:clientData/>
  </xdr:twoCellAnchor>
  <xdr:twoCellAnchor>
    <xdr:from>
      <xdr:col>24</xdr:col>
      <xdr:colOff>114300</xdr:colOff>
      <xdr:row>12</xdr:row>
      <xdr:rowOff>38100</xdr:rowOff>
    </xdr:from>
    <xdr:to>
      <xdr:col>34</xdr:col>
      <xdr:colOff>50800</xdr:colOff>
      <xdr:row>15</xdr:row>
      <xdr:rowOff>158750</xdr:rowOff>
    </xdr:to>
    <xdr:sp macro="" textlink="">
      <xdr:nvSpPr>
        <xdr:cNvPr id="16" name="正方形/長方形 15">
          <a:extLst>
            <a:ext uri="{FF2B5EF4-FFF2-40B4-BE49-F238E27FC236}">
              <a16:creationId xmlns:a16="http://schemas.microsoft.com/office/drawing/2014/main" id="{00000000-0008-0000-0300-000010000000}"/>
            </a:ext>
          </a:extLst>
        </xdr:cNvPr>
        <xdr:cNvSpPr/>
      </xdr:nvSpPr>
      <xdr:spPr>
        <a:xfrm>
          <a:off x="5143500" y="2095500"/>
          <a:ext cx="2032000" cy="635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dist"/>
          <a:r>
            <a:rPr kumimoji="1" lang="ja-JP" altLang="en-US" sz="1100" b="1">
              <a:solidFill>
                <a:srgbClr val="000000"/>
              </a:solidFill>
              <a:latin typeface="ＭＳ ゴシック" panose="020B0609070205080204" pitchFamily="49" charset="-128"/>
              <a:ea typeface="ＭＳ ゴシック" panose="020B0609070205080204" pitchFamily="49" charset="-128"/>
            </a:rPr>
            <a:t>市町村類型
</a:t>
          </a:r>
          <a:r>
            <a:rPr kumimoji="1" lang="en-US" altLang="ja-JP" sz="1100" b="1">
              <a:solidFill>
                <a:srgbClr val="000000"/>
              </a:solidFill>
              <a:latin typeface="ＭＳ ゴシック" panose="020B0609070205080204" pitchFamily="49" charset="-128"/>
              <a:ea typeface="ＭＳ ゴシック" panose="020B0609070205080204" pitchFamily="49" charset="-128"/>
            </a:rPr>
            <a:t>(</a:t>
          </a:r>
          <a:r>
            <a:rPr kumimoji="1" lang="ja-JP" altLang="en-US" sz="1100" b="1">
              <a:solidFill>
                <a:srgbClr val="000000"/>
              </a:solidFill>
              <a:latin typeface="ＭＳ ゴシック" panose="020B0609070205080204" pitchFamily="49" charset="-128"/>
              <a:ea typeface="ＭＳ ゴシック" panose="020B0609070205080204" pitchFamily="49" charset="-128"/>
            </a:rPr>
            <a:t>年度毎</a:t>
          </a:r>
          <a:r>
            <a:rPr kumimoji="1" lang="en-US" altLang="ja-JP" sz="1100" b="1">
              <a:solidFill>
                <a:srgbClr val="000000"/>
              </a:solidFill>
              <a:latin typeface="ＭＳ ゴシック" panose="020B0609070205080204" pitchFamily="49" charset="-128"/>
              <a:ea typeface="ＭＳ ゴシック" panose="020B0609070205080204" pitchFamily="49" charset="-128"/>
            </a:rPr>
            <a:t>)</a:t>
          </a:r>
          <a:endParaRPr kumimoji="1" lang="ja-JP" altLang="en-US" sz="1100" b="1">
            <a:solidFill>
              <a:srgbClr val="000000"/>
            </a:solidFill>
            <a:latin typeface="ＭＳ ゴシック" panose="020B0609070205080204" pitchFamily="49" charset="-128"/>
            <a:ea typeface="ＭＳ ゴシック" panose="020B0609070205080204" pitchFamily="49" charset="-128"/>
          </a:endParaRPr>
        </a:p>
      </xdr:txBody>
    </xdr:sp>
    <xdr:clientData/>
  </xdr:twoCellAnchor>
  <xdr:twoCellAnchor>
    <xdr:from>
      <xdr:col>34</xdr:col>
      <xdr:colOff>114300</xdr:colOff>
      <xdr:row>12</xdr:row>
      <xdr:rowOff>38100</xdr:rowOff>
    </xdr:from>
    <xdr:to>
      <xdr:col>50</xdr:col>
      <xdr:colOff>190500</xdr:colOff>
      <xdr:row>15</xdr:row>
      <xdr:rowOff>158750</xdr:rowOff>
    </xdr:to>
    <xdr:sp macro="" textlink="">
      <xdr:nvSpPr>
        <xdr:cNvPr id="17" name="正方形/長方形 16">
          <a:extLst>
            <a:ext uri="{FF2B5EF4-FFF2-40B4-BE49-F238E27FC236}">
              <a16:creationId xmlns:a16="http://schemas.microsoft.com/office/drawing/2014/main" id="{00000000-0008-0000-0300-000011000000}"/>
            </a:ext>
          </a:extLst>
        </xdr:cNvPr>
        <xdr:cNvSpPr/>
      </xdr:nvSpPr>
      <xdr:spPr>
        <a:xfrm>
          <a:off x="7239000" y="2095500"/>
          <a:ext cx="3429000" cy="635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l"/>
          <a:r>
            <a:rPr kumimoji="1" lang="en-US" altLang="ja-JP" sz="1100" b="1">
              <a:solidFill>
                <a:srgbClr val="000000"/>
              </a:solidFill>
              <a:latin typeface="ＭＳ ゴシック" panose="020B0609070205080204" pitchFamily="49" charset="-128"/>
              <a:ea typeface="ＭＳ ゴシック" panose="020B0609070205080204" pitchFamily="49" charset="-128"/>
            </a:rPr>
            <a:t>R02  Ⅰ</a:t>
          </a:r>
          <a:r>
            <a:rPr kumimoji="1" lang="ja-JP" altLang="en-US" sz="1100" b="1">
              <a:solidFill>
                <a:srgbClr val="000000"/>
              </a:solidFill>
              <a:latin typeface="ＭＳ ゴシック" panose="020B0609070205080204" pitchFamily="49" charset="-128"/>
              <a:ea typeface="ＭＳ ゴシック" panose="020B0609070205080204" pitchFamily="49" charset="-128"/>
            </a:rPr>
            <a:t>－１  </a:t>
          </a:r>
          <a:r>
            <a:rPr kumimoji="1" lang="en-US" altLang="ja-JP" sz="1100" b="1">
              <a:solidFill>
                <a:srgbClr val="000000"/>
              </a:solidFill>
              <a:latin typeface="ＭＳ ゴシック" panose="020B0609070205080204" pitchFamily="49" charset="-128"/>
              <a:ea typeface="ＭＳ ゴシック" panose="020B0609070205080204" pitchFamily="49" charset="-128"/>
            </a:rPr>
            <a:t>R03  Ⅰ</a:t>
          </a:r>
          <a:r>
            <a:rPr kumimoji="1" lang="ja-JP" altLang="en-US" sz="1100" b="1">
              <a:solidFill>
                <a:srgbClr val="000000"/>
              </a:solidFill>
              <a:latin typeface="ＭＳ ゴシック" panose="020B0609070205080204" pitchFamily="49" charset="-128"/>
              <a:ea typeface="ＭＳ ゴシック" panose="020B0609070205080204" pitchFamily="49" charset="-128"/>
            </a:rPr>
            <a:t>－１  </a:t>
          </a:r>
          <a:r>
            <a:rPr kumimoji="1" lang="en-US" altLang="ja-JP" sz="1100" b="1">
              <a:solidFill>
                <a:srgbClr val="000000"/>
              </a:solidFill>
              <a:latin typeface="ＭＳ ゴシック" panose="020B0609070205080204" pitchFamily="49" charset="-128"/>
              <a:ea typeface="ＭＳ ゴシック" panose="020B0609070205080204" pitchFamily="49" charset="-128"/>
            </a:rPr>
            <a:t>R04  Ⅰ</a:t>
          </a:r>
          <a:r>
            <a:rPr kumimoji="1" lang="ja-JP" altLang="en-US" sz="1100" b="1">
              <a:solidFill>
                <a:srgbClr val="000000"/>
              </a:solidFill>
              <a:latin typeface="ＭＳ ゴシック" panose="020B0609070205080204" pitchFamily="49" charset="-128"/>
              <a:ea typeface="ＭＳ ゴシック" panose="020B0609070205080204" pitchFamily="49" charset="-128"/>
            </a:rPr>
            <a:t>－１  
</a:t>
          </a:r>
          <a:r>
            <a:rPr kumimoji="1" lang="en-US" altLang="ja-JP" sz="1100" b="1">
              <a:solidFill>
                <a:srgbClr val="000000"/>
              </a:solidFill>
              <a:latin typeface="ＭＳ ゴシック" panose="020B0609070205080204" pitchFamily="49" charset="-128"/>
              <a:ea typeface="ＭＳ ゴシック" panose="020B0609070205080204" pitchFamily="49" charset="-128"/>
            </a:rPr>
            <a:t>R05  Ⅰ</a:t>
          </a:r>
          <a:r>
            <a:rPr kumimoji="1" lang="ja-JP" altLang="en-US" sz="1100" b="1">
              <a:solidFill>
                <a:srgbClr val="000000"/>
              </a:solidFill>
              <a:latin typeface="ＭＳ ゴシック" panose="020B0609070205080204" pitchFamily="49" charset="-128"/>
              <a:ea typeface="ＭＳ ゴシック" panose="020B0609070205080204" pitchFamily="49" charset="-128"/>
            </a:rPr>
            <a:t>－１  </a:t>
          </a:r>
          <a:r>
            <a:rPr kumimoji="1" lang="en-US" altLang="ja-JP" sz="1100" b="1">
              <a:solidFill>
                <a:srgbClr val="000000"/>
              </a:solidFill>
              <a:latin typeface="ＭＳ ゴシック" panose="020B0609070205080204" pitchFamily="49" charset="-128"/>
              <a:ea typeface="ＭＳ ゴシック" panose="020B0609070205080204" pitchFamily="49" charset="-128"/>
            </a:rPr>
            <a:t>R06  Ⅰ</a:t>
          </a:r>
          <a:r>
            <a:rPr kumimoji="1" lang="ja-JP" altLang="en-US" sz="1100" b="1">
              <a:solidFill>
                <a:srgbClr val="000000"/>
              </a:solidFill>
              <a:latin typeface="ＭＳ ゴシック" panose="020B0609070205080204" pitchFamily="49" charset="-128"/>
              <a:ea typeface="ＭＳ ゴシック" panose="020B0609070205080204" pitchFamily="49" charset="-128"/>
            </a:rPr>
            <a:t>－１</a:t>
          </a:r>
        </a:p>
      </xdr:txBody>
    </xdr:sp>
    <xdr:clientData/>
  </xdr:twoCellAnchor>
  <xdr:twoCellAnchor>
    <xdr:from>
      <xdr:col>51</xdr:col>
      <xdr:colOff>31750</xdr:colOff>
      <xdr:row>7</xdr:row>
      <xdr:rowOff>6350</xdr:rowOff>
    </xdr:from>
    <xdr:to>
      <xdr:col>58</xdr:col>
      <xdr:colOff>0</xdr:colOff>
      <xdr:row>13</xdr:row>
      <xdr:rowOff>120650</xdr:rowOff>
    </xdr:to>
    <xdr:sp macro="" textlink="">
      <xdr:nvSpPr>
        <xdr:cNvPr id="18" name="角丸四角形 17">
          <a:extLst>
            <a:ext uri="{FF2B5EF4-FFF2-40B4-BE49-F238E27FC236}">
              <a16:creationId xmlns:a16="http://schemas.microsoft.com/office/drawing/2014/main" id="{00000000-0008-0000-0300-000012000000}"/>
            </a:ext>
          </a:extLst>
        </xdr:cNvPr>
        <xdr:cNvSpPr/>
      </xdr:nvSpPr>
      <xdr:spPr>
        <a:xfrm>
          <a:off x="10718800" y="1206500"/>
          <a:ext cx="1435100" cy="1143000"/>
        </a:xfrm>
        <a:prstGeom prst="roundRect">
          <a:avLst>
            <a:gd name="adj" fmla="val 0"/>
          </a:avLst>
        </a:prstGeom>
        <a:solidFill>
          <a:schemeClr val="bg1"/>
        </a:solidFill>
        <a:ln w="19050">
          <a:solidFill>
            <a:schemeClr val="tx1"/>
          </a:solidFill>
        </a:ln>
        <a:effectLst>
          <a:outerShdw dist="37357" dir="2700000" rotWithShape="0">
            <a:scrgbClr r="0" g="0" b="0"/>
          </a:outerShdw>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52</xdr:col>
      <xdr:colOff>57150</xdr:colOff>
      <xdr:row>7</xdr:row>
      <xdr:rowOff>69850</xdr:rowOff>
    </xdr:from>
    <xdr:to>
      <xdr:col>58</xdr:col>
      <xdr:colOff>69850</xdr:colOff>
      <xdr:row>8</xdr:row>
      <xdr:rowOff>152400</xdr:rowOff>
    </xdr:to>
    <xdr:sp macro="" textlink="">
      <xdr:nvSpPr>
        <xdr:cNvPr id="19" name="正方形/長方形 18">
          <a:extLst>
            <a:ext uri="{FF2B5EF4-FFF2-40B4-BE49-F238E27FC236}">
              <a16:creationId xmlns:a16="http://schemas.microsoft.com/office/drawing/2014/main" id="{00000000-0008-0000-0300-000013000000}"/>
            </a:ext>
          </a:extLst>
        </xdr:cNvPr>
        <xdr:cNvSpPr/>
      </xdr:nvSpPr>
      <xdr:spPr>
        <a:xfrm>
          <a:off x="10953750" y="1270000"/>
          <a:ext cx="1270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r>
            <a:rPr kumimoji="1" lang="ja-JP" altLang="en-US" sz="900">
              <a:solidFill>
                <a:srgbClr val="000000"/>
              </a:solidFill>
              <a:latin typeface="ＭＳ Ｐゴシック" panose="020B0600070205080204" pitchFamily="50" charset="-128"/>
              <a:ea typeface="ＭＳ Ｐゴシック" panose="020B0600070205080204" pitchFamily="50" charset="-128"/>
            </a:rPr>
            <a:t>当　該　団　体　値</a:t>
          </a:r>
        </a:p>
      </xdr:txBody>
    </xdr:sp>
    <xdr:clientData/>
  </xdr:twoCellAnchor>
  <xdr:twoCellAnchor>
    <xdr:from>
      <xdr:col>52</xdr:col>
      <xdr:colOff>57150</xdr:colOff>
      <xdr:row>8</xdr:row>
      <xdr:rowOff>165100</xdr:rowOff>
    </xdr:from>
    <xdr:to>
      <xdr:col>58</xdr:col>
      <xdr:colOff>69850</xdr:colOff>
      <xdr:row>10</xdr:row>
      <xdr:rowOff>76200</xdr:rowOff>
    </xdr:to>
    <xdr:sp macro="" textlink="">
      <xdr:nvSpPr>
        <xdr:cNvPr id="20" name="正方形/長方形 19">
          <a:extLst>
            <a:ext uri="{FF2B5EF4-FFF2-40B4-BE49-F238E27FC236}">
              <a16:creationId xmlns:a16="http://schemas.microsoft.com/office/drawing/2014/main" id="{00000000-0008-0000-0300-000014000000}"/>
            </a:ext>
          </a:extLst>
        </xdr:cNvPr>
        <xdr:cNvSpPr/>
      </xdr:nvSpPr>
      <xdr:spPr>
        <a:xfrm>
          <a:off x="10953750" y="1536700"/>
          <a:ext cx="1270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r>
            <a:rPr kumimoji="1" lang="ja-JP" altLang="en-US" sz="900">
              <a:solidFill>
                <a:srgbClr val="000000"/>
              </a:solidFill>
              <a:latin typeface="ＭＳ Ｐゴシック" panose="020B0600070205080204" pitchFamily="50" charset="-128"/>
              <a:ea typeface="ＭＳ Ｐゴシック" panose="020B0600070205080204" pitchFamily="50" charset="-128"/>
            </a:rPr>
            <a:t>類似団体内平均値</a:t>
          </a:r>
        </a:p>
      </xdr:txBody>
    </xdr:sp>
    <xdr:clientData/>
  </xdr:twoCellAnchor>
  <xdr:twoCellAnchor>
    <xdr:from>
      <xdr:col>52</xdr:col>
      <xdr:colOff>57150</xdr:colOff>
      <xdr:row>10</xdr:row>
      <xdr:rowOff>152400</xdr:rowOff>
    </xdr:from>
    <xdr:to>
      <xdr:col>58</xdr:col>
      <xdr:colOff>69850</xdr:colOff>
      <xdr:row>14</xdr:row>
      <xdr:rowOff>101600</xdr:rowOff>
    </xdr:to>
    <xdr:sp macro="" textlink="">
      <xdr:nvSpPr>
        <xdr:cNvPr id="21" name="正方形/長方形 20">
          <a:extLst>
            <a:ext uri="{FF2B5EF4-FFF2-40B4-BE49-F238E27FC236}">
              <a16:creationId xmlns:a16="http://schemas.microsoft.com/office/drawing/2014/main" id="{00000000-0008-0000-0300-000015000000}"/>
            </a:ext>
          </a:extLst>
        </xdr:cNvPr>
        <xdr:cNvSpPr/>
      </xdr:nvSpPr>
      <xdr:spPr>
        <a:xfrm>
          <a:off x="10953750" y="1866900"/>
          <a:ext cx="1270000" cy="635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r>
            <a:rPr kumimoji="1" lang="ja-JP" altLang="en-US" sz="900">
              <a:solidFill>
                <a:srgbClr val="000000"/>
              </a:solidFill>
              <a:latin typeface="ＭＳ Ｐゴシック" panose="020B0600070205080204" pitchFamily="50" charset="-128"/>
              <a:ea typeface="ＭＳ Ｐゴシック" panose="020B0600070205080204" pitchFamily="50" charset="-128"/>
            </a:rPr>
            <a:t>類似団体内の
 最大値及び最小値</a:t>
          </a:r>
        </a:p>
      </xdr:txBody>
    </xdr:sp>
    <xdr:clientData/>
  </xdr:twoCellAnchor>
  <xdr:twoCellAnchor>
    <xdr:from>
      <xdr:col>51</xdr:col>
      <xdr:colOff>107950</xdr:colOff>
      <xdr:row>7</xdr:row>
      <xdr:rowOff>158750</xdr:rowOff>
    </xdr:from>
    <xdr:to>
      <xdr:col>52</xdr:col>
      <xdr:colOff>69850</xdr:colOff>
      <xdr:row>7</xdr:row>
      <xdr:rowOff>158750</xdr:rowOff>
    </xdr:to>
    <xdr:cxnSp macro="">
      <xdr:nvCxnSpPr>
        <xdr:cNvPr id="22" name="直線コネクタ 21">
          <a:extLst>
            <a:ext uri="{FF2B5EF4-FFF2-40B4-BE49-F238E27FC236}">
              <a16:creationId xmlns:a16="http://schemas.microsoft.com/office/drawing/2014/main" id="{00000000-0008-0000-0300-000016000000}"/>
            </a:ext>
          </a:extLst>
        </xdr:cNvPr>
        <xdr:cNvCxnSpPr/>
      </xdr:nvCxnSpPr>
      <xdr:spPr>
        <a:xfrm>
          <a:off x="10795000" y="1358900"/>
          <a:ext cx="171450" cy="0"/>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51</xdr:col>
      <xdr:colOff>190500</xdr:colOff>
      <xdr:row>10</xdr:row>
      <xdr:rowOff>127000</xdr:rowOff>
    </xdr:from>
    <xdr:to>
      <xdr:col>51</xdr:col>
      <xdr:colOff>190500</xdr:colOff>
      <xdr:row>11</xdr:row>
      <xdr:rowOff>95250</xdr:rowOff>
    </xdr:to>
    <xdr:cxnSp macro="">
      <xdr:nvCxnSpPr>
        <xdr:cNvPr id="23" name="直線コネクタ 22">
          <a:extLst>
            <a:ext uri="{FF2B5EF4-FFF2-40B4-BE49-F238E27FC236}">
              <a16:creationId xmlns:a16="http://schemas.microsoft.com/office/drawing/2014/main" id="{00000000-0008-0000-0300-000017000000}"/>
            </a:ext>
          </a:extLst>
        </xdr:cNvPr>
        <xdr:cNvCxnSpPr/>
      </xdr:nvCxnSpPr>
      <xdr:spPr>
        <a:xfrm>
          <a:off x="10877550" y="1841500"/>
          <a:ext cx="0" cy="139700"/>
        </a:xfrm>
        <a:prstGeom prst="line">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51</xdr:col>
      <xdr:colOff>107950</xdr:colOff>
      <xdr:row>10</xdr:row>
      <xdr:rowOff>127000</xdr:rowOff>
    </xdr:from>
    <xdr:to>
      <xdr:col>52</xdr:col>
      <xdr:colOff>69850</xdr:colOff>
      <xdr:row>10</xdr:row>
      <xdr:rowOff>127000</xdr:rowOff>
    </xdr:to>
    <xdr:cxnSp macro="">
      <xdr:nvCxnSpPr>
        <xdr:cNvPr id="24" name="直線コネクタ 23">
          <a:extLst>
            <a:ext uri="{FF2B5EF4-FFF2-40B4-BE49-F238E27FC236}">
              <a16:creationId xmlns:a16="http://schemas.microsoft.com/office/drawing/2014/main" id="{00000000-0008-0000-0300-000018000000}"/>
            </a:ext>
          </a:extLst>
        </xdr:cNvPr>
        <xdr:cNvCxnSpPr/>
      </xdr:nvCxnSpPr>
      <xdr:spPr>
        <a:xfrm>
          <a:off x="10795000" y="1841500"/>
          <a:ext cx="171450" cy="0"/>
        </a:xfrm>
        <a:prstGeom prst="line">
          <a:avLst/>
        </a:prstGeom>
        <a:ln w="15875">
          <a:solidFill>
            <a:srgbClr val="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51</xdr:col>
      <xdr:colOff>190500</xdr:colOff>
      <xdr:row>12</xdr:row>
      <xdr:rowOff>22225</xdr:rowOff>
    </xdr:from>
    <xdr:to>
      <xdr:col>51</xdr:col>
      <xdr:colOff>190500</xdr:colOff>
      <xdr:row>12</xdr:row>
      <xdr:rowOff>161925</xdr:rowOff>
    </xdr:to>
    <xdr:cxnSp macro="">
      <xdr:nvCxnSpPr>
        <xdr:cNvPr id="25" name="直線コネクタ 24">
          <a:extLst>
            <a:ext uri="{FF2B5EF4-FFF2-40B4-BE49-F238E27FC236}">
              <a16:creationId xmlns:a16="http://schemas.microsoft.com/office/drawing/2014/main" id="{00000000-0008-0000-0300-000019000000}"/>
            </a:ext>
          </a:extLst>
        </xdr:cNvPr>
        <xdr:cNvCxnSpPr/>
      </xdr:nvCxnSpPr>
      <xdr:spPr>
        <a:xfrm flipV="1">
          <a:off x="10877550" y="2079625"/>
          <a:ext cx="0" cy="139700"/>
        </a:xfrm>
        <a:prstGeom prst="line">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51</xdr:col>
      <xdr:colOff>107950</xdr:colOff>
      <xdr:row>12</xdr:row>
      <xdr:rowOff>165100</xdr:rowOff>
    </xdr:from>
    <xdr:to>
      <xdr:col>52</xdr:col>
      <xdr:colOff>69850</xdr:colOff>
      <xdr:row>12</xdr:row>
      <xdr:rowOff>165100</xdr:rowOff>
    </xdr:to>
    <xdr:cxnSp macro="">
      <xdr:nvCxnSpPr>
        <xdr:cNvPr id="26" name="直線コネクタ 25">
          <a:extLst>
            <a:ext uri="{FF2B5EF4-FFF2-40B4-BE49-F238E27FC236}">
              <a16:creationId xmlns:a16="http://schemas.microsoft.com/office/drawing/2014/main" id="{00000000-0008-0000-0300-00001A000000}"/>
            </a:ext>
          </a:extLst>
        </xdr:cNvPr>
        <xdr:cNvCxnSpPr/>
      </xdr:nvCxnSpPr>
      <xdr:spPr>
        <a:xfrm>
          <a:off x="10795000" y="2222500"/>
          <a:ext cx="171450" cy="0"/>
        </a:xfrm>
        <a:prstGeom prst="line">
          <a:avLst/>
        </a:prstGeom>
        <a:ln w="15875">
          <a:solidFill>
            <a:srgbClr val="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51</xdr:col>
      <xdr:colOff>142875</xdr:colOff>
      <xdr:row>7</xdr:row>
      <xdr:rowOff>107950</xdr:rowOff>
    </xdr:from>
    <xdr:to>
      <xdr:col>52</xdr:col>
      <xdr:colOff>34925</xdr:colOff>
      <xdr:row>8</xdr:row>
      <xdr:rowOff>38100</xdr:rowOff>
    </xdr:to>
    <xdr:sp macro="" textlink="">
      <xdr:nvSpPr>
        <xdr:cNvPr id="27" name="楕円 26">
          <a:extLst>
            <a:ext uri="{FF2B5EF4-FFF2-40B4-BE49-F238E27FC236}">
              <a16:creationId xmlns:a16="http://schemas.microsoft.com/office/drawing/2014/main" id="{00000000-0008-0000-0300-00001B000000}"/>
            </a:ext>
          </a:extLst>
        </xdr:cNvPr>
        <xdr:cNvSpPr/>
      </xdr:nvSpPr>
      <xdr:spPr>
        <a:xfrm>
          <a:off x="10829925" y="130810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51</xdr:col>
      <xdr:colOff>142875</xdr:colOff>
      <xdr:row>9</xdr:row>
      <xdr:rowOff>31750</xdr:rowOff>
    </xdr:from>
    <xdr:to>
      <xdr:col>52</xdr:col>
      <xdr:colOff>34925</xdr:colOff>
      <xdr:row>9</xdr:row>
      <xdr:rowOff>133350</xdr:rowOff>
    </xdr:to>
    <xdr:sp macro="" textlink="">
      <xdr:nvSpPr>
        <xdr:cNvPr id="28" name="フローチャート: 判断 27">
          <a:extLst>
            <a:ext uri="{FF2B5EF4-FFF2-40B4-BE49-F238E27FC236}">
              <a16:creationId xmlns:a16="http://schemas.microsoft.com/office/drawing/2014/main" id="{00000000-0008-0000-0300-00001C000000}"/>
            </a:ext>
          </a:extLst>
        </xdr:cNvPr>
        <xdr:cNvSpPr/>
      </xdr:nvSpPr>
      <xdr:spPr>
        <a:xfrm>
          <a:off x="10829925" y="157480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3</xdr:col>
      <xdr:colOff>133350</xdr:colOff>
      <xdr:row>17</xdr:row>
      <xdr:rowOff>95250</xdr:rowOff>
    </xdr:from>
    <xdr:ext cx="8811515" cy="259045"/>
    <xdr:sp macro="" textlink="">
      <xdr:nvSpPr>
        <xdr:cNvPr id="29" name="テキスト ボックス 28">
          <a:extLst>
            <a:ext uri="{FF2B5EF4-FFF2-40B4-BE49-F238E27FC236}">
              <a16:creationId xmlns:a16="http://schemas.microsoft.com/office/drawing/2014/main" id="{00000000-0008-0000-0300-00001D000000}"/>
            </a:ext>
          </a:extLst>
        </xdr:cNvPr>
        <xdr:cNvSpPr txBox="1"/>
      </xdr:nvSpPr>
      <xdr:spPr>
        <a:xfrm>
          <a:off x="762000" y="3009900"/>
          <a:ext cx="8811515"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pPr algn="l"/>
          <a:r>
            <a:rPr kumimoji="1" lang="en-US" altLang="ja-JP" sz="1000">
              <a:solidFill>
                <a:srgbClr val="000000"/>
              </a:solidFill>
              <a:latin typeface="ＭＳ Ｐゴシック" panose="020B0600070205080204" pitchFamily="50" charset="-128"/>
              <a:ea typeface="ＭＳ Ｐゴシック" panose="020B0600070205080204" pitchFamily="50" charset="-128"/>
            </a:rPr>
            <a:t>※</a:t>
          </a:r>
          <a:r>
            <a:rPr kumimoji="1" lang="ja-JP" altLang="en-US" sz="1000">
              <a:solidFill>
                <a:srgbClr val="000000"/>
              </a:solidFill>
              <a:latin typeface="ＭＳ Ｐゴシック" panose="020B0600070205080204" pitchFamily="50" charset="-128"/>
              <a:ea typeface="ＭＳ Ｐゴシック" panose="020B0600070205080204" pitchFamily="50" charset="-128"/>
            </a:rPr>
            <a:t>市町村類型とは、人口および産業構造等により全国の市町村を</a:t>
          </a:r>
          <a:r>
            <a:rPr kumimoji="1" lang="en-US" altLang="ja-JP" sz="1000">
              <a:solidFill>
                <a:srgbClr val="000000"/>
              </a:solidFill>
              <a:latin typeface="ＭＳ Ｐゴシック" panose="020B0600070205080204" pitchFamily="50" charset="-128"/>
              <a:ea typeface="ＭＳ Ｐゴシック" panose="020B0600070205080204" pitchFamily="50" charset="-128"/>
            </a:rPr>
            <a:t>35</a:t>
          </a:r>
          <a:r>
            <a:rPr kumimoji="1" lang="ja-JP" altLang="en-US" sz="1000">
              <a:solidFill>
                <a:srgbClr val="000000"/>
              </a:solidFill>
              <a:latin typeface="ＭＳ Ｐゴシック" panose="020B0600070205080204" pitchFamily="50" charset="-128"/>
              <a:ea typeface="ＭＳ Ｐゴシック" panose="020B0600070205080204" pitchFamily="50" charset="-128"/>
            </a:rPr>
            <a:t>のグループに分類したものである。当該団体と同じグループに属する団体を類似団体と言う。</a:t>
          </a:r>
        </a:p>
      </xdr:txBody>
    </xdr:sp>
    <xdr:clientData/>
  </xdr:oneCellAnchor>
  <xdr:oneCellAnchor>
    <xdr:from>
      <xdr:col>3</xdr:col>
      <xdr:colOff>133350</xdr:colOff>
      <xdr:row>19</xdr:row>
      <xdr:rowOff>6350</xdr:rowOff>
    </xdr:from>
    <xdr:ext cx="5758692" cy="259045"/>
    <xdr:sp macro="" textlink="">
      <xdr:nvSpPr>
        <xdr:cNvPr id="30" name="テキスト ボックス 29">
          <a:extLst>
            <a:ext uri="{FF2B5EF4-FFF2-40B4-BE49-F238E27FC236}">
              <a16:creationId xmlns:a16="http://schemas.microsoft.com/office/drawing/2014/main" id="{00000000-0008-0000-0300-00001E000000}"/>
            </a:ext>
          </a:extLst>
        </xdr:cNvPr>
        <xdr:cNvSpPr txBox="1"/>
      </xdr:nvSpPr>
      <xdr:spPr>
        <a:xfrm>
          <a:off x="762000" y="3263900"/>
          <a:ext cx="5758692"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pPr algn="l"/>
          <a:r>
            <a:rPr kumimoji="1" lang="en-US" altLang="ja-JP" sz="1000">
              <a:solidFill>
                <a:srgbClr val="000000"/>
              </a:solidFill>
              <a:latin typeface="ＭＳ Ｐゴシック" panose="020B0600070205080204" pitchFamily="50" charset="-128"/>
              <a:ea typeface="ＭＳ Ｐゴシック" panose="020B0600070205080204" pitchFamily="50" charset="-128"/>
            </a:rPr>
            <a:t>※</a:t>
          </a:r>
          <a:r>
            <a:rPr kumimoji="1" lang="ja-JP" altLang="en-US" sz="1000">
              <a:solidFill>
                <a:srgbClr val="000000"/>
              </a:solidFill>
              <a:latin typeface="ＭＳ Ｐゴシック" panose="020B0600070205080204" pitchFamily="50" charset="-128"/>
              <a:ea typeface="ＭＳ Ｐゴシック" panose="020B0600070205080204" pitchFamily="50" charset="-128"/>
            </a:rPr>
            <a:t>充当可能財源等が将来負担額を上回っている団体については、将来負担比率のグラフを表記しない。</a:t>
          </a:r>
        </a:p>
      </xdr:txBody>
    </xdr:sp>
    <xdr:clientData/>
  </xdr:oneCellAnchor>
  <xdr:oneCellAnchor>
    <xdr:from>
      <xdr:col>3</xdr:col>
      <xdr:colOff>133350</xdr:colOff>
      <xdr:row>20</xdr:row>
      <xdr:rowOff>88900</xdr:rowOff>
    </xdr:from>
    <xdr:ext cx="8725722" cy="259045"/>
    <xdr:sp macro="" textlink="">
      <xdr:nvSpPr>
        <xdr:cNvPr id="31" name="テキスト ボックス 30">
          <a:extLst>
            <a:ext uri="{FF2B5EF4-FFF2-40B4-BE49-F238E27FC236}">
              <a16:creationId xmlns:a16="http://schemas.microsoft.com/office/drawing/2014/main" id="{00000000-0008-0000-0300-00001F000000}"/>
            </a:ext>
          </a:extLst>
        </xdr:cNvPr>
        <xdr:cNvSpPr txBox="1"/>
      </xdr:nvSpPr>
      <xdr:spPr>
        <a:xfrm>
          <a:off x="762000" y="3517900"/>
          <a:ext cx="8725722"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pPr algn="l"/>
          <a:r>
            <a:rPr kumimoji="1" lang="en-US" altLang="ja-JP" sz="1000">
              <a:solidFill>
                <a:srgbClr val="000000"/>
              </a:solidFill>
              <a:latin typeface="ＭＳ Ｐゴシック" panose="020B0600070205080204" pitchFamily="50" charset="-128"/>
              <a:ea typeface="ＭＳ Ｐゴシック" panose="020B0600070205080204" pitchFamily="50" charset="-128"/>
            </a:rPr>
            <a:t>※</a:t>
          </a:r>
          <a:r>
            <a:rPr kumimoji="1" lang="ja-JP" altLang="en-US" sz="1000">
              <a:solidFill>
                <a:srgbClr val="000000"/>
              </a:solidFill>
              <a:latin typeface="ＭＳ Ｐゴシック" panose="020B0600070205080204" pitchFamily="50" charset="-128"/>
              <a:ea typeface="ＭＳ Ｐゴシック" panose="020B0600070205080204" pitchFamily="50" charset="-128"/>
            </a:rPr>
            <a:t>「人件費・物件費等の状況」の決算額は、人件費、物件費及び維持補修費の合計である。 ただし、人件費には事業費支弁人件費を含み、退職金は含まない。</a:t>
          </a:r>
        </a:p>
      </xdr:txBody>
    </xdr:sp>
    <xdr:clientData/>
  </xdr:oneCellAnchor>
  <xdr:oneCellAnchor>
    <xdr:from>
      <xdr:col>3</xdr:col>
      <xdr:colOff>133350</xdr:colOff>
      <xdr:row>22</xdr:row>
      <xdr:rowOff>0</xdr:rowOff>
    </xdr:from>
    <xdr:ext cx="5961184" cy="259045"/>
    <xdr:sp macro="" textlink="">
      <xdr:nvSpPr>
        <xdr:cNvPr id="32" name="テキスト ボックス 31">
          <a:extLst>
            <a:ext uri="{FF2B5EF4-FFF2-40B4-BE49-F238E27FC236}">
              <a16:creationId xmlns:a16="http://schemas.microsoft.com/office/drawing/2014/main" id="{00000000-0008-0000-0300-000020000000}"/>
            </a:ext>
          </a:extLst>
        </xdr:cNvPr>
        <xdr:cNvSpPr txBox="1"/>
      </xdr:nvSpPr>
      <xdr:spPr>
        <a:xfrm>
          <a:off x="762000" y="3771900"/>
          <a:ext cx="596118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pPr algn="l"/>
          <a:r>
            <a:rPr kumimoji="1" lang="en-US" altLang="ja-JP" sz="1000">
              <a:solidFill>
                <a:srgbClr val="000000"/>
              </a:solidFill>
              <a:latin typeface="ＭＳ Ｐゴシック" panose="020B0600070205080204" pitchFamily="50" charset="-128"/>
              <a:ea typeface="ＭＳ Ｐゴシック" panose="020B0600070205080204" pitchFamily="50" charset="-128"/>
            </a:rPr>
            <a:t>※</a:t>
          </a:r>
          <a:r>
            <a:rPr kumimoji="1" lang="ja-JP" altLang="en-US" sz="1000">
              <a:solidFill>
                <a:srgbClr val="000000"/>
              </a:solidFill>
              <a:latin typeface="ＭＳ Ｐゴシック" panose="020B0600070205080204" pitchFamily="50" charset="-128"/>
              <a:ea typeface="ＭＳ Ｐゴシック" panose="020B0600070205080204" pitchFamily="50" charset="-128"/>
            </a:rPr>
            <a:t>人口については、各調査対象年度の</a:t>
          </a:r>
          <a:r>
            <a:rPr kumimoji="1" lang="en-US" altLang="ja-JP" sz="1000">
              <a:solidFill>
                <a:srgbClr val="000000"/>
              </a:solidFill>
              <a:latin typeface="ＭＳ Ｐゴシック" panose="020B0600070205080204" pitchFamily="50" charset="-128"/>
              <a:ea typeface="ＭＳ Ｐゴシック" panose="020B0600070205080204" pitchFamily="50" charset="-128"/>
            </a:rPr>
            <a:t>1</a:t>
          </a:r>
          <a:r>
            <a:rPr kumimoji="1" lang="ja-JP" altLang="en-US" sz="1000">
              <a:solidFill>
                <a:srgbClr val="000000"/>
              </a:solidFill>
              <a:latin typeface="ＭＳ Ｐゴシック" panose="020B0600070205080204" pitchFamily="50" charset="-128"/>
              <a:ea typeface="ＭＳ Ｐゴシック" panose="020B0600070205080204" pitchFamily="50" charset="-128"/>
            </a:rPr>
            <a:t>月</a:t>
          </a:r>
          <a:r>
            <a:rPr kumimoji="1" lang="en-US" altLang="ja-JP" sz="1000">
              <a:solidFill>
                <a:srgbClr val="000000"/>
              </a:solidFill>
              <a:latin typeface="ＭＳ Ｐゴシック" panose="020B0600070205080204" pitchFamily="50" charset="-128"/>
              <a:ea typeface="ＭＳ Ｐゴシック" panose="020B0600070205080204" pitchFamily="50" charset="-128"/>
            </a:rPr>
            <a:t>1</a:t>
          </a:r>
          <a:r>
            <a:rPr kumimoji="1" lang="ja-JP" altLang="en-US" sz="1000">
              <a:solidFill>
                <a:srgbClr val="000000"/>
              </a:solidFill>
              <a:latin typeface="ＭＳ Ｐゴシック" panose="020B0600070205080204" pitchFamily="50" charset="-128"/>
              <a:ea typeface="ＭＳ Ｐゴシック" panose="020B0600070205080204" pitchFamily="50" charset="-128"/>
            </a:rPr>
            <a:t>日現在の住民基本台帳に登載されている人口に基づいている。</a:t>
          </a:r>
        </a:p>
      </xdr:txBody>
    </xdr:sp>
    <xdr:clientData/>
  </xdr:oneCellAnchor>
  <xdr:oneCellAnchor>
    <xdr:from>
      <xdr:col>3</xdr:col>
      <xdr:colOff>133350</xdr:colOff>
      <xdr:row>23</xdr:row>
      <xdr:rowOff>82550</xdr:rowOff>
    </xdr:from>
    <xdr:ext cx="8146654" cy="259045"/>
    <xdr:sp macro="" textlink="">
      <xdr:nvSpPr>
        <xdr:cNvPr id="33" name="テキスト ボックス 32">
          <a:extLst>
            <a:ext uri="{FF2B5EF4-FFF2-40B4-BE49-F238E27FC236}">
              <a16:creationId xmlns:a16="http://schemas.microsoft.com/office/drawing/2014/main" id="{00000000-0008-0000-0300-000021000000}"/>
            </a:ext>
          </a:extLst>
        </xdr:cNvPr>
        <xdr:cNvSpPr txBox="1"/>
      </xdr:nvSpPr>
      <xdr:spPr>
        <a:xfrm>
          <a:off x="762000" y="4025900"/>
          <a:ext cx="814665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pPr algn="l"/>
          <a:r>
            <a:rPr kumimoji="1" lang="en-US" altLang="ja-JP" sz="1000">
              <a:solidFill>
                <a:srgbClr val="000000"/>
              </a:solidFill>
              <a:latin typeface="ＭＳ Ｐゴシック" panose="020B0600070205080204" pitchFamily="50" charset="-128"/>
              <a:ea typeface="ＭＳ Ｐゴシック" panose="020B0600070205080204" pitchFamily="50" charset="-128"/>
            </a:rPr>
            <a:t>※</a:t>
          </a:r>
          <a:r>
            <a:rPr kumimoji="1" lang="ja-JP" altLang="en-US" sz="1000">
              <a:solidFill>
                <a:srgbClr val="000000"/>
              </a:solidFill>
              <a:latin typeface="ＭＳ Ｐゴシック" panose="020B0600070205080204" pitchFamily="50" charset="-128"/>
              <a:ea typeface="ＭＳ Ｐゴシック" panose="020B0600070205080204" pitchFamily="50" charset="-128"/>
            </a:rPr>
            <a:t>類似団体内順位、全国平均、各都道府県平均は、令和</a:t>
          </a:r>
          <a:r>
            <a:rPr kumimoji="1" lang="en-US" altLang="ja-JP" sz="1000">
              <a:solidFill>
                <a:srgbClr val="000000"/>
              </a:solidFill>
              <a:latin typeface="ＭＳ Ｐゴシック" panose="020B0600070205080204" pitchFamily="50" charset="-128"/>
              <a:ea typeface="ＭＳ Ｐゴシック" panose="020B0600070205080204" pitchFamily="50" charset="-128"/>
            </a:rPr>
            <a:t>6</a:t>
          </a:r>
          <a:r>
            <a:rPr kumimoji="1" lang="ja-JP" altLang="en-US" sz="1000">
              <a:solidFill>
                <a:srgbClr val="000000"/>
              </a:solidFill>
              <a:latin typeface="ＭＳ Ｐゴシック" panose="020B0600070205080204" pitchFamily="50" charset="-128"/>
              <a:ea typeface="ＭＳ Ｐゴシック" panose="020B0600070205080204" pitchFamily="50" charset="-128"/>
            </a:rPr>
            <a:t>年度決算の状況である。また類似団体が存在しない場合、類似団体内順位を表示しない。</a:t>
          </a:r>
        </a:p>
      </xdr:txBody>
    </xdr:sp>
    <xdr:clientData/>
  </xdr:oneCellAnchor>
  <xdr:oneCellAnchor>
    <xdr:from>
      <xdr:col>3</xdr:col>
      <xdr:colOff>133350</xdr:colOff>
      <xdr:row>24</xdr:row>
      <xdr:rowOff>165100</xdr:rowOff>
    </xdr:from>
    <xdr:ext cx="8759834" cy="425758"/>
    <xdr:sp macro="" textlink="">
      <xdr:nvSpPr>
        <xdr:cNvPr id="34" name="テキスト ボックス 33">
          <a:extLst>
            <a:ext uri="{FF2B5EF4-FFF2-40B4-BE49-F238E27FC236}">
              <a16:creationId xmlns:a16="http://schemas.microsoft.com/office/drawing/2014/main" id="{00000000-0008-0000-0300-000022000000}"/>
            </a:ext>
          </a:extLst>
        </xdr:cNvPr>
        <xdr:cNvSpPr txBox="1"/>
      </xdr:nvSpPr>
      <xdr:spPr>
        <a:xfrm>
          <a:off x="762000" y="4279900"/>
          <a:ext cx="8759834" cy="425758"/>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pPr algn="l"/>
          <a:r>
            <a:rPr kumimoji="1" lang="en-US" altLang="ja-JP" sz="1000">
              <a:solidFill>
                <a:srgbClr val="000000"/>
              </a:solidFill>
              <a:latin typeface="ＭＳ Ｐゴシック" panose="020B0600070205080204" pitchFamily="50" charset="-128"/>
              <a:ea typeface="ＭＳ Ｐゴシック" panose="020B0600070205080204" pitchFamily="50" charset="-128"/>
            </a:rPr>
            <a:t>※</a:t>
          </a:r>
          <a:r>
            <a:rPr kumimoji="1" lang="ja-JP" altLang="en-US" sz="1000">
              <a:solidFill>
                <a:srgbClr val="000000"/>
              </a:solidFill>
              <a:latin typeface="ＭＳ Ｐゴシック" panose="020B0600070205080204" pitchFamily="50" charset="-128"/>
              <a:ea typeface="ＭＳ Ｐゴシック" panose="020B0600070205080204" pitchFamily="50" charset="-128"/>
            </a:rPr>
            <a:t>「定員管理の状況」の「人口</a:t>
          </a:r>
          <a:r>
            <a:rPr kumimoji="1" lang="en-US" altLang="ja-JP" sz="1000">
              <a:solidFill>
                <a:srgbClr val="000000"/>
              </a:solidFill>
              <a:latin typeface="ＭＳ Ｐゴシック" panose="020B0600070205080204" pitchFamily="50" charset="-128"/>
              <a:ea typeface="ＭＳ Ｐゴシック" panose="020B0600070205080204" pitchFamily="50" charset="-128"/>
            </a:rPr>
            <a:t>1,000</a:t>
          </a:r>
          <a:r>
            <a:rPr kumimoji="1" lang="ja-JP" altLang="en-US" sz="1000">
              <a:solidFill>
                <a:srgbClr val="000000"/>
              </a:solidFill>
              <a:latin typeface="ＭＳ Ｐゴシック" panose="020B0600070205080204" pitchFamily="50" charset="-128"/>
              <a:ea typeface="ＭＳ Ｐゴシック" panose="020B0600070205080204" pitchFamily="50" charset="-128"/>
            </a:rPr>
            <a:t>人当たり職員数」の算出に用いる職員数及び「給与水準（国との比較）</a:t>
          </a:r>
          <a:r>
            <a:rPr kumimoji="1" lang="en-US" altLang="ja-JP" sz="1000">
              <a:solidFill>
                <a:srgbClr val="000000"/>
              </a:solidFill>
              <a:latin typeface="ＭＳ Ｐゴシック" panose="020B0600070205080204" pitchFamily="50" charset="-128"/>
              <a:ea typeface="ＭＳ Ｐゴシック" panose="020B0600070205080204" pitchFamily="50" charset="-128"/>
            </a:rPr>
            <a:t>｣</a:t>
          </a:r>
          <a:r>
            <a:rPr kumimoji="1" lang="ja-JP" altLang="en-US" sz="1000">
              <a:solidFill>
                <a:srgbClr val="000000"/>
              </a:solidFill>
              <a:latin typeface="ＭＳ Ｐゴシック" panose="020B0600070205080204" pitchFamily="50" charset="-128"/>
              <a:ea typeface="ＭＳ Ｐゴシック" panose="020B0600070205080204" pitchFamily="50" charset="-128"/>
            </a:rPr>
            <a:t>の</a:t>
          </a:r>
          <a:r>
            <a:rPr kumimoji="1" lang="en-US" altLang="ja-JP" sz="1000">
              <a:solidFill>
                <a:srgbClr val="000000"/>
              </a:solidFill>
              <a:latin typeface="ＭＳ Ｐゴシック" panose="020B0600070205080204" pitchFamily="50" charset="-128"/>
              <a:ea typeface="ＭＳ Ｐゴシック" panose="020B0600070205080204" pitchFamily="50" charset="-128"/>
            </a:rPr>
            <a:t>｢</a:t>
          </a:r>
          <a:r>
            <a:rPr kumimoji="1" lang="ja-JP" altLang="en-US" sz="1000">
              <a:solidFill>
                <a:srgbClr val="000000"/>
              </a:solidFill>
              <a:latin typeface="ＭＳ Ｐゴシック" panose="020B0600070205080204" pitchFamily="50" charset="-128"/>
              <a:ea typeface="ＭＳ Ｐゴシック" panose="020B0600070205080204" pitchFamily="50" charset="-128"/>
            </a:rPr>
            <a:t>ラスパイレス指数</a:t>
          </a:r>
          <a:r>
            <a:rPr kumimoji="1" lang="en-US" altLang="ja-JP" sz="1000">
              <a:solidFill>
                <a:srgbClr val="000000"/>
              </a:solidFill>
              <a:latin typeface="ＭＳ Ｐゴシック" panose="020B0600070205080204" pitchFamily="50" charset="-128"/>
              <a:ea typeface="ＭＳ Ｐゴシック" panose="020B0600070205080204" pitchFamily="50" charset="-128"/>
            </a:rPr>
            <a:t>｣</a:t>
          </a:r>
          <a:r>
            <a:rPr kumimoji="1" lang="ja-JP" altLang="en-US" sz="1000">
              <a:solidFill>
                <a:srgbClr val="000000"/>
              </a:solidFill>
              <a:latin typeface="ＭＳ Ｐゴシック" panose="020B0600070205080204" pitchFamily="50" charset="-128"/>
              <a:ea typeface="ＭＳ Ｐゴシック" panose="020B0600070205080204" pitchFamily="50" charset="-128"/>
            </a:rPr>
            <a:t>については、各調査対象年度の
　　地方公務員給与実態調査に基づいている。</a:t>
          </a:r>
        </a:p>
      </xdr:txBody>
    </xdr:sp>
    <xdr:clientData/>
  </xdr:oneCellAnchor>
  <xdr:oneCellAnchor>
    <xdr:from>
      <xdr:col>3</xdr:col>
      <xdr:colOff>133350</xdr:colOff>
      <xdr:row>26</xdr:row>
      <xdr:rowOff>76200</xdr:rowOff>
    </xdr:from>
    <xdr:ext cx="184731" cy="259045"/>
    <xdr:sp macro="" textlink="">
      <xdr:nvSpPr>
        <xdr:cNvPr id="35" name="テキスト ボックス 34">
          <a:extLst>
            <a:ext uri="{FF2B5EF4-FFF2-40B4-BE49-F238E27FC236}">
              <a16:creationId xmlns:a16="http://schemas.microsoft.com/office/drawing/2014/main" id="{00000000-0008-0000-0300-000023000000}"/>
            </a:ext>
          </a:extLst>
        </xdr:cNvPr>
        <xdr:cNvSpPr txBox="1"/>
      </xdr:nvSpPr>
      <xdr:spPr>
        <a:xfrm>
          <a:off x="762000" y="4533900"/>
          <a:ext cx="18473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pPr algn="l"/>
          <a:endParaRPr kumimoji="1" lang="ja-JP" altLang="en-US" sz="1000">
            <a:solidFill>
              <a:srgbClr val="00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3</xdr:col>
      <xdr:colOff>133350</xdr:colOff>
      <xdr:row>29</xdr:row>
      <xdr:rowOff>44450</xdr:rowOff>
    </xdr:from>
    <xdr:to>
      <xdr:col>27</xdr:col>
      <xdr:colOff>184150</xdr:colOff>
      <xdr:row>31</xdr:row>
      <xdr:rowOff>19050</xdr:rowOff>
    </xdr:to>
    <xdr:sp macro="" textlink="">
      <xdr:nvSpPr>
        <xdr:cNvPr id="36" name="正方形/長方形 35">
          <a:extLst>
            <a:ext uri="{FF2B5EF4-FFF2-40B4-BE49-F238E27FC236}">
              <a16:creationId xmlns:a16="http://schemas.microsoft.com/office/drawing/2014/main" id="{00000000-0008-0000-0300-000024000000}"/>
            </a:ext>
          </a:extLst>
        </xdr:cNvPr>
        <xdr:cNvSpPr/>
      </xdr:nvSpPr>
      <xdr:spPr>
        <a:xfrm>
          <a:off x="762000" y="5016500"/>
          <a:ext cx="5080000" cy="3175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財政力</a:t>
          </a:r>
        </a:p>
      </xdr:txBody>
    </xdr:sp>
    <xdr:clientData/>
  </xdr:twoCellAnchor>
  <xdr:oneCellAnchor>
    <xdr:from>
      <xdr:col>8</xdr:col>
      <xdr:colOff>100487</xdr:colOff>
      <xdr:row>31</xdr:row>
      <xdr:rowOff>63500</xdr:rowOff>
    </xdr:from>
    <xdr:ext cx="1272227" cy="309059"/>
    <xdr:sp macro="" textlink="">
      <xdr:nvSpPr>
        <xdr:cNvPr id="37" name="テキスト ボックス 36">
          <a:extLst>
            <a:ext uri="{FF2B5EF4-FFF2-40B4-BE49-F238E27FC236}">
              <a16:creationId xmlns:a16="http://schemas.microsoft.com/office/drawing/2014/main" id="{00000000-0008-0000-0300-000025000000}"/>
            </a:ext>
          </a:extLst>
        </xdr:cNvPr>
        <xdr:cNvSpPr txBox="1"/>
      </xdr:nvSpPr>
      <xdr:spPr>
        <a:xfrm>
          <a:off x="1776887" y="5378450"/>
          <a:ext cx="1272227" cy="309059"/>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b">
          <a:noAutofit/>
        </a:bodyPr>
        <a:lstStyle/>
        <a:p>
          <a:pPr algn="ctr"/>
          <a:r>
            <a:rPr kumimoji="1" lang="ja-JP" altLang="en-US" sz="1300" b="1">
              <a:latin typeface="ＭＳ Ｐゴシック" panose="020B0600070205080204" pitchFamily="50" charset="-128"/>
              <a:ea typeface="ＭＳ Ｐゴシック" panose="020B0600070205080204" pitchFamily="50" charset="-128"/>
            </a:rPr>
            <a:t>財政力指数</a:t>
          </a:r>
        </a:p>
      </xdr:txBody>
    </xdr:sp>
    <xdr:clientData/>
  </xdr:oneCellAnchor>
  <xdr:oneCellAnchor>
    <xdr:from>
      <xdr:col>15</xdr:col>
      <xdr:colOff>32864</xdr:colOff>
      <xdr:row>31</xdr:row>
      <xdr:rowOff>38100</xdr:rowOff>
    </xdr:from>
    <xdr:ext cx="1651000" cy="359073"/>
    <xdr:sp macro="" textlink="">
      <xdr:nvSpPr>
        <xdr:cNvPr id="38" name="テキスト ボックス 37">
          <a:extLst>
            <a:ext uri="{FF2B5EF4-FFF2-40B4-BE49-F238E27FC236}">
              <a16:creationId xmlns:a16="http://schemas.microsoft.com/office/drawing/2014/main" id="{00000000-0008-0000-0300-000026000000}"/>
            </a:ext>
          </a:extLst>
        </xdr:cNvPr>
        <xdr:cNvSpPr txBox="1"/>
      </xdr:nvSpPr>
      <xdr:spPr>
        <a:xfrm>
          <a:off x="3176114" y="5353050"/>
          <a:ext cx="1651000" cy="359073"/>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vert="horz" rtlCol="0" anchor="b">
          <a:spAutoFit/>
        </a:bodyPr>
        <a:lstStyle/>
        <a:p>
          <a:pPr algn="l"/>
          <a:r>
            <a:rPr kumimoji="1" lang="en-US" altLang="ja-JP" sz="1600" b="1">
              <a:solidFill>
                <a:srgbClr val="FF0000"/>
              </a:solidFill>
              <a:latin typeface="ＭＳ Ｐゴシック" panose="020B0600070205080204" pitchFamily="50" charset="-128"/>
              <a:ea typeface="ＭＳ Ｐゴシック" panose="020B0600070205080204" pitchFamily="50" charset="-128"/>
            </a:rPr>
            <a:t>[0.41]</a:t>
          </a:r>
          <a:r>
            <a:rPr kumimoji="1" lang="ja-JP" altLang="en-US" sz="1600" b="1">
              <a:solidFill>
                <a:srgbClr val="FF0000"/>
              </a:solidFill>
              <a:latin typeface="ＭＳ Ｐゴシック" panose="020B0600070205080204" pitchFamily="50" charset="-128"/>
              <a:ea typeface="ＭＳ Ｐゴシック" panose="020B0600070205080204" pitchFamily="50" charset="-128"/>
            </a:rPr>
            <a:t>　</a:t>
          </a:r>
        </a:p>
      </xdr:txBody>
    </xdr:sp>
    <xdr:clientData/>
  </xdr:oneCellAnchor>
  <xdr:twoCellAnchor>
    <xdr:from>
      <xdr:col>28</xdr:col>
      <xdr:colOff>38100</xdr:colOff>
      <xdr:row>30</xdr:row>
      <xdr:rowOff>127000</xdr:rowOff>
    </xdr:from>
    <xdr:to>
      <xdr:col>35</xdr:col>
      <xdr:colOff>95250</xdr:colOff>
      <xdr:row>32</xdr:row>
      <xdr:rowOff>38100</xdr:rowOff>
    </xdr:to>
    <xdr:sp macro="" textlink="">
      <xdr:nvSpPr>
        <xdr:cNvPr id="39" name="正方形/長方形 38">
          <a:extLst>
            <a:ext uri="{FF2B5EF4-FFF2-40B4-BE49-F238E27FC236}">
              <a16:creationId xmlns:a16="http://schemas.microsoft.com/office/drawing/2014/main" id="{00000000-0008-0000-0300-000027000000}"/>
            </a:ext>
          </a:extLst>
        </xdr:cNvPr>
        <xdr:cNvSpPr/>
      </xdr:nvSpPr>
      <xdr:spPr>
        <a:xfrm>
          <a:off x="5905500" y="52705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類似団体内順位</a:t>
          </a:r>
        </a:p>
      </xdr:txBody>
    </xdr:sp>
    <xdr:clientData/>
  </xdr:twoCellAnchor>
  <xdr:twoCellAnchor>
    <xdr:from>
      <xdr:col>28</xdr:col>
      <xdr:colOff>38100</xdr:colOff>
      <xdr:row>31</xdr:row>
      <xdr:rowOff>146050</xdr:rowOff>
    </xdr:from>
    <xdr:to>
      <xdr:col>35</xdr:col>
      <xdr:colOff>95250</xdr:colOff>
      <xdr:row>33</xdr:row>
      <xdr:rowOff>57150</xdr:rowOff>
    </xdr:to>
    <xdr:sp macro="" textlink="">
      <xdr:nvSpPr>
        <xdr:cNvPr id="40" name="正方形/長方形 39">
          <a:extLst>
            <a:ext uri="{FF2B5EF4-FFF2-40B4-BE49-F238E27FC236}">
              <a16:creationId xmlns:a16="http://schemas.microsoft.com/office/drawing/2014/main" id="{00000000-0008-0000-0300-000028000000}"/>
            </a:ext>
          </a:extLst>
        </xdr:cNvPr>
        <xdr:cNvSpPr/>
      </xdr:nvSpPr>
      <xdr:spPr>
        <a:xfrm>
          <a:off x="5905500" y="54610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42/132</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36</xdr:col>
      <xdr:colOff>12700</xdr:colOff>
      <xdr:row>30</xdr:row>
      <xdr:rowOff>127000</xdr:rowOff>
    </xdr:from>
    <xdr:to>
      <xdr:col>42</xdr:col>
      <xdr:colOff>25400</xdr:colOff>
      <xdr:row>32</xdr:row>
      <xdr:rowOff>38100</xdr:rowOff>
    </xdr:to>
    <xdr:sp macro="" textlink="">
      <xdr:nvSpPr>
        <xdr:cNvPr id="41" name="正方形/長方形 40">
          <a:extLst>
            <a:ext uri="{FF2B5EF4-FFF2-40B4-BE49-F238E27FC236}">
              <a16:creationId xmlns:a16="http://schemas.microsoft.com/office/drawing/2014/main" id="{00000000-0008-0000-0300-000029000000}"/>
            </a:ext>
          </a:extLst>
        </xdr:cNvPr>
        <xdr:cNvSpPr/>
      </xdr:nvSpPr>
      <xdr:spPr>
        <a:xfrm>
          <a:off x="7556500" y="5270500"/>
          <a:ext cx="1270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全国平均</a:t>
          </a:r>
        </a:p>
      </xdr:txBody>
    </xdr:sp>
    <xdr:clientData/>
  </xdr:twoCellAnchor>
  <xdr:twoCellAnchor>
    <xdr:from>
      <xdr:col>36</xdr:col>
      <xdr:colOff>12700</xdr:colOff>
      <xdr:row>31</xdr:row>
      <xdr:rowOff>146050</xdr:rowOff>
    </xdr:from>
    <xdr:to>
      <xdr:col>42</xdr:col>
      <xdr:colOff>25400</xdr:colOff>
      <xdr:row>33</xdr:row>
      <xdr:rowOff>57150</xdr:rowOff>
    </xdr:to>
    <xdr:sp macro="" textlink="">
      <xdr:nvSpPr>
        <xdr:cNvPr id="42" name="正方形/長方形 41">
          <a:extLst>
            <a:ext uri="{FF2B5EF4-FFF2-40B4-BE49-F238E27FC236}">
              <a16:creationId xmlns:a16="http://schemas.microsoft.com/office/drawing/2014/main" id="{00000000-0008-0000-0300-00002A000000}"/>
            </a:ext>
          </a:extLst>
        </xdr:cNvPr>
        <xdr:cNvSpPr/>
      </xdr:nvSpPr>
      <xdr:spPr>
        <a:xfrm>
          <a:off x="7556500" y="5461000"/>
          <a:ext cx="1270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0.49</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43</xdr:col>
      <xdr:colOff>6350</xdr:colOff>
      <xdr:row>30</xdr:row>
      <xdr:rowOff>127000</xdr:rowOff>
    </xdr:from>
    <xdr:to>
      <xdr:col>49</xdr:col>
      <xdr:colOff>19050</xdr:colOff>
      <xdr:row>32</xdr:row>
      <xdr:rowOff>38100</xdr:rowOff>
    </xdr:to>
    <xdr:sp macro="" textlink="">
      <xdr:nvSpPr>
        <xdr:cNvPr id="43" name="正方形/長方形 42">
          <a:extLst>
            <a:ext uri="{FF2B5EF4-FFF2-40B4-BE49-F238E27FC236}">
              <a16:creationId xmlns:a16="http://schemas.microsoft.com/office/drawing/2014/main" id="{00000000-0008-0000-0300-00002B000000}"/>
            </a:ext>
          </a:extLst>
        </xdr:cNvPr>
        <xdr:cNvSpPr/>
      </xdr:nvSpPr>
      <xdr:spPr>
        <a:xfrm>
          <a:off x="9017000" y="5270500"/>
          <a:ext cx="1270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高知県平均</a:t>
          </a:r>
        </a:p>
      </xdr:txBody>
    </xdr:sp>
    <xdr:clientData/>
  </xdr:twoCellAnchor>
  <xdr:twoCellAnchor>
    <xdr:from>
      <xdr:col>43</xdr:col>
      <xdr:colOff>6350</xdr:colOff>
      <xdr:row>31</xdr:row>
      <xdr:rowOff>146050</xdr:rowOff>
    </xdr:from>
    <xdr:to>
      <xdr:col>49</xdr:col>
      <xdr:colOff>19050</xdr:colOff>
      <xdr:row>33</xdr:row>
      <xdr:rowOff>57150</xdr:rowOff>
    </xdr:to>
    <xdr:sp macro="" textlink="">
      <xdr:nvSpPr>
        <xdr:cNvPr id="44" name="正方形/長方形 43">
          <a:extLst>
            <a:ext uri="{FF2B5EF4-FFF2-40B4-BE49-F238E27FC236}">
              <a16:creationId xmlns:a16="http://schemas.microsoft.com/office/drawing/2014/main" id="{00000000-0008-0000-0300-00002C000000}"/>
            </a:ext>
          </a:extLst>
        </xdr:cNvPr>
        <xdr:cNvSpPr/>
      </xdr:nvSpPr>
      <xdr:spPr>
        <a:xfrm>
          <a:off x="9017000" y="5461000"/>
          <a:ext cx="1270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0.25</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3</xdr:col>
      <xdr:colOff>133350</xdr:colOff>
      <xdr:row>33</xdr:row>
      <xdr:rowOff>120650</xdr:rowOff>
    </xdr:from>
    <xdr:to>
      <xdr:col>27</xdr:col>
      <xdr:colOff>184150</xdr:colOff>
      <xdr:row>47</xdr:row>
      <xdr:rowOff>133350</xdr:rowOff>
    </xdr:to>
    <xdr:sp macro="" textlink="">
      <xdr:nvSpPr>
        <xdr:cNvPr id="45" name="正方形/長方形 44">
          <a:extLst>
            <a:ext uri="{FF2B5EF4-FFF2-40B4-BE49-F238E27FC236}">
              <a16:creationId xmlns:a16="http://schemas.microsoft.com/office/drawing/2014/main" id="{00000000-0008-0000-0300-00002D000000}"/>
            </a:ext>
          </a:extLst>
        </xdr:cNvPr>
        <xdr:cNvSpPr/>
      </xdr:nvSpPr>
      <xdr:spPr>
        <a:xfrm>
          <a:off x="762000" y="5778500"/>
          <a:ext cx="5080000" cy="2413000"/>
        </a:xfrm>
        <a:prstGeom prst="rect">
          <a:avLst/>
        </a:prstGeom>
        <a:solidFill>
          <a:srgbClr val="FFFFC8"/>
        </a:solidFill>
        <a:ln w="19050" cap="flat" cmpd="sng" algn="ctr">
          <a:noFill/>
          <a:prstDash val="solid"/>
        </a:ln>
        <a:effectLst/>
        <a:extLs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28</xdr:col>
      <xdr:colOff>165100</xdr:colOff>
      <xdr:row>33</xdr:row>
      <xdr:rowOff>120650</xdr:rowOff>
    </xdr:from>
    <xdr:to>
      <xdr:col>57</xdr:col>
      <xdr:colOff>120650</xdr:colOff>
      <xdr:row>47</xdr:row>
      <xdr:rowOff>133350</xdr:rowOff>
    </xdr:to>
    <xdr:sp macro="" textlink="">
      <xdr:nvSpPr>
        <xdr:cNvPr id="46" name="正方形/長方形 45">
          <a:extLst>
            <a:ext uri="{FF2B5EF4-FFF2-40B4-BE49-F238E27FC236}">
              <a16:creationId xmlns:a16="http://schemas.microsoft.com/office/drawing/2014/main" id="{00000000-0008-0000-0300-00002E000000}"/>
            </a:ext>
          </a:extLst>
        </xdr:cNvPr>
        <xdr:cNvSpPr/>
      </xdr:nvSpPr>
      <xdr:spPr>
        <a:xfrm>
          <a:off x="6032500" y="5778500"/>
          <a:ext cx="6032500" cy="24130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28</xdr:col>
      <xdr:colOff>165100</xdr:colOff>
      <xdr:row>33</xdr:row>
      <xdr:rowOff>120650</xdr:rowOff>
    </xdr:from>
    <xdr:to>
      <xdr:col>46</xdr:col>
      <xdr:colOff>203200</xdr:colOff>
      <xdr:row>35</xdr:row>
      <xdr:rowOff>31750</xdr:rowOff>
    </xdr:to>
    <xdr:sp macro="" textlink="">
      <xdr:nvSpPr>
        <xdr:cNvPr id="47" name="正方形/長方形 46">
          <a:extLst>
            <a:ext uri="{FF2B5EF4-FFF2-40B4-BE49-F238E27FC236}">
              <a16:creationId xmlns:a16="http://schemas.microsoft.com/office/drawing/2014/main" id="{00000000-0008-0000-0300-00002F000000}"/>
            </a:ext>
          </a:extLst>
        </xdr:cNvPr>
        <xdr:cNvSpPr/>
      </xdr:nvSpPr>
      <xdr:spPr>
        <a:xfrm>
          <a:off x="6032500" y="5778500"/>
          <a:ext cx="3810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b"/>
        <a:lstStyle/>
        <a:p>
          <a:pPr algn="l"/>
          <a:r>
            <a:rPr kumimoji="1" lang="ja-JP" altLang="en-US" sz="1100" b="1" i="1">
              <a:solidFill>
                <a:srgbClr val="FF0000"/>
              </a:solidFill>
              <a:latin typeface="ＭＳ Ｐゴシック" panose="020B0600070205080204" pitchFamily="50" charset="-128"/>
              <a:ea typeface="ＭＳ Ｐゴシック" panose="020B0600070205080204" pitchFamily="50" charset="-128"/>
            </a:rPr>
            <a:t>財政力指数の分析欄</a:t>
          </a:r>
        </a:p>
      </xdr:txBody>
    </xdr:sp>
    <xdr:clientData/>
  </xdr:twoCellAnchor>
  <xdr:twoCellAnchor>
    <xdr:from>
      <xdr:col>29</xdr:col>
      <xdr:colOff>82550</xdr:colOff>
      <xdr:row>35</xdr:row>
      <xdr:rowOff>95250</xdr:rowOff>
    </xdr:from>
    <xdr:to>
      <xdr:col>56</xdr:col>
      <xdr:colOff>203200</xdr:colOff>
      <xdr:row>47</xdr:row>
      <xdr:rowOff>69850</xdr:rowOff>
    </xdr:to>
    <xdr:sp macro="" textlink="" fLocksText="0">
      <xdr:nvSpPr>
        <xdr:cNvPr id="48" name="テキスト ボックス 47">
          <a:extLst>
            <a:ext uri="{FF2B5EF4-FFF2-40B4-BE49-F238E27FC236}">
              <a16:creationId xmlns:a16="http://schemas.microsoft.com/office/drawing/2014/main" id="{00000000-0008-0000-0300-000030000000}"/>
            </a:ext>
          </a:extLst>
        </xdr:cNvPr>
        <xdr:cNvSpPr txBox="1"/>
      </xdr:nvSpPr>
      <xdr:spPr>
        <a:xfrm>
          <a:off x="6159500" y="6096000"/>
          <a:ext cx="5778500" cy="2032000"/>
        </a:xfrm>
        <a:prstGeom prst="rect">
          <a:avLst/>
        </a:prstGeom>
        <a:solidFill>
          <a:schemeClr val="lt1"/>
        </a:solidFill>
        <a:ln w="9525" cmpd="sng">
          <a:noFill/>
        </a:ln>
        <a:effectLst/>
        <a:extLst>
          <a:ext uri="{91240B29-F687-4F45-9708-019B960494DF}">
            <a14:hiddenLine xmlns:a14="http://schemas.microsoft.com/office/drawing/2010/main" w="9525" cmpd="sng">
              <a:solidFill>
                <a:schemeClr val="lt1">
                  <a:shade val="50000"/>
                </a:schemeClr>
              </a:solidFill>
            </a14:hiddenLine>
          </a:ext>
        </a:extLst>
      </xdr:spPr>
      <xdr:style>
        <a:lnRef idx="0">
          <a:scrgbClr r="0" g="0" b="0"/>
        </a:lnRef>
        <a:fillRef idx="0">
          <a:scrgbClr r="0" g="0" b="0"/>
        </a:fillRef>
        <a:effectRef idx="0">
          <a:scrgbClr r="0" g="0" b="0"/>
        </a:effectRef>
        <a:fontRef idx="minor">
          <a:schemeClr val="dk1"/>
        </a:fontRef>
      </xdr:style>
      <xdr:txBody>
        <a:bodyPr vertOverflow="clip" horzOverflow="clip" vert="horz" rtlCol="0" anchor="t"/>
        <a:lstStyle/>
        <a:p>
          <a:pPr marL="0" marR="0" lvl="0" indent="0" defTabSz="914400" rtl="0" eaLnBrk="1" fontAlgn="auto" latinLnBrk="0" hangingPunct="1">
            <a:lnSpc>
              <a:spcPct val="100000"/>
            </a:lnSpc>
            <a:spcBef>
              <a:spcPts val="0"/>
            </a:spcBef>
            <a:spcAft>
              <a:spcPts val="0"/>
            </a:spcAft>
            <a:buClrTx/>
            <a:buSzTx/>
            <a:buFontTx/>
            <a:buNone/>
            <a:tabLst/>
            <a:defRPr/>
          </a:pPr>
          <a:r>
            <a:rPr lang="ja-JP" altLang="ja-JP" sz="1100" b="0" i="0" baseline="0">
              <a:solidFill>
                <a:schemeClr val="tx1"/>
              </a:solidFill>
              <a:effectLst/>
              <a:latin typeface="+mn-lt"/>
              <a:ea typeface="+mn-ea"/>
              <a:cs typeface="+mn-cs"/>
            </a:rPr>
            <a:t>基準財政収入額において、</a:t>
          </a:r>
          <a:r>
            <a:rPr lang="ja-JP" altLang="en-US" sz="1100" b="0" i="0" baseline="0">
              <a:solidFill>
                <a:schemeClr val="tx1"/>
              </a:solidFill>
              <a:effectLst/>
              <a:latin typeface="+mn-lt"/>
              <a:ea typeface="+mn-ea"/>
              <a:cs typeface="+mn-cs"/>
            </a:rPr>
            <a:t>市町村民税で</a:t>
          </a:r>
          <a:r>
            <a:rPr lang="en-US" altLang="ja-JP" sz="1100" b="0" i="0" baseline="0">
              <a:solidFill>
                <a:schemeClr val="tx1"/>
              </a:solidFill>
              <a:effectLst/>
              <a:latin typeface="+mn-lt"/>
              <a:ea typeface="+mn-ea"/>
              <a:cs typeface="+mn-cs"/>
            </a:rPr>
            <a:t>52,880</a:t>
          </a:r>
          <a:r>
            <a:rPr lang="ja-JP" altLang="en-US" sz="1100" b="0" i="0" baseline="0">
              <a:solidFill>
                <a:schemeClr val="tx1"/>
              </a:solidFill>
              <a:effectLst/>
              <a:latin typeface="+mn-lt"/>
              <a:ea typeface="+mn-ea"/>
              <a:cs typeface="+mn-cs"/>
            </a:rPr>
            <a:t>千円減</a:t>
          </a:r>
          <a:r>
            <a:rPr lang="ja-JP" altLang="ja-JP" sz="1100" b="0" i="0" baseline="0">
              <a:solidFill>
                <a:schemeClr val="tx1"/>
              </a:solidFill>
              <a:effectLst/>
              <a:latin typeface="+mn-lt"/>
              <a:ea typeface="+mn-ea"/>
              <a:cs typeface="+mn-cs"/>
            </a:rPr>
            <a:t>、</a:t>
          </a:r>
          <a:r>
            <a:rPr lang="ja-JP" altLang="en-US" sz="1100" b="0" i="0" baseline="0">
              <a:solidFill>
                <a:schemeClr val="tx1"/>
              </a:solidFill>
              <a:effectLst/>
              <a:latin typeface="+mn-lt"/>
              <a:ea typeface="+mn-ea"/>
              <a:cs typeface="+mn-cs"/>
            </a:rPr>
            <a:t>固定資産税で</a:t>
          </a:r>
          <a:r>
            <a:rPr lang="en-US" altLang="ja-JP" sz="1100" b="0" i="0" baseline="0">
              <a:solidFill>
                <a:schemeClr val="tx1"/>
              </a:solidFill>
              <a:effectLst/>
              <a:latin typeface="+mn-lt"/>
              <a:ea typeface="+mn-ea"/>
              <a:cs typeface="+mn-cs"/>
            </a:rPr>
            <a:t>10,954</a:t>
          </a:r>
          <a:r>
            <a:rPr lang="ja-JP" altLang="en-US" sz="1100" b="0" i="0" baseline="0">
              <a:solidFill>
                <a:schemeClr val="tx1"/>
              </a:solidFill>
              <a:effectLst/>
              <a:latin typeface="+mn-lt"/>
              <a:ea typeface="+mn-ea"/>
              <a:cs typeface="+mn-cs"/>
            </a:rPr>
            <a:t>千円減となったことなどにより</a:t>
          </a:r>
          <a:r>
            <a:rPr lang="ja-JP" altLang="ja-JP" sz="1100" b="0" i="0" baseline="0">
              <a:solidFill>
                <a:schemeClr val="tx1"/>
              </a:solidFill>
              <a:effectLst/>
              <a:latin typeface="+mn-lt"/>
              <a:ea typeface="+mn-ea"/>
              <a:cs typeface="+mn-cs"/>
            </a:rPr>
            <a:t>、</a:t>
          </a:r>
          <a:r>
            <a:rPr lang="ja-JP" altLang="en-US" sz="1100" b="0" i="0" baseline="0">
              <a:solidFill>
                <a:schemeClr val="tx1"/>
              </a:solidFill>
              <a:effectLst/>
              <a:latin typeface="+mn-lt"/>
              <a:ea typeface="+mn-ea"/>
              <a:cs typeface="+mn-cs"/>
            </a:rPr>
            <a:t>全体で</a:t>
          </a:r>
          <a:r>
            <a:rPr lang="en-US" altLang="ja-JP" sz="1100" b="0" i="0" baseline="0">
              <a:solidFill>
                <a:schemeClr val="tx1"/>
              </a:solidFill>
              <a:effectLst/>
              <a:latin typeface="+mn-lt"/>
              <a:ea typeface="+mn-ea"/>
              <a:cs typeface="+mn-cs"/>
            </a:rPr>
            <a:t>43,599</a:t>
          </a:r>
          <a:r>
            <a:rPr lang="ja-JP" altLang="ja-JP" sz="1100" b="0" i="0" baseline="0">
              <a:solidFill>
                <a:schemeClr val="tx1"/>
              </a:solidFill>
              <a:effectLst/>
              <a:latin typeface="+mn-lt"/>
              <a:ea typeface="+mn-ea"/>
              <a:cs typeface="+mn-cs"/>
            </a:rPr>
            <a:t>千円の</a:t>
          </a:r>
          <a:r>
            <a:rPr lang="ja-JP" altLang="en-US" sz="1100" b="0" i="0" baseline="0">
              <a:solidFill>
                <a:schemeClr val="tx1"/>
              </a:solidFill>
              <a:effectLst/>
              <a:latin typeface="+mn-lt"/>
              <a:ea typeface="+mn-ea"/>
              <a:cs typeface="+mn-cs"/>
            </a:rPr>
            <a:t>減</a:t>
          </a:r>
          <a:r>
            <a:rPr lang="ja-JP" altLang="ja-JP" sz="1100" b="0" i="0" baseline="0">
              <a:solidFill>
                <a:schemeClr val="tx1"/>
              </a:solidFill>
              <a:effectLst/>
              <a:latin typeface="+mn-lt"/>
              <a:ea typeface="+mn-ea"/>
              <a:cs typeface="+mn-cs"/>
            </a:rPr>
            <a:t>額となった。基準財政需要額においては、包括算定経費</a:t>
          </a:r>
          <a:r>
            <a:rPr lang="ja-JP" altLang="en-US" sz="1100" b="0" i="0" baseline="0">
              <a:solidFill>
                <a:schemeClr val="tx1"/>
              </a:solidFill>
              <a:effectLst/>
              <a:latin typeface="+mn-lt"/>
              <a:ea typeface="+mn-ea"/>
              <a:cs typeface="+mn-cs"/>
            </a:rPr>
            <a:t>が</a:t>
          </a:r>
          <a:r>
            <a:rPr lang="en-US" altLang="ja-JP" sz="1100" b="0" i="0" baseline="0">
              <a:solidFill>
                <a:schemeClr val="tx1"/>
              </a:solidFill>
              <a:effectLst/>
              <a:latin typeface="+mn-lt"/>
              <a:ea typeface="+mn-ea"/>
              <a:cs typeface="+mn-cs"/>
            </a:rPr>
            <a:t>20,192</a:t>
          </a:r>
          <a:r>
            <a:rPr lang="ja-JP" altLang="ja-JP" sz="1100" b="0" i="0" baseline="0">
              <a:solidFill>
                <a:schemeClr val="tx1"/>
              </a:solidFill>
              <a:effectLst/>
              <a:latin typeface="+mn-lt"/>
              <a:ea typeface="+mn-ea"/>
              <a:cs typeface="+mn-cs"/>
            </a:rPr>
            <a:t>千円の増</a:t>
          </a:r>
          <a:r>
            <a:rPr lang="ja-JP" altLang="en-US" sz="1100" b="0" i="0" baseline="0">
              <a:solidFill>
                <a:schemeClr val="tx1"/>
              </a:solidFill>
              <a:effectLst/>
              <a:latin typeface="+mn-lt"/>
              <a:ea typeface="+mn-ea"/>
              <a:cs typeface="+mn-cs"/>
            </a:rPr>
            <a:t>となり</a:t>
          </a:r>
          <a:r>
            <a:rPr lang="ja-JP" altLang="ja-JP" sz="1100" b="0" i="0" baseline="0">
              <a:solidFill>
                <a:schemeClr val="tx1"/>
              </a:solidFill>
              <a:effectLst/>
              <a:latin typeface="+mn-lt"/>
              <a:ea typeface="+mn-ea"/>
              <a:cs typeface="+mn-cs"/>
            </a:rPr>
            <a:t>、個別算定経費において公債費が対前年度比</a:t>
          </a:r>
          <a:r>
            <a:rPr lang="en-US" altLang="ja-JP" sz="1100" b="0" i="0" baseline="0">
              <a:solidFill>
                <a:schemeClr val="tx1"/>
              </a:solidFill>
              <a:effectLst/>
              <a:latin typeface="+mn-lt"/>
              <a:ea typeface="+mn-ea"/>
              <a:cs typeface="+mn-cs"/>
            </a:rPr>
            <a:t>55,823</a:t>
          </a:r>
          <a:r>
            <a:rPr lang="ja-JP" altLang="ja-JP" sz="1100" b="0" i="0" baseline="0">
              <a:solidFill>
                <a:schemeClr val="tx1"/>
              </a:solidFill>
              <a:effectLst/>
              <a:latin typeface="+mn-lt"/>
              <a:ea typeface="+mn-ea"/>
              <a:cs typeface="+mn-cs"/>
            </a:rPr>
            <a:t>千円</a:t>
          </a:r>
          <a:r>
            <a:rPr lang="ja-JP" altLang="en-US" sz="1100" b="0" i="0" baseline="0">
              <a:solidFill>
                <a:schemeClr val="tx1"/>
              </a:solidFill>
              <a:effectLst/>
              <a:latin typeface="+mn-lt"/>
              <a:ea typeface="+mn-ea"/>
              <a:cs typeface="+mn-cs"/>
            </a:rPr>
            <a:t>増</a:t>
          </a:r>
          <a:r>
            <a:rPr lang="ja-JP" altLang="ja-JP" sz="1100" b="0" i="0" baseline="0">
              <a:solidFill>
                <a:schemeClr val="tx1"/>
              </a:solidFill>
              <a:effectLst/>
              <a:latin typeface="+mn-lt"/>
              <a:ea typeface="+mn-ea"/>
              <a:cs typeface="+mn-cs"/>
            </a:rPr>
            <a:t>とな</a:t>
          </a:r>
          <a:r>
            <a:rPr lang="ja-JP" altLang="en-US" sz="1100" b="0" i="0" baseline="0">
              <a:solidFill>
                <a:schemeClr val="tx1"/>
              </a:solidFill>
              <a:effectLst/>
              <a:latin typeface="+mn-lt"/>
              <a:ea typeface="+mn-ea"/>
              <a:cs typeface="+mn-cs"/>
            </a:rPr>
            <a:t>るなど</a:t>
          </a:r>
          <a:r>
            <a:rPr lang="ja-JP" altLang="ja-JP" sz="1100" b="0" i="0" baseline="0">
              <a:solidFill>
                <a:schemeClr val="tx1"/>
              </a:solidFill>
              <a:effectLst/>
              <a:latin typeface="+mn-lt"/>
              <a:ea typeface="+mn-ea"/>
              <a:cs typeface="+mn-cs"/>
            </a:rPr>
            <a:t>、全体として</a:t>
          </a:r>
          <a:r>
            <a:rPr lang="en-US" altLang="ja-JP" sz="1100" b="0" i="0" baseline="0">
              <a:solidFill>
                <a:schemeClr val="tx1"/>
              </a:solidFill>
              <a:effectLst/>
              <a:latin typeface="+mn-lt"/>
              <a:ea typeface="+mn-ea"/>
              <a:cs typeface="+mn-cs"/>
            </a:rPr>
            <a:t>126,267</a:t>
          </a:r>
          <a:r>
            <a:rPr lang="ja-JP" altLang="ja-JP" sz="1100" b="0" i="0" baseline="0">
              <a:solidFill>
                <a:schemeClr val="tx1"/>
              </a:solidFill>
              <a:effectLst/>
              <a:latin typeface="+mn-lt"/>
              <a:ea typeface="+mn-ea"/>
              <a:cs typeface="+mn-cs"/>
            </a:rPr>
            <a:t>千円</a:t>
          </a:r>
          <a:r>
            <a:rPr lang="ja-JP" altLang="en-US" sz="1100" b="0" i="0" baseline="0">
              <a:solidFill>
                <a:schemeClr val="tx1"/>
              </a:solidFill>
              <a:effectLst/>
              <a:latin typeface="+mn-lt"/>
              <a:ea typeface="+mn-ea"/>
              <a:cs typeface="+mn-cs"/>
            </a:rPr>
            <a:t>増</a:t>
          </a:r>
          <a:r>
            <a:rPr lang="ja-JP" altLang="ja-JP" sz="1100" b="0" i="0" baseline="0">
              <a:solidFill>
                <a:schemeClr val="tx1"/>
              </a:solidFill>
              <a:effectLst/>
              <a:latin typeface="+mn-lt"/>
              <a:ea typeface="+mn-ea"/>
              <a:cs typeface="+mn-cs"/>
            </a:rPr>
            <a:t>となった。財政力指数としては前年と同じ</a:t>
          </a:r>
          <a:r>
            <a:rPr lang="en-US" altLang="ja-JP" sz="1100" b="0" i="0" baseline="0">
              <a:solidFill>
                <a:schemeClr val="tx1"/>
              </a:solidFill>
              <a:effectLst/>
              <a:latin typeface="+mn-lt"/>
              <a:ea typeface="+mn-ea"/>
              <a:cs typeface="+mn-cs"/>
            </a:rPr>
            <a:t>0.41</a:t>
          </a:r>
          <a:r>
            <a:rPr lang="ja-JP" altLang="ja-JP" sz="1100" b="0" i="0" baseline="0">
              <a:solidFill>
                <a:schemeClr val="tx1"/>
              </a:solidFill>
              <a:effectLst/>
              <a:latin typeface="+mn-lt"/>
              <a:ea typeface="+mn-ea"/>
              <a:cs typeface="+mn-cs"/>
            </a:rPr>
            <a:t>となったが、類似団体平均は上回る結果となった。今後においても、税負担の公平化と同時に自主財源の確保のため「須崎市市税等滞納整理本部」などの積極的な取組みにより徴収率の向上を目指す。</a:t>
          </a:r>
          <a:endParaRPr lang="ja-JP" altLang="ja-JP" sz="1400">
            <a:solidFill>
              <a:schemeClr val="tx1"/>
            </a:solidFill>
            <a:effectLst/>
          </a:endParaRPr>
        </a:p>
        <a:p>
          <a:endParaRPr kumimoji="1" lang="ja-JP" altLang="en-US" sz="1300">
            <a:latin typeface="ＭＳ Ｐゴシック" panose="020B0600070205080204" pitchFamily="50" charset="-128"/>
            <a:ea typeface="ＭＳ Ｐゴシック" panose="020B0600070205080204" pitchFamily="50" charset="-128"/>
          </a:endParaRPr>
        </a:p>
      </xdr:txBody>
    </xdr:sp>
    <xdr:clientData/>
  </xdr:twoCellAnchor>
  <xdr:twoCellAnchor>
    <xdr:from>
      <xdr:col>3</xdr:col>
      <xdr:colOff>133350</xdr:colOff>
      <xdr:row>47</xdr:row>
      <xdr:rowOff>133350</xdr:rowOff>
    </xdr:from>
    <xdr:to>
      <xdr:col>27</xdr:col>
      <xdr:colOff>184150</xdr:colOff>
      <xdr:row>47</xdr:row>
      <xdr:rowOff>133350</xdr:rowOff>
    </xdr:to>
    <xdr:cxnSp macro="">
      <xdr:nvCxnSpPr>
        <xdr:cNvPr id="49" name="直線コネクタ 48">
          <a:extLst>
            <a:ext uri="{FF2B5EF4-FFF2-40B4-BE49-F238E27FC236}">
              <a16:creationId xmlns:a16="http://schemas.microsoft.com/office/drawing/2014/main" id="{00000000-0008-0000-0300-000031000000}"/>
            </a:ext>
          </a:extLst>
        </xdr:cNvPr>
        <xdr:cNvCxnSpPr/>
      </xdr:nvCxnSpPr>
      <xdr:spPr>
        <a:xfrm>
          <a:off x="762000" y="8191500"/>
          <a:ext cx="5080000" cy="0"/>
        </a:xfrm>
        <a:prstGeom prst="line">
          <a:avLst/>
        </a:prstGeom>
        <a:ln>
          <a:solidFill>
            <a:srgbClr val="D8D8D8"/>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0</xdr:col>
      <xdr:colOff>0</xdr:colOff>
      <xdr:row>46</xdr:row>
      <xdr:rowOff>162577</xdr:rowOff>
    </xdr:from>
    <xdr:ext cx="762000" cy="259045"/>
    <xdr:sp macro="" textlink="">
      <xdr:nvSpPr>
        <xdr:cNvPr id="50" name="テキスト ボックス 49">
          <a:extLst>
            <a:ext uri="{FF2B5EF4-FFF2-40B4-BE49-F238E27FC236}">
              <a16:creationId xmlns:a16="http://schemas.microsoft.com/office/drawing/2014/main" id="{00000000-0008-0000-0300-000032000000}"/>
            </a:ext>
          </a:extLst>
        </xdr:cNvPr>
        <xdr:cNvSpPr txBox="1"/>
      </xdr:nvSpPr>
      <xdr:spPr>
        <a:xfrm>
          <a:off x="0" y="80492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xdr:col>
      <xdr:colOff>133350</xdr:colOff>
      <xdr:row>44</xdr:row>
      <xdr:rowOff>165100</xdr:rowOff>
    </xdr:from>
    <xdr:to>
      <xdr:col>27</xdr:col>
      <xdr:colOff>184150</xdr:colOff>
      <xdr:row>44</xdr:row>
      <xdr:rowOff>165100</xdr:rowOff>
    </xdr:to>
    <xdr:cxnSp macro="">
      <xdr:nvCxnSpPr>
        <xdr:cNvPr id="51" name="直線コネクタ 50">
          <a:extLst>
            <a:ext uri="{FF2B5EF4-FFF2-40B4-BE49-F238E27FC236}">
              <a16:creationId xmlns:a16="http://schemas.microsoft.com/office/drawing/2014/main" id="{00000000-0008-0000-0300-000033000000}"/>
            </a:ext>
          </a:extLst>
        </xdr:cNvPr>
        <xdr:cNvCxnSpPr/>
      </xdr:nvCxnSpPr>
      <xdr:spPr>
        <a:xfrm>
          <a:off x="762000" y="7708900"/>
          <a:ext cx="5080000" cy="0"/>
        </a:xfrm>
        <a:prstGeom prst="line">
          <a:avLst/>
        </a:prstGeom>
        <a:ln>
          <a:solidFill>
            <a:srgbClr val="D8D8D8"/>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0</xdr:col>
      <xdr:colOff>0</xdr:colOff>
      <xdr:row>44</xdr:row>
      <xdr:rowOff>22877</xdr:rowOff>
    </xdr:from>
    <xdr:ext cx="762000" cy="259045"/>
    <xdr:sp macro="" textlink="">
      <xdr:nvSpPr>
        <xdr:cNvPr id="52" name="テキスト ボックス 51">
          <a:extLst>
            <a:ext uri="{FF2B5EF4-FFF2-40B4-BE49-F238E27FC236}">
              <a16:creationId xmlns:a16="http://schemas.microsoft.com/office/drawing/2014/main" id="{00000000-0008-0000-0300-000034000000}"/>
            </a:ext>
          </a:extLst>
        </xdr:cNvPr>
        <xdr:cNvSpPr txBox="1"/>
      </xdr:nvSpPr>
      <xdr:spPr>
        <a:xfrm>
          <a:off x="0" y="75666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0.20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xdr:col>
      <xdr:colOff>133350</xdr:colOff>
      <xdr:row>42</xdr:row>
      <xdr:rowOff>25400</xdr:rowOff>
    </xdr:from>
    <xdr:to>
      <xdr:col>27</xdr:col>
      <xdr:colOff>184150</xdr:colOff>
      <xdr:row>42</xdr:row>
      <xdr:rowOff>25400</xdr:rowOff>
    </xdr:to>
    <xdr:cxnSp macro="">
      <xdr:nvCxnSpPr>
        <xdr:cNvPr id="53" name="直線コネクタ 52">
          <a:extLst>
            <a:ext uri="{FF2B5EF4-FFF2-40B4-BE49-F238E27FC236}">
              <a16:creationId xmlns:a16="http://schemas.microsoft.com/office/drawing/2014/main" id="{00000000-0008-0000-0300-000035000000}"/>
            </a:ext>
          </a:extLst>
        </xdr:cNvPr>
        <xdr:cNvCxnSpPr/>
      </xdr:nvCxnSpPr>
      <xdr:spPr>
        <a:xfrm>
          <a:off x="762000" y="7226300"/>
          <a:ext cx="5080000" cy="0"/>
        </a:xfrm>
        <a:prstGeom prst="line">
          <a:avLst/>
        </a:prstGeom>
        <a:ln>
          <a:solidFill>
            <a:srgbClr val="D8D8D8"/>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0</xdr:col>
      <xdr:colOff>0</xdr:colOff>
      <xdr:row>41</xdr:row>
      <xdr:rowOff>54627</xdr:rowOff>
    </xdr:from>
    <xdr:ext cx="762000" cy="259045"/>
    <xdr:sp macro="" textlink="">
      <xdr:nvSpPr>
        <xdr:cNvPr id="54" name="テキスト ボックス 53">
          <a:extLst>
            <a:ext uri="{FF2B5EF4-FFF2-40B4-BE49-F238E27FC236}">
              <a16:creationId xmlns:a16="http://schemas.microsoft.com/office/drawing/2014/main" id="{00000000-0008-0000-0300-000036000000}"/>
            </a:ext>
          </a:extLst>
        </xdr:cNvPr>
        <xdr:cNvSpPr txBox="1"/>
      </xdr:nvSpPr>
      <xdr:spPr>
        <a:xfrm>
          <a:off x="0" y="70840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0.40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xdr:col>
      <xdr:colOff>133350</xdr:colOff>
      <xdr:row>39</xdr:row>
      <xdr:rowOff>57150</xdr:rowOff>
    </xdr:from>
    <xdr:to>
      <xdr:col>27</xdr:col>
      <xdr:colOff>184150</xdr:colOff>
      <xdr:row>39</xdr:row>
      <xdr:rowOff>57150</xdr:rowOff>
    </xdr:to>
    <xdr:cxnSp macro="">
      <xdr:nvCxnSpPr>
        <xdr:cNvPr id="55" name="直線コネクタ 54">
          <a:extLst>
            <a:ext uri="{FF2B5EF4-FFF2-40B4-BE49-F238E27FC236}">
              <a16:creationId xmlns:a16="http://schemas.microsoft.com/office/drawing/2014/main" id="{00000000-0008-0000-0300-000037000000}"/>
            </a:ext>
          </a:extLst>
        </xdr:cNvPr>
        <xdr:cNvCxnSpPr/>
      </xdr:nvCxnSpPr>
      <xdr:spPr>
        <a:xfrm>
          <a:off x="762000" y="6743700"/>
          <a:ext cx="5080000" cy="0"/>
        </a:xfrm>
        <a:prstGeom prst="line">
          <a:avLst/>
        </a:prstGeom>
        <a:ln>
          <a:solidFill>
            <a:srgbClr val="D8D8D8"/>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0</xdr:col>
      <xdr:colOff>0</xdr:colOff>
      <xdr:row>38</xdr:row>
      <xdr:rowOff>86377</xdr:rowOff>
    </xdr:from>
    <xdr:ext cx="762000" cy="259045"/>
    <xdr:sp macro="" textlink="">
      <xdr:nvSpPr>
        <xdr:cNvPr id="56" name="テキスト ボックス 55">
          <a:extLst>
            <a:ext uri="{FF2B5EF4-FFF2-40B4-BE49-F238E27FC236}">
              <a16:creationId xmlns:a16="http://schemas.microsoft.com/office/drawing/2014/main" id="{00000000-0008-0000-0300-000038000000}"/>
            </a:ext>
          </a:extLst>
        </xdr:cNvPr>
        <xdr:cNvSpPr txBox="1"/>
      </xdr:nvSpPr>
      <xdr:spPr>
        <a:xfrm>
          <a:off x="0" y="6601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0.60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xdr:col>
      <xdr:colOff>133350</xdr:colOff>
      <xdr:row>36</xdr:row>
      <xdr:rowOff>88900</xdr:rowOff>
    </xdr:from>
    <xdr:to>
      <xdr:col>27</xdr:col>
      <xdr:colOff>184150</xdr:colOff>
      <xdr:row>36</xdr:row>
      <xdr:rowOff>88900</xdr:rowOff>
    </xdr:to>
    <xdr:cxnSp macro="">
      <xdr:nvCxnSpPr>
        <xdr:cNvPr id="57" name="直線コネクタ 56">
          <a:extLst>
            <a:ext uri="{FF2B5EF4-FFF2-40B4-BE49-F238E27FC236}">
              <a16:creationId xmlns:a16="http://schemas.microsoft.com/office/drawing/2014/main" id="{00000000-0008-0000-0300-000039000000}"/>
            </a:ext>
          </a:extLst>
        </xdr:cNvPr>
        <xdr:cNvCxnSpPr/>
      </xdr:nvCxnSpPr>
      <xdr:spPr>
        <a:xfrm>
          <a:off x="762000" y="6261100"/>
          <a:ext cx="5080000" cy="0"/>
        </a:xfrm>
        <a:prstGeom prst="line">
          <a:avLst/>
        </a:prstGeom>
        <a:ln>
          <a:solidFill>
            <a:srgbClr val="D8D8D8"/>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0</xdr:col>
      <xdr:colOff>0</xdr:colOff>
      <xdr:row>35</xdr:row>
      <xdr:rowOff>118127</xdr:rowOff>
    </xdr:from>
    <xdr:ext cx="762000" cy="259045"/>
    <xdr:sp macro="" textlink="">
      <xdr:nvSpPr>
        <xdr:cNvPr id="58" name="テキスト ボックス 57">
          <a:extLst>
            <a:ext uri="{FF2B5EF4-FFF2-40B4-BE49-F238E27FC236}">
              <a16:creationId xmlns:a16="http://schemas.microsoft.com/office/drawing/2014/main" id="{00000000-0008-0000-0300-00003A000000}"/>
            </a:ext>
          </a:extLst>
        </xdr:cNvPr>
        <xdr:cNvSpPr txBox="1"/>
      </xdr:nvSpPr>
      <xdr:spPr>
        <a:xfrm>
          <a:off x="0" y="61188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0.80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xdr:col>
      <xdr:colOff>133350</xdr:colOff>
      <xdr:row>33</xdr:row>
      <xdr:rowOff>120650</xdr:rowOff>
    </xdr:from>
    <xdr:to>
      <xdr:col>27</xdr:col>
      <xdr:colOff>184150</xdr:colOff>
      <xdr:row>33</xdr:row>
      <xdr:rowOff>120650</xdr:rowOff>
    </xdr:to>
    <xdr:cxnSp macro="">
      <xdr:nvCxnSpPr>
        <xdr:cNvPr id="59" name="直線コネクタ 58">
          <a:extLst>
            <a:ext uri="{FF2B5EF4-FFF2-40B4-BE49-F238E27FC236}">
              <a16:creationId xmlns:a16="http://schemas.microsoft.com/office/drawing/2014/main" id="{00000000-0008-0000-0300-00003B000000}"/>
            </a:ext>
          </a:extLst>
        </xdr:cNvPr>
        <xdr:cNvCxnSpPr/>
      </xdr:nvCxnSpPr>
      <xdr:spPr>
        <a:xfrm>
          <a:off x="762000" y="5778500"/>
          <a:ext cx="5080000" cy="0"/>
        </a:xfrm>
        <a:prstGeom prst="line">
          <a:avLst/>
        </a:prstGeom>
        <a:ln>
          <a:solidFill>
            <a:srgbClr val="D8D8D8"/>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0</xdr:col>
      <xdr:colOff>0</xdr:colOff>
      <xdr:row>32</xdr:row>
      <xdr:rowOff>149877</xdr:rowOff>
    </xdr:from>
    <xdr:ext cx="762000" cy="259045"/>
    <xdr:sp macro="" textlink="">
      <xdr:nvSpPr>
        <xdr:cNvPr id="60" name="テキスト ボックス 59">
          <a:extLst>
            <a:ext uri="{FF2B5EF4-FFF2-40B4-BE49-F238E27FC236}">
              <a16:creationId xmlns:a16="http://schemas.microsoft.com/office/drawing/2014/main" id="{00000000-0008-0000-0300-00003C000000}"/>
            </a:ext>
          </a:extLst>
        </xdr:cNvPr>
        <xdr:cNvSpPr txBox="1"/>
      </xdr:nvSpPr>
      <xdr:spPr>
        <a:xfrm>
          <a:off x="0" y="56362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xdr:col>
      <xdr:colOff>133350</xdr:colOff>
      <xdr:row>33</xdr:row>
      <xdr:rowOff>120650</xdr:rowOff>
    </xdr:from>
    <xdr:to>
      <xdr:col>27</xdr:col>
      <xdr:colOff>184150</xdr:colOff>
      <xdr:row>47</xdr:row>
      <xdr:rowOff>133350</xdr:rowOff>
    </xdr:to>
    <xdr:sp macro="" textlink="">
      <xdr:nvSpPr>
        <xdr:cNvPr id="61" name="財政力グラフ枠">
          <a:extLst>
            <a:ext uri="{FF2B5EF4-FFF2-40B4-BE49-F238E27FC236}">
              <a16:creationId xmlns:a16="http://schemas.microsoft.com/office/drawing/2014/main" id="{00000000-0008-0000-0300-00003D000000}"/>
            </a:ext>
          </a:extLst>
        </xdr:cNvPr>
        <xdr:cNvSpPr/>
      </xdr:nvSpPr>
      <xdr:spPr>
        <a:xfrm>
          <a:off x="762000" y="5778500"/>
          <a:ext cx="5080000" cy="2413000"/>
        </a:xfrm>
        <a:prstGeom prst="rect">
          <a:avLst/>
        </a:prstGeom>
        <a:noFill/>
        <a:ln w="19050">
          <a:solidFill>
            <a:srgbClr val="000000"/>
          </a:solidFill>
        </a:ln>
        <a:extLst>
          <a:ext uri="{909E8E84-426E-40DD-AFC4-6F175D3DCCD1}">
            <a14:hiddenFill xmlns:a14="http://schemas.microsoft.com/office/drawing/2010/main">
              <a:solidFill>
                <a:schemeClr val="bg1"/>
              </a:solidFill>
            </a14:hiddenFill>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23</xdr:col>
      <xdr:colOff>133350</xdr:colOff>
      <xdr:row>37</xdr:row>
      <xdr:rowOff>86360</xdr:rowOff>
    </xdr:from>
    <xdr:to>
      <xdr:col>23</xdr:col>
      <xdr:colOff>133350</xdr:colOff>
      <xdr:row>45</xdr:row>
      <xdr:rowOff>17780</xdr:rowOff>
    </xdr:to>
    <xdr:cxnSp macro="">
      <xdr:nvCxnSpPr>
        <xdr:cNvPr id="62" name="直線コネクタ 61">
          <a:extLst>
            <a:ext uri="{FF2B5EF4-FFF2-40B4-BE49-F238E27FC236}">
              <a16:creationId xmlns:a16="http://schemas.microsoft.com/office/drawing/2014/main" id="{00000000-0008-0000-0300-00003E000000}"/>
            </a:ext>
          </a:extLst>
        </xdr:cNvPr>
        <xdr:cNvCxnSpPr/>
      </xdr:nvCxnSpPr>
      <xdr:spPr>
        <a:xfrm flipV="1">
          <a:off x="4953000" y="6430010"/>
          <a:ext cx="0" cy="1303020"/>
        </a:xfrm>
        <a:prstGeom prst="line">
          <a:avLst/>
        </a:prstGeom>
        <a:ln w="6350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24</xdr:col>
      <xdr:colOff>12700</xdr:colOff>
      <xdr:row>44</xdr:row>
      <xdr:rowOff>161307</xdr:rowOff>
    </xdr:from>
    <xdr:ext cx="762000" cy="259045"/>
    <xdr:sp macro="" textlink="">
      <xdr:nvSpPr>
        <xdr:cNvPr id="63" name="財政力最小値テキスト">
          <a:extLst>
            <a:ext uri="{FF2B5EF4-FFF2-40B4-BE49-F238E27FC236}">
              <a16:creationId xmlns:a16="http://schemas.microsoft.com/office/drawing/2014/main" id="{00000000-0008-0000-0300-00003F000000}"/>
            </a:ext>
          </a:extLst>
        </xdr:cNvPr>
        <xdr:cNvSpPr txBox="1"/>
      </xdr:nvSpPr>
      <xdr:spPr>
        <a:xfrm>
          <a:off x="5041900" y="770510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0.19</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23</xdr:col>
      <xdr:colOff>44450</xdr:colOff>
      <xdr:row>45</xdr:row>
      <xdr:rowOff>17780</xdr:rowOff>
    </xdr:from>
    <xdr:to>
      <xdr:col>24</xdr:col>
      <xdr:colOff>12700</xdr:colOff>
      <xdr:row>45</xdr:row>
      <xdr:rowOff>17780</xdr:rowOff>
    </xdr:to>
    <xdr:cxnSp macro="">
      <xdr:nvCxnSpPr>
        <xdr:cNvPr id="64" name="直線コネクタ 63">
          <a:extLst>
            <a:ext uri="{FF2B5EF4-FFF2-40B4-BE49-F238E27FC236}">
              <a16:creationId xmlns:a16="http://schemas.microsoft.com/office/drawing/2014/main" id="{00000000-0008-0000-0300-000040000000}"/>
            </a:ext>
          </a:extLst>
        </xdr:cNvPr>
        <xdr:cNvCxnSpPr/>
      </xdr:nvCxnSpPr>
      <xdr:spPr>
        <a:xfrm>
          <a:off x="4864100" y="7733030"/>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24</xdr:col>
      <xdr:colOff>12700</xdr:colOff>
      <xdr:row>36</xdr:row>
      <xdr:rowOff>1287</xdr:rowOff>
    </xdr:from>
    <xdr:ext cx="762000" cy="259045"/>
    <xdr:sp macro="" textlink="">
      <xdr:nvSpPr>
        <xdr:cNvPr id="65" name="財政力最大値テキスト">
          <a:extLst>
            <a:ext uri="{FF2B5EF4-FFF2-40B4-BE49-F238E27FC236}">
              <a16:creationId xmlns:a16="http://schemas.microsoft.com/office/drawing/2014/main" id="{00000000-0008-0000-0300-000041000000}"/>
            </a:ext>
          </a:extLst>
        </xdr:cNvPr>
        <xdr:cNvSpPr txBox="1"/>
      </xdr:nvSpPr>
      <xdr:spPr>
        <a:xfrm>
          <a:off x="5041900" y="617348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0.73</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23</xdr:col>
      <xdr:colOff>44450</xdr:colOff>
      <xdr:row>37</xdr:row>
      <xdr:rowOff>86360</xdr:rowOff>
    </xdr:from>
    <xdr:to>
      <xdr:col>24</xdr:col>
      <xdr:colOff>12700</xdr:colOff>
      <xdr:row>37</xdr:row>
      <xdr:rowOff>86360</xdr:rowOff>
    </xdr:to>
    <xdr:cxnSp macro="">
      <xdr:nvCxnSpPr>
        <xdr:cNvPr id="66" name="直線コネクタ 65">
          <a:extLst>
            <a:ext uri="{FF2B5EF4-FFF2-40B4-BE49-F238E27FC236}">
              <a16:creationId xmlns:a16="http://schemas.microsoft.com/office/drawing/2014/main" id="{00000000-0008-0000-0300-000042000000}"/>
            </a:ext>
          </a:extLst>
        </xdr:cNvPr>
        <xdr:cNvCxnSpPr/>
      </xdr:nvCxnSpPr>
      <xdr:spPr>
        <a:xfrm>
          <a:off x="4864100" y="6430010"/>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19</xdr:col>
      <xdr:colOff>133350</xdr:colOff>
      <xdr:row>42</xdr:row>
      <xdr:rowOff>1270</xdr:rowOff>
    </xdr:from>
    <xdr:to>
      <xdr:col>23</xdr:col>
      <xdr:colOff>133350</xdr:colOff>
      <xdr:row>42</xdr:row>
      <xdr:rowOff>1270</xdr:rowOff>
    </xdr:to>
    <xdr:cxnSp macro="">
      <xdr:nvCxnSpPr>
        <xdr:cNvPr id="67" name="直線コネクタ 66">
          <a:extLst>
            <a:ext uri="{FF2B5EF4-FFF2-40B4-BE49-F238E27FC236}">
              <a16:creationId xmlns:a16="http://schemas.microsoft.com/office/drawing/2014/main" id="{00000000-0008-0000-0300-000043000000}"/>
            </a:ext>
          </a:extLst>
        </xdr:cNvPr>
        <xdr:cNvCxnSpPr/>
      </xdr:nvCxnSpPr>
      <xdr:spPr>
        <a:xfrm>
          <a:off x="4114800" y="7202170"/>
          <a:ext cx="838200" cy="0"/>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24</xdr:col>
      <xdr:colOff>12700</xdr:colOff>
      <xdr:row>41</xdr:row>
      <xdr:rowOff>166387</xdr:rowOff>
    </xdr:from>
    <xdr:ext cx="762000" cy="259045"/>
    <xdr:sp macro="" textlink="">
      <xdr:nvSpPr>
        <xdr:cNvPr id="68" name="財政力平均値テキスト">
          <a:extLst>
            <a:ext uri="{FF2B5EF4-FFF2-40B4-BE49-F238E27FC236}">
              <a16:creationId xmlns:a16="http://schemas.microsoft.com/office/drawing/2014/main" id="{00000000-0008-0000-0300-000044000000}"/>
            </a:ext>
          </a:extLst>
        </xdr:cNvPr>
        <xdr:cNvSpPr txBox="1"/>
      </xdr:nvSpPr>
      <xdr:spPr>
        <a:xfrm>
          <a:off x="5041900" y="7195837"/>
          <a:ext cx="762000" cy="259045"/>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b="1">
              <a:solidFill>
                <a:srgbClr val="000080"/>
              </a:solidFill>
              <a:latin typeface="ＭＳ Ｐゴシック" panose="020B0600070205080204" pitchFamily="50" charset="-128"/>
              <a:ea typeface="ＭＳ Ｐゴシック" panose="020B0600070205080204" pitchFamily="50" charset="-128"/>
            </a:rPr>
            <a:t>0.38</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23</xdr:col>
      <xdr:colOff>82550</xdr:colOff>
      <xdr:row>42</xdr:row>
      <xdr:rowOff>22860</xdr:rowOff>
    </xdr:from>
    <xdr:to>
      <xdr:col>23</xdr:col>
      <xdr:colOff>184150</xdr:colOff>
      <xdr:row>42</xdr:row>
      <xdr:rowOff>124460</xdr:rowOff>
    </xdr:to>
    <xdr:sp macro="" textlink="">
      <xdr:nvSpPr>
        <xdr:cNvPr id="69" name="フローチャート: 判断 68">
          <a:extLst>
            <a:ext uri="{FF2B5EF4-FFF2-40B4-BE49-F238E27FC236}">
              <a16:creationId xmlns:a16="http://schemas.microsoft.com/office/drawing/2014/main" id="{00000000-0008-0000-0300-000045000000}"/>
            </a:ext>
          </a:extLst>
        </xdr:cNvPr>
        <xdr:cNvSpPr/>
      </xdr:nvSpPr>
      <xdr:spPr>
        <a:xfrm>
          <a:off x="4902200" y="722376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15</xdr:col>
      <xdr:colOff>82550</xdr:colOff>
      <xdr:row>42</xdr:row>
      <xdr:rowOff>1270</xdr:rowOff>
    </xdr:from>
    <xdr:to>
      <xdr:col>19</xdr:col>
      <xdr:colOff>133350</xdr:colOff>
      <xdr:row>42</xdr:row>
      <xdr:rowOff>1270</xdr:rowOff>
    </xdr:to>
    <xdr:cxnSp macro="">
      <xdr:nvCxnSpPr>
        <xdr:cNvPr id="70" name="直線コネクタ 69">
          <a:extLst>
            <a:ext uri="{FF2B5EF4-FFF2-40B4-BE49-F238E27FC236}">
              <a16:creationId xmlns:a16="http://schemas.microsoft.com/office/drawing/2014/main" id="{00000000-0008-0000-0300-000046000000}"/>
            </a:ext>
          </a:extLst>
        </xdr:cNvPr>
        <xdr:cNvCxnSpPr/>
      </xdr:nvCxnSpPr>
      <xdr:spPr>
        <a:xfrm>
          <a:off x="3225800" y="7202170"/>
          <a:ext cx="889000" cy="0"/>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19</xdr:col>
      <xdr:colOff>82550</xdr:colOff>
      <xdr:row>42</xdr:row>
      <xdr:rowOff>46990</xdr:rowOff>
    </xdr:from>
    <xdr:to>
      <xdr:col>19</xdr:col>
      <xdr:colOff>184150</xdr:colOff>
      <xdr:row>42</xdr:row>
      <xdr:rowOff>148590</xdr:rowOff>
    </xdr:to>
    <xdr:sp macro="" textlink="">
      <xdr:nvSpPr>
        <xdr:cNvPr id="71" name="フローチャート: 判断 70">
          <a:extLst>
            <a:ext uri="{FF2B5EF4-FFF2-40B4-BE49-F238E27FC236}">
              <a16:creationId xmlns:a16="http://schemas.microsoft.com/office/drawing/2014/main" id="{00000000-0008-0000-0300-000047000000}"/>
            </a:ext>
          </a:extLst>
        </xdr:cNvPr>
        <xdr:cNvSpPr/>
      </xdr:nvSpPr>
      <xdr:spPr>
        <a:xfrm>
          <a:off x="4064000" y="724789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17</xdr:col>
      <xdr:colOff>171450</xdr:colOff>
      <xdr:row>42</xdr:row>
      <xdr:rowOff>133367</xdr:rowOff>
    </xdr:from>
    <xdr:ext cx="736600" cy="259045"/>
    <xdr:sp macro="" textlink="">
      <xdr:nvSpPr>
        <xdr:cNvPr id="72" name="テキスト ボックス 71">
          <a:extLst>
            <a:ext uri="{FF2B5EF4-FFF2-40B4-BE49-F238E27FC236}">
              <a16:creationId xmlns:a16="http://schemas.microsoft.com/office/drawing/2014/main" id="{00000000-0008-0000-0300-000048000000}"/>
            </a:ext>
          </a:extLst>
        </xdr:cNvPr>
        <xdr:cNvSpPr txBox="1"/>
      </xdr:nvSpPr>
      <xdr:spPr>
        <a:xfrm>
          <a:off x="3733800" y="7334267"/>
          <a:ext cx="7366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0.37</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11</xdr:col>
      <xdr:colOff>31750</xdr:colOff>
      <xdr:row>41</xdr:row>
      <xdr:rowOff>148590</xdr:rowOff>
    </xdr:from>
    <xdr:to>
      <xdr:col>15</xdr:col>
      <xdr:colOff>82550</xdr:colOff>
      <xdr:row>42</xdr:row>
      <xdr:rowOff>1270</xdr:rowOff>
    </xdr:to>
    <xdr:cxnSp macro="">
      <xdr:nvCxnSpPr>
        <xdr:cNvPr id="73" name="直線コネクタ 72">
          <a:extLst>
            <a:ext uri="{FF2B5EF4-FFF2-40B4-BE49-F238E27FC236}">
              <a16:creationId xmlns:a16="http://schemas.microsoft.com/office/drawing/2014/main" id="{00000000-0008-0000-0300-000049000000}"/>
            </a:ext>
          </a:extLst>
        </xdr:cNvPr>
        <xdr:cNvCxnSpPr/>
      </xdr:nvCxnSpPr>
      <xdr:spPr>
        <a:xfrm>
          <a:off x="2336800" y="7178040"/>
          <a:ext cx="889000" cy="24130"/>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15</xdr:col>
      <xdr:colOff>31750</xdr:colOff>
      <xdr:row>42</xdr:row>
      <xdr:rowOff>22860</xdr:rowOff>
    </xdr:from>
    <xdr:to>
      <xdr:col>15</xdr:col>
      <xdr:colOff>133350</xdr:colOff>
      <xdr:row>42</xdr:row>
      <xdr:rowOff>124460</xdr:rowOff>
    </xdr:to>
    <xdr:sp macro="" textlink="">
      <xdr:nvSpPr>
        <xdr:cNvPr id="74" name="フローチャート: 判断 73">
          <a:extLst>
            <a:ext uri="{FF2B5EF4-FFF2-40B4-BE49-F238E27FC236}">
              <a16:creationId xmlns:a16="http://schemas.microsoft.com/office/drawing/2014/main" id="{00000000-0008-0000-0300-00004A000000}"/>
            </a:ext>
          </a:extLst>
        </xdr:cNvPr>
        <xdr:cNvSpPr/>
      </xdr:nvSpPr>
      <xdr:spPr>
        <a:xfrm>
          <a:off x="3175000" y="722376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13</xdr:col>
      <xdr:colOff>120650</xdr:colOff>
      <xdr:row>42</xdr:row>
      <xdr:rowOff>109237</xdr:rowOff>
    </xdr:from>
    <xdr:ext cx="762000" cy="259045"/>
    <xdr:sp macro="" textlink="">
      <xdr:nvSpPr>
        <xdr:cNvPr id="75" name="テキスト ボックス 74">
          <a:extLst>
            <a:ext uri="{FF2B5EF4-FFF2-40B4-BE49-F238E27FC236}">
              <a16:creationId xmlns:a16="http://schemas.microsoft.com/office/drawing/2014/main" id="{00000000-0008-0000-0300-00004B000000}"/>
            </a:ext>
          </a:extLst>
        </xdr:cNvPr>
        <xdr:cNvSpPr txBox="1"/>
      </xdr:nvSpPr>
      <xdr:spPr>
        <a:xfrm>
          <a:off x="2844800" y="731013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0.38</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xdr:col>
      <xdr:colOff>190500</xdr:colOff>
      <xdr:row>41</xdr:row>
      <xdr:rowOff>148590</xdr:rowOff>
    </xdr:from>
    <xdr:to>
      <xdr:col>11</xdr:col>
      <xdr:colOff>31750</xdr:colOff>
      <xdr:row>41</xdr:row>
      <xdr:rowOff>148590</xdr:rowOff>
    </xdr:to>
    <xdr:cxnSp macro="">
      <xdr:nvCxnSpPr>
        <xdr:cNvPr id="76" name="直線コネクタ 75">
          <a:extLst>
            <a:ext uri="{FF2B5EF4-FFF2-40B4-BE49-F238E27FC236}">
              <a16:creationId xmlns:a16="http://schemas.microsoft.com/office/drawing/2014/main" id="{00000000-0008-0000-0300-00004C000000}"/>
            </a:ext>
          </a:extLst>
        </xdr:cNvPr>
        <xdr:cNvCxnSpPr/>
      </xdr:nvCxnSpPr>
      <xdr:spPr>
        <a:xfrm>
          <a:off x="1447800" y="7178040"/>
          <a:ext cx="889000" cy="0"/>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10</xdr:col>
      <xdr:colOff>190500</xdr:colOff>
      <xdr:row>42</xdr:row>
      <xdr:rowOff>22860</xdr:rowOff>
    </xdr:from>
    <xdr:to>
      <xdr:col>11</xdr:col>
      <xdr:colOff>82550</xdr:colOff>
      <xdr:row>42</xdr:row>
      <xdr:rowOff>124460</xdr:rowOff>
    </xdr:to>
    <xdr:sp macro="" textlink="">
      <xdr:nvSpPr>
        <xdr:cNvPr id="77" name="フローチャート: 判断 76">
          <a:extLst>
            <a:ext uri="{FF2B5EF4-FFF2-40B4-BE49-F238E27FC236}">
              <a16:creationId xmlns:a16="http://schemas.microsoft.com/office/drawing/2014/main" id="{00000000-0008-0000-0300-00004D000000}"/>
            </a:ext>
          </a:extLst>
        </xdr:cNvPr>
        <xdr:cNvSpPr/>
      </xdr:nvSpPr>
      <xdr:spPr>
        <a:xfrm>
          <a:off x="2286000" y="722376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9</xdr:col>
      <xdr:colOff>69850</xdr:colOff>
      <xdr:row>42</xdr:row>
      <xdr:rowOff>109237</xdr:rowOff>
    </xdr:from>
    <xdr:ext cx="762000" cy="259045"/>
    <xdr:sp macro="" textlink="">
      <xdr:nvSpPr>
        <xdr:cNvPr id="78" name="テキスト ボックス 77">
          <a:extLst>
            <a:ext uri="{FF2B5EF4-FFF2-40B4-BE49-F238E27FC236}">
              <a16:creationId xmlns:a16="http://schemas.microsoft.com/office/drawing/2014/main" id="{00000000-0008-0000-0300-00004E000000}"/>
            </a:ext>
          </a:extLst>
        </xdr:cNvPr>
        <xdr:cNvSpPr txBox="1"/>
      </xdr:nvSpPr>
      <xdr:spPr>
        <a:xfrm>
          <a:off x="1955800" y="731013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0.38</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xdr:col>
      <xdr:colOff>139700</xdr:colOff>
      <xdr:row>41</xdr:row>
      <xdr:rowOff>146050</xdr:rowOff>
    </xdr:from>
    <xdr:to>
      <xdr:col>7</xdr:col>
      <xdr:colOff>31750</xdr:colOff>
      <xdr:row>42</xdr:row>
      <xdr:rowOff>76200</xdr:rowOff>
    </xdr:to>
    <xdr:sp macro="" textlink="">
      <xdr:nvSpPr>
        <xdr:cNvPr id="79" name="フローチャート: 判断 78">
          <a:extLst>
            <a:ext uri="{FF2B5EF4-FFF2-40B4-BE49-F238E27FC236}">
              <a16:creationId xmlns:a16="http://schemas.microsoft.com/office/drawing/2014/main" id="{00000000-0008-0000-0300-00004F000000}"/>
            </a:ext>
          </a:extLst>
        </xdr:cNvPr>
        <xdr:cNvSpPr/>
      </xdr:nvSpPr>
      <xdr:spPr>
        <a:xfrm>
          <a:off x="1397000" y="717550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5</xdr:col>
      <xdr:colOff>19050</xdr:colOff>
      <xdr:row>42</xdr:row>
      <xdr:rowOff>60977</xdr:rowOff>
    </xdr:from>
    <xdr:ext cx="762000" cy="259045"/>
    <xdr:sp macro="" textlink="">
      <xdr:nvSpPr>
        <xdr:cNvPr id="80" name="テキスト ボックス 79">
          <a:extLst>
            <a:ext uri="{FF2B5EF4-FFF2-40B4-BE49-F238E27FC236}">
              <a16:creationId xmlns:a16="http://schemas.microsoft.com/office/drawing/2014/main" id="{00000000-0008-0000-0300-000050000000}"/>
            </a:ext>
          </a:extLst>
        </xdr:cNvPr>
        <xdr:cNvSpPr txBox="1"/>
      </xdr:nvSpPr>
      <xdr:spPr>
        <a:xfrm>
          <a:off x="1066800" y="72618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0.40</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22</xdr:col>
      <xdr:colOff>127000</xdr:colOff>
      <xdr:row>47</xdr:row>
      <xdr:rowOff>130827</xdr:rowOff>
    </xdr:from>
    <xdr:ext cx="762000" cy="259045"/>
    <xdr:sp macro="" textlink="">
      <xdr:nvSpPr>
        <xdr:cNvPr id="81" name="テキスト ボックス 80">
          <a:extLst>
            <a:ext uri="{FF2B5EF4-FFF2-40B4-BE49-F238E27FC236}">
              <a16:creationId xmlns:a16="http://schemas.microsoft.com/office/drawing/2014/main" id="{00000000-0008-0000-0300-000051000000}"/>
            </a:ext>
          </a:extLst>
        </xdr:cNvPr>
        <xdr:cNvSpPr txBox="1"/>
      </xdr:nvSpPr>
      <xdr:spPr>
        <a:xfrm>
          <a:off x="4737100" y="81889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R06</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18</xdr:col>
      <xdr:colOff>127000</xdr:colOff>
      <xdr:row>47</xdr:row>
      <xdr:rowOff>130827</xdr:rowOff>
    </xdr:from>
    <xdr:ext cx="762000" cy="259045"/>
    <xdr:sp macro="" textlink="">
      <xdr:nvSpPr>
        <xdr:cNvPr id="82" name="テキスト ボックス 81">
          <a:extLst>
            <a:ext uri="{FF2B5EF4-FFF2-40B4-BE49-F238E27FC236}">
              <a16:creationId xmlns:a16="http://schemas.microsoft.com/office/drawing/2014/main" id="{00000000-0008-0000-0300-000052000000}"/>
            </a:ext>
          </a:extLst>
        </xdr:cNvPr>
        <xdr:cNvSpPr txBox="1"/>
      </xdr:nvSpPr>
      <xdr:spPr>
        <a:xfrm>
          <a:off x="3898900" y="81889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R05</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14</xdr:col>
      <xdr:colOff>76200</xdr:colOff>
      <xdr:row>47</xdr:row>
      <xdr:rowOff>130827</xdr:rowOff>
    </xdr:from>
    <xdr:ext cx="762000" cy="259045"/>
    <xdr:sp macro="" textlink="">
      <xdr:nvSpPr>
        <xdr:cNvPr id="83" name="テキスト ボックス 82">
          <a:extLst>
            <a:ext uri="{FF2B5EF4-FFF2-40B4-BE49-F238E27FC236}">
              <a16:creationId xmlns:a16="http://schemas.microsoft.com/office/drawing/2014/main" id="{00000000-0008-0000-0300-000053000000}"/>
            </a:ext>
          </a:extLst>
        </xdr:cNvPr>
        <xdr:cNvSpPr txBox="1"/>
      </xdr:nvSpPr>
      <xdr:spPr>
        <a:xfrm>
          <a:off x="3009900" y="81889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R04</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10</xdr:col>
      <xdr:colOff>25400</xdr:colOff>
      <xdr:row>47</xdr:row>
      <xdr:rowOff>130827</xdr:rowOff>
    </xdr:from>
    <xdr:ext cx="762000" cy="259045"/>
    <xdr:sp macro="" textlink="">
      <xdr:nvSpPr>
        <xdr:cNvPr id="84" name="テキスト ボックス 83">
          <a:extLst>
            <a:ext uri="{FF2B5EF4-FFF2-40B4-BE49-F238E27FC236}">
              <a16:creationId xmlns:a16="http://schemas.microsoft.com/office/drawing/2014/main" id="{00000000-0008-0000-0300-000054000000}"/>
            </a:ext>
          </a:extLst>
        </xdr:cNvPr>
        <xdr:cNvSpPr txBox="1"/>
      </xdr:nvSpPr>
      <xdr:spPr>
        <a:xfrm>
          <a:off x="2120900" y="81889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R03</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5</xdr:col>
      <xdr:colOff>184150</xdr:colOff>
      <xdr:row>47</xdr:row>
      <xdr:rowOff>130827</xdr:rowOff>
    </xdr:from>
    <xdr:ext cx="762000" cy="259045"/>
    <xdr:sp macro="" textlink="">
      <xdr:nvSpPr>
        <xdr:cNvPr id="85" name="テキスト ボックス 84">
          <a:extLst>
            <a:ext uri="{FF2B5EF4-FFF2-40B4-BE49-F238E27FC236}">
              <a16:creationId xmlns:a16="http://schemas.microsoft.com/office/drawing/2014/main" id="{00000000-0008-0000-0300-000055000000}"/>
            </a:ext>
          </a:extLst>
        </xdr:cNvPr>
        <xdr:cNvSpPr txBox="1"/>
      </xdr:nvSpPr>
      <xdr:spPr>
        <a:xfrm>
          <a:off x="1231900" y="81889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R02</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23</xdr:col>
      <xdr:colOff>82550</xdr:colOff>
      <xdr:row>41</xdr:row>
      <xdr:rowOff>121920</xdr:rowOff>
    </xdr:from>
    <xdr:to>
      <xdr:col>23</xdr:col>
      <xdr:colOff>184150</xdr:colOff>
      <xdr:row>42</xdr:row>
      <xdr:rowOff>52070</xdr:rowOff>
    </xdr:to>
    <xdr:sp macro="" textlink="">
      <xdr:nvSpPr>
        <xdr:cNvPr id="86" name="楕円 85">
          <a:extLst>
            <a:ext uri="{FF2B5EF4-FFF2-40B4-BE49-F238E27FC236}">
              <a16:creationId xmlns:a16="http://schemas.microsoft.com/office/drawing/2014/main" id="{00000000-0008-0000-0300-000056000000}"/>
            </a:ext>
          </a:extLst>
        </xdr:cNvPr>
        <xdr:cNvSpPr/>
      </xdr:nvSpPr>
      <xdr:spPr>
        <a:xfrm>
          <a:off x="4902200" y="715137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24</xdr:col>
      <xdr:colOff>12700</xdr:colOff>
      <xdr:row>40</xdr:row>
      <xdr:rowOff>138447</xdr:rowOff>
    </xdr:from>
    <xdr:ext cx="762000" cy="259045"/>
    <xdr:sp macro="" textlink="">
      <xdr:nvSpPr>
        <xdr:cNvPr id="87" name="財政力該当値テキスト">
          <a:extLst>
            <a:ext uri="{FF2B5EF4-FFF2-40B4-BE49-F238E27FC236}">
              <a16:creationId xmlns:a16="http://schemas.microsoft.com/office/drawing/2014/main" id="{00000000-0008-0000-0300-000057000000}"/>
            </a:ext>
          </a:extLst>
        </xdr:cNvPr>
        <xdr:cNvSpPr txBox="1"/>
      </xdr:nvSpPr>
      <xdr:spPr>
        <a:xfrm>
          <a:off x="5041900" y="699644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b="1">
              <a:solidFill>
                <a:srgbClr val="FF0000"/>
              </a:solidFill>
              <a:latin typeface="ＭＳ Ｐゴシック" panose="020B0600070205080204" pitchFamily="50" charset="-128"/>
              <a:ea typeface="ＭＳ Ｐゴシック" panose="020B0600070205080204" pitchFamily="50" charset="-128"/>
            </a:rPr>
            <a:t>0.41</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19</xdr:col>
      <xdr:colOff>82550</xdr:colOff>
      <xdr:row>41</xdr:row>
      <xdr:rowOff>121920</xdr:rowOff>
    </xdr:from>
    <xdr:to>
      <xdr:col>19</xdr:col>
      <xdr:colOff>184150</xdr:colOff>
      <xdr:row>42</xdr:row>
      <xdr:rowOff>52070</xdr:rowOff>
    </xdr:to>
    <xdr:sp macro="" textlink="">
      <xdr:nvSpPr>
        <xdr:cNvPr id="88" name="楕円 87">
          <a:extLst>
            <a:ext uri="{FF2B5EF4-FFF2-40B4-BE49-F238E27FC236}">
              <a16:creationId xmlns:a16="http://schemas.microsoft.com/office/drawing/2014/main" id="{00000000-0008-0000-0300-000058000000}"/>
            </a:ext>
          </a:extLst>
        </xdr:cNvPr>
        <xdr:cNvSpPr/>
      </xdr:nvSpPr>
      <xdr:spPr>
        <a:xfrm>
          <a:off x="4064000" y="715137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17</xdr:col>
      <xdr:colOff>171450</xdr:colOff>
      <xdr:row>40</xdr:row>
      <xdr:rowOff>62247</xdr:rowOff>
    </xdr:from>
    <xdr:ext cx="736600" cy="259045"/>
    <xdr:sp macro="" textlink="">
      <xdr:nvSpPr>
        <xdr:cNvPr id="89" name="テキスト ボックス 88">
          <a:extLst>
            <a:ext uri="{FF2B5EF4-FFF2-40B4-BE49-F238E27FC236}">
              <a16:creationId xmlns:a16="http://schemas.microsoft.com/office/drawing/2014/main" id="{00000000-0008-0000-0300-000059000000}"/>
            </a:ext>
          </a:extLst>
        </xdr:cNvPr>
        <xdr:cNvSpPr txBox="1"/>
      </xdr:nvSpPr>
      <xdr:spPr>
        <a:xfrm>
          <a:off x="3733800" y="6920247"/>
          <a:ext cx="7366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0.41</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15</xdr:col>
      <xdr:colOff>31750</xdr:colOff>
      <xdr:row>41</xdr:row>
      <xdr:rowOff>121920</xdr:rowOff>
    </xdr:from>
    <xdr:to>
      <xdr:col>15</xdr:col>
      <xdr:colOff>133350</xdr:colOff>
      <xdr:row>42</xdr:row>
      <xdr:rowOff>52070</xdr:rowOff>
    </xdr:to>
    <xdr:sp macro="" textlink="">
      <xdr:nvSpPr>
        <xdr:cNvPr id="90" name="楕円 89">
          <a:extLst>
            <a:ext uri="{FF2B5EF4-FFF2-40B4-BE49-F238E27FC236}">
              <a16:creationId xmlns:a16="http://schemas.microsoft.com/office/drawing/2014/main" id="{00000000-0008-0000-0300-00005A000000}"/>
            </a:ext>
          </a:extLst>
        </xdr:cNvPr>
        <xdr:cNvSpPr/>
      </xdr:nvSpPr>
      <xdr:spPr>
        <a:xfrm>
          <a:off x="3175000" y="715137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13</xdr:col>
      <xdr:colOff>120650</xdr:colOff>
      <xdr:row>40</xdr:row>
      <xdr:rowOff>62247</xdr:rowOff>
    </xdr:from>
    <xdr:ext cx="762000" cy="259045"/>
    <xdr:sp macro="" textlink="">
      <xdr:nvSpPr>
        <xdr:cNvPr id="91" name="テキスト ボックス 90">
          <a:extLst>
            <a:ext uri="{FF2B5EF4-FFF2-40B4-BE49-F238E27FC236}">
              <a16:creationId xmlns:a16="http://schemas.microsoft.com/office/drawing/2014/main" id="{00000000-0008-0000-0300-00005B000000}"/>
            </a:ext>
          </a:extLst>
        </xdr:cNvPr>
        <xdr:cNvSpPr txBox="1"/>
      </xdr:nvSpPr>
      <xdr:spPr>
        <a:xfrm>
          <a:off x="2844800" y="692024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0.41</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10</xdr:col>
      <xdr:colOff>190500</xdr:colOff>
      <xdr:row>41</xdr:row>
      <xdr:rowOff>97790</xdr:rowOff>
    </xdr:from>
    <xdr:to>
      <xdr:col>11</xdr:col>
      <xdr:colOff>82550</xdr:colOff>
      <xdr:row>42</xdr:row>
      <xdr:rowOff>27940</xdr:rowOff>
    </xdr:to>
    <xdr:sp macro="" textlink="">
      <xdr:nvSpPr>
        <xdr:cNvPr id="92" name="楕円 91">
          <a:extLst>
            <a:ext uri="{FF2B5EF4-FFF2-40B4-BE49-F238E27FC236}">
              <a16:creationId xmlns:a16="http://schemas.microsoft.com/office/drawing/2014/main" id="{00000000-0008-0000-0300-00005C000000}"/>
            </a:ext>
          </a:extLst>
        </xdr:cNvPr>
        <xdr:cNvSpPr/>
      </xdr:nvSpPr>
      <xdr:spPr>
        <a:xfrm>
          <a:off x="2286000" y="712724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9</xdr:col>
      <xdr:colOff>69850</xdr:colOff>
      <xdr:row>40</xdr:row>
      <xdr:rowOff>38117</xdr:rowOff>
    </xdr:from>
    <xdr:ext cx="762000" cy="259045"/>
    <xdr:sp macro="" textlink="">
      <xdr:nvSpPr>
        <xdr:cNvPr id="93" name="テキスト ボックス 92">
          <a:extLst>
            <a:ext uri="{FF2B5EF4-FFF2-40B4-BE49-F238E27FC236}">
              <a16:creationId xmlns:a16="http://schemas.microsoft.com/office/drawing/2014/main" id="{00000000-0008-0000-0300-00005D000000}"/>
            </a:ext>
          </a:extLst>
        </xdr:cNvPr>
        <xdr:cNvSpPr txBox="1"/>
      </xdr:nvSpPr>
      <xdr:spPr>
        <a:xfrm>
          <a:off x="1955800" y="689611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0.42</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xdr:col>
      <xdr:colOff>139700</xdr:colOff>
      <xdr:row>41</xdr:row>
      <xdr:rowOff>97790</xdr:rowOff>
    </xdr:from>
    <xdr:to>
      <xdr:col>7</xdr:col>
      <xdr:colOff>31750</xdr:colOff>
      <xdr:row>42</xdr:row>
      <xdr:rowOff>27940</xdr:rowOff>
    </xdr:to>
    <xdr:sp macro="" textlink="">
      <xdr:nvSpPr>
        <xdr:cNvPr id="94" name="楕円 93">
          <a:extLst>
            <a:ext uri="{FF2B5EF4-FFF2-40B4-BE49-F238E27FC236}">
              <a16:creationId xmlns:a16="http://schemas.microsoft.com/office/drawing/2014/main" id="{00000000-0008-0000-0300-00005E000000}"/>
            </a:ext>
          </a:extLst>
        </xdr:cNvPr>
        <xdr:cNvSpPr/>
      </xdr:nvSpPr>
      <xdr:spPr>
        <a:xfrm>
          <a:off x="1397000" y="712724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5</xdr:col>
      <xdr:colOff>19050</xdr:colOff>
      <xdr:row>40</xdr:row>
      <xdr:rowOff>38117</xdr:rowOff>
    </xdr:from>
    <xdr:ext cx="762000" cy="259045"/>
    <xdr:sp macro="" textlink="">
      <xdr:nvSpPr>
        <xdr:cNvPr id="95" name="テキスト ボックス 94">
          <a:extLst>
            <a:ext uri="{FF2B5EF4-FFF2-40B4-BE49-F238E27FC236}">
              <a16:creationId xmlns:a16="http://schemas.microsoft.com/office/drawing/2014/main" id="{00000000-0008-0000-0300-00005F000000}"/>
            </a:ext>
          </a:extLst>
        </xdr:cNvPr>
        <xdr:cNvSpPr txBox="1"/>
      </xdr:nvSpPr>
      <xdr:spPr>
        <a:xfrm>
          <a:off x="1066800" y="689611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0.42</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3</xdr:col>
      <xdr:colOff>133350</xdr:colOff>
      <xdr:row>51</xdr:row>
      <xdr:rowOff>82550</xdr:rowOff>
    </xdr:from>
    <xdr:to>
      <xdr:col>27</xdr:col>
      <xdr:colOff>184150</xdr:colOff>
      <xdr:row>53</xdr:row>
      <xdr:rowOff>57150</xdr:rowOff>
    </xdr:to>
    <xdr:sp macro="" textlink="">
      <xdr:nvSpPr>
        <xdr:cNvPr id="96" name="正方形/長方形 95">
          <a:extLst>
            <a:ext uri="{FF2B5EF4-FFF2-40B4-BE49-F238E27FC236}">
              <a16:creationId xmlns:a16="http://schemas.microsoft.com/office/drawing/2014/main" id="{00000000-0008-0000-0300-000060000000}"/>
            </a:ext>
          </a:extLst>
        </xdr:cNvPr>
        <xdr:cNvSpPr/>
      </xdr:nvSpPr>
      <xdr:spPr>
        <a:xfrm>
          <a:off x="762000" y="8826500"/>
          <a:ext cx="5080000" cy="3175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財政構造の弾力性</a:t>
          </a:r>
        </a:p>
      </xdr:txBody>
    </xdr:sp>
    <xdr:clientData/>
  </xdr:twoCellAnchor>
  <xdr:oneCellAnchor>
    <xdr:from>
      <xdr:col>8</xdr:col>
      <xdr:colOff>17130</xdr:colOff>
      <xdr:row>53</xdr:row>
      <xdr:rowOff>101600</xdr:rowOff>
    </xdr:from>
    <xdr:ext cx="1438940" cy="309059"/>
    <xdr:sp macro="" textlink="">
      <xdr:nvSpPr>
        <xdr:cNvPr id="97" name="テキスト ボックス 96">
          <a:extLst>
            <a:ext uri="{FF2B5EF4-FFF2-40B4-BE49-F238E27FC236}">
              <a16:creationId xmlns:a16="http://schemas.microsoft.com/office/drawing/2014/main" id="{00000000-0008-0000-0300-000061000000}"/>
            </a:ext>
          </a:extLst>
        </xdr:cNvPr>
        <xdr:cNvSpPr txBox="1"/>
      </xdr:nvSpPr>
      <xdr:spPr>
        <a:xfrm>
          <a:off x="1693530" y="9188450"/>
          <a:ext cx="1438940" cy="309059"/>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b">
          <a:noAutofit/>
        </a:bodyPr>
        <a:lstStyle/>
        <a:p>
          <a:pPr algn="ctr"/>
          <a:r>
            <a:rPr kumimoji="1" lang="ja-JP" altLang="en-US" sz="1300" b="1">
              <a:latin typeface="ＭＳ Ｐゴシック" panose="020B0600070205080204" pitchFamily="50" charset="-128"/>
              <a:ea typeface="ＭＳ Ｐゴシック" panose="020B0600070205080204" pitchFamily="50" charset="-128"/>
            </a:rPr>
            <a:t>経常収支比率</a:t>
          </a:r>
        </a:p>
      </xdr:txBody>
    </xdr:sp>
    <xdr:clientData/>
  </xdr:oneCellAnchor>
  <xdr:oneCellAnchor>
    <xdr:from>
      <xdr:col>15</xdr:col>
      <xdr:colOff>116220</xdr:colOff>
      <xdr:row>53</xdr:row>
      <xdr:rowOff>76200</xdr:rowOff>
    </xdr:from>
    <xdr:ext cx="1651000" cy="359073"/>
    <xdr:sp macro="" textlink="">
      <xdr:nvSpPr>
        <xdr:cNvPr id="98" name="テキスト ボックス 97">
          <a:extLst>
            <a:ext uri="{FF2B5EF4-FFF2-40B4-BE49-F238E27FC236}">
              <a16:creationId xmlns:a16="http://schemas.microsoft.com/office/drawing/2014/main" id="{00000000-0008-0000-0300-000062000000}"/>
            </a:ext>
          </a:extLst>
        </xdr:cNvPr>
        <xdr:cNvSpPr txBox="1"/>
      </xdr:nvSpPr>
      <xdr:spPr>
        <a:xfrm>
          <a:off x="3259470" y="9163050"/>
          <a:ext cx="1651000" cy="359073"/>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vert="horz" rtlCol="0" anchor="b">
          <a:spAutoFit/>
        </a:bodyPr>
        <a:lstStyle/>
        <a:p>
          <a:pPr algn="l"/>
          <a:r>
            <a:rPr kumimoji="1" lang="en-US" altLang="ja-JP" sz="1600" b="1">
              <a:solidFill>
                <a:srgbClr val="FF0000"/>
              </a:solidFill>
              <a:latin typeface="ＭＳ Ｐゴシック" panose="020B0600070205080204" pitchFamily="50" charset="-128"/>
              <a:ea typeface="ＭＳ Ｐゴシック" panose="020B0600070205080204" pitchFamily="50" charset="-128"/>
            </a:rPr>
            <a:t>[95.2%]</a:t>
          </a:r>
          <a:r>
            <a:rPr kumimoji="1" lang="ja-JP" altLang="en-US" sz="1600" b="1">
              <a:solidFill>
                <a:srgbClr val="FF0000"/>
              </a:solidFill>
              <a:latin typeface="ＭＳ Ｐゴシック" panose="020B0600070205080204" pitchFamily="50" charset="-128"/>
              <a:ea typeface="ＭＳ Ｐゴシック" panose="020B0600070205080204" pitchFamily="50" charset="-128"/>
            </a:rPr>
            <a:t>　</a:t>
          </a:r>
        </a:p>
      </xdr:txBody>
    </xdr:sp>
    <xdr:clientData/>
  </xdr:oneCellAnchor>
  <xdr:twoCellAnchor>
    <xdr:from>
      <xdr:col>28</xdr:col>
      <xdr:colOff>38100</xdr:colOff>
      <xdr:row>52</xdr:row>
      <xdr:rowOff>165100</xdr:rowOff>
    </xdr:from>
    <xdr:to>
      <xdr:col>35</xdr:col>
      <xdr:colOff>95250</xdr:colOff>
      <xdr:row>54</xdr:row>
      <xdr:rowOff>76200</xdr:rowOff>
    </xdr:to>
    <xdr:sp macro="" textlink="">
      <xdr:nvSpPr>
        <xdr:cNvPr id="99" name="正方形/長方形 98">
          <a:extLst>
            <a:ext uri="{FF2B5EF4-FFF2-40B4-BE49-F238E27FC236}">
              <a16:creationId xmlns:a16="http://schemas.microsoft.com/office/drawing/2014/main" id="{00000000-0008-0000-0300-000063000000}"/>
            </a:ext>
          </a:extLst>
        </xdr:cNvPr>
        <xdr:cNvSpPr/>
      </xdr:nvSpPr>
      <xdr:spPr>
        <a:xfrm>
          <a:off x="5905500" y="90805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類似団体内順位</a:t>
          </a:r>
        </a:p>
      </xdr:txBody>
    </xdr:sp>
    <xdr:clientData/>
  </xdr:twoCellAnchor>
  <xdr:twoCellAnchor>
    <xdr:from>
      <xdr:col>28</xdr:col>
      <xdr:colOff>38100</xdr:colOff>
      <xdr:row>54</xdr:row>
      <xdr:rowOff>12700</xdr:rowOff>
    </xdr:from>
    <xdr:to>
      <xdr:col>35</xdr:col>
      <xdr:colOff>95250</xdr:colOff>
      <xdr:row>55</xdr:row>
      <xdr:rowOff>95250</xdr:rowOff>
    </xdr:to>
    <xdr:sp macro="" textlink="">
      <xdr:nvSpPr>
        <xdr:cNvPr id="100" name="正方形/長方形 99">
          <a:extLst>
            <a:ext uri="{FF2B5EF4-FFF2-40B4-BE49-F238E27FC236}">
              <a16:creationId xmlns:a16="http://schemas.microsoft.com/office/drawing/2014/main" id="{00000000-0008-0000-0300-000064000000}"/>
            </a:ext>
          </a:extLst>
        </xdr:cNvPr>
        <xdr:cNvSpPr/>
      </xdr:nvSpPr>
      <xdr:spPr>
        <a:xfrm>
          <a:off x="5905500" y="92710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89/132</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36</xdr:col>
      <xdr:colOff>12700</xdr:colOff>
      <xdr:row>52</xdr:row>
      <xdr:rowOff>165100</xdr:rowOff>
    </xdr:from>
    <xdr:to>
      <xdr:col>42</xdr:col>
      <xdr:colOff>25400</xdr:colOff>
      <xdr:row>54</xdr:row>
      <xdr:rowOff>76200</xdr:rowOff>
    </xdr:to>
    <xdr:sp macro="" textlink="">
      <xdr:nvSpPr>
        <xdr:cNvPr id="101" name="正方形/長方形 100">
          <a:extLst>
            <a:ext uri="{FF2B5EF4-FFF2-40B4-BE49-F238E27FC236}">
              <a16:creationId xmlns:a16="http://schemas.microsoft.com/office/drawing/2014/main" id="{00000000-0008-0000-0300-000065000000}"/>
            </a:ext>
          </a:extLst>
        </xdr:cNvPr>
        <xdr:cNvSpPr/>
      </xdr:nvSpPr>
      <xdr:spPr>
        <a:xfrm>
          <a:off x="7556500" y="9080500"/>
          <a:ext cx="1270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全国平均</a:t>
          </a:r>
        </a:p>
      </xdr:txBody>
    </xdr:sp>
    <xdr:clientData/>
  </xdr:twoCellAnchor>
  <xdr:twoCellAnchor>
    <xdr:from>
      <xdr:col>36</xdr:col>
      <xdr:colOff>12700</xdr:colOff>
      <xdr:row>54</xdr:row>
      <xdr:rowOff>12700</xdr:rowOff>
    </xdr:from>
    <xdr:to>
      <xdr:col>42</xdr:col>
      <xdr:colOff>25400</xdr:colOff>
      <xdr:row>55</xdr:row>
      <xdr:rowOff>95250</xdr:rowOff>
    </xdr:to>
    <xdr:sp macro="" textlink="">
      <xdr:nvSpPr>
        <xdr:cNvPr id="102" name="正方形/長方形 101">
          <a:extLst>
            <a:ext uri="{FF2B5EF4-FFF2-40B4-BE49-F238E27FC236}">
              <a16:creationId xmlns:a16="http://schemas.microsoft.com/office/drawing/2014/main" id="{00000000-0008-0000-0300-000066000000}"/>
            </a:ext>
          </a:extLst>
        </xdr:cNvPr>
        <xdr:cNvSpPr/>
      </xdr:nvSpPr>
      <xdr:spPr>
        <a:xfrm>
          <a:off x="7556500" y="9271000"/>
          <a:ext cx="1270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93.8</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43</xdr:col>
      <xdr:colOff>6350</xdr:colOff>
      <xdr:row>52</xdr:row>
      <xdr:rowOff>165100</xdr:rowOff>
    </xdr:from>
    <xdr:to>
      <xdr:col>49</xdr:col>
      <xdr:colOff>19050</xdr:colOff>
      <xdr:row>54</xdr:row>
      <xdr:rowOff>76200</xdr:rowOff>
    </xdr:to>
    <xdr:sp macro="" textlink="">
      <xdr:nvSpPr>
        <xdr:cNvPr id="103" name="正方形/長方形 102">
          <a:extLst>
            <a:ext uri="{FF2B5EF4-FFF2-40B4-BE49-F238E27FC236}">
              <a16:creationId xmlns:a16="http://schemas.microsoft.com/office/drawing/2014/main" id="{00000000-0008-0000-0300-000067000000}"/>
            </a:ext>
          </a:extLst>
        </xdr:cNvPr>
        <xdr:cNvSpPr/>
      </xdr:nvSpPr>
      <xdr:spPr>
        <a:xfrm>
          <a:off x="9017000" y="9080500"/>
          <a:ext cx="1270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高知県平均</a:t>
          </a:r>
        </a:p>
      </xdr:txBody>
    </xdr:sp>
    <xdr:clientData/>
  </xdr:twoCellAnchor>
  <xdr:twoCellAnchor>
    <xdr:from>
      <xdr:col>43</xdr:col>
      <xdr:colOff>6350</xdr:colOff>
      <xdr:row>54</xdr:row>
      <xdr:rowOff>12700</xdr:rowOff>
    </xdr:from>
    <xdr:to>
      <xdr:col>49</xdr:col>
      <xdr:colOff>19050</xdr:colOff>
      <xdr:row>55</xdr:row>
      <xdr:rowOff>95250</xdr:rowOff>
    </xdr:to>
    <xdr:sp macro="" textlink="">
      <xdr:nvSpPr>
        <xdr:cNvPr id="104" name="正方形/長方形 103">
          <a:extLst>
            <a:ext uri="{FF2B5EF4-FFF2-40B4-BE49-F238E27FC236}">
              <a16:creationId xmlns:a16="http://schemas.microsoft.com/office/drawing/2014/main" id="{00000000-0008-0000-0300-000068000000}"/>
            </a:ext>
          </a:extLst>
        </xdr:cNvPr>
        <xdr:cNvSpPr/>
      </xdr:nvSpPr>
      <xdr:spPr>
        <a:xfrm>
          <a:off x="9017000" y="9271000"/>
          <a:ext cx="1270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94.3</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3</xdr:col>
      <xdr:colOff>133350</xdr:colOff>
      <xdr:row>55</xdr:row>
      <xdr:rowOff>158750</xdr:rowOff>
    </xdr:from>
    <xdr:to>
      <xdr:col>27</xdr:col>
      <xdr:colOff>184150</xdr:colOff>
      <xdr:row>70</xdr:row>
      <xdr:rowOff>0</xdr:rowOff>
    </xdr:to>
    <xdr:sp macro="" textlink="">
      <xdr:nvSpPr>
        <xdr:cNvPr id="105" name="正方形/長方形 104">
          <a:extLst>
            <a:ext uri="{FF2B5EF4-FFF2-40B4-BE49-F238E27FC236}">
              <a16:creationId xmlns:a16="http://schemas.microsoft.com/office/drawing/2014/main" id="{00000000-0008-0000-0300-000069000000}"/>
            </a:ext>
          </a:extLst>
        </xdr:cNvPr>
        <xdr:cNvSpPr/>
      </xdr:nvSpPr>
      <xdr:spPr>
        <a:xfrm>
          <a:off x="762000" y="9588500"/>
          <a:ext cx="5080000" cy="2413000"/>
        </a:xfrm>
        <a:prstGeom prst="rect">
          <a:avLst/>
        </a:prstGeom>
        <a:solidFill>
          <a:srgbClr val="FFFFC8"/>
        </a:solidFill>
        <a:ln w="19050" cap="flat" cmpd="sng" algn="ctr">
          <a:noFill/>
          <a:prstDash val="solid"/>
        </a:ln>
        <a:effectLst/>
        <a:extLs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28</xdr:col>
      <xdr:colOff>165100</xdr:colOff>
      <xdr:row>55</xdr:row>
      <xdr:rowOff>158750</xdr:rowOff>
    </xdr:from>
    <xdr:to>
      <xdr:col>57</xdr:col>
      <xdr:colOff>120650</xdr:colOff>
      <xdr:row>70</xdr:row>
      <xdr:rowOff>0</xdr:rowOff>
    </xdr:to>
    <xdr:sp macro="" textlink="">
      <xdr:nvSpPr>
        <xdr:cNvPr id="106" name="正方形/長方形 105">
          <a:extLst>
            <a:ext uri="{FF2B5EF4-FFF2-40B4-BE49-F238E27FC236}">
              <a16:creationId xmlns:a16="http://schemas.microsoft.com/office/drawing/2014/main" id="{00000000-0008-0000-0300-00006A000000}"/>
            </a:ext>
          </a:extLst>
        </xdr:cNvPr>
        <xdr:cNvSpPr/>
      </xdr:nvSpPr>
      <xdr:spPr>
        <a:xfrm>
          <a:off x="6032500" y="9588500"/>
          <a:ext cx="6032500" cy="24130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28</xdr:col>
      <xdr:colOff>165100</xdr:colOff>
      <xdr:row>55</xdr:row>
      <xdr:rowOff>158750</xdr:rowOff>
    </xdr:from>
    <xdr:to>
      <xdr:col>46</xdr:col>
      <xdr:colOff>203200</xdr:colOff>
      <xdr:row>57</xdr:row>
      <xdr:rowOff>69850</xdr:rowOff>
    </xdr:to>
    <xdr:sp macro="" textlink="">
      <xdr:nvSpPr>
        <xdr:cNvPr id="107" name="正方形/長方形 106">
          <a:extLst>
            <a:ext uri="{FF2B5EF4-FFF2-40B4-BE49-F238E27FC236}">
              <a16:creationId xmlns:a16="http://schemas.microsoft.com/office/drawing/2014/main" id="{00000000-0008-0000-0300-00006B000000}"/>
            </a:ext>
          </a:extLst>
        </xdr:cNvPr>
        <xdr:cNvSpPr/>
      </xdr:nvSpPr>
      <xdr:spPr>
        <a:xfrm>
          <a:off x="6032500" y="9588500"/>
          <a:ext cx="3810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b"/>
        <a:lstStyle/>
        <a:p>
          <a:pPr algn="l"/>
          <a:r>
            <a:rPr kumimoji="1" lang="ja-JP" altLang="en-US" sz="1100" b="1" i="1">
              <a:solidFill>
                <a:srgbClr val="FF0000"/>
              </a:solidFill>
              <a:latin typeface="ＭＳ Ｐゴシック" panose="020B0600070205080204" pitchFamily="50" charset="-128"/>
              <a:ea typeface="ＭＳ Ｐゴシック" panose="020B0600070205080204" pitchFamily="50" charset="-128"/>
            </a:rPr>
            <a:t>経常収支比率の分析欄</a:t>
          </a:r>
        </a:p>
      </xdr:txBody>
    </xdr:sp>
    <xdr:clientData/>
  </xdr:twoCellAnchor>
  <xdr:twoCellAnchor>
    <xdr:from>
      <xdr:col>29</xdr:col>
      <xdr:colOff>82550</xdr:colOff>
      <xdr:row>57</xdr:row>
      <xdr:rowOff>133350</xdr:rowOff>
    </xdr:from>
    <xdr:to>
      <xdr:col>56</xdr:col>
      <xdr:colOff>203200</xdr:colOff>
      <xdr:row>69</xdr:row>
      <xdr:rowOff>107950</xdr:rowOff>
    </xdr:to>
    <xdr:sp macro="" textlink="" fLocksText="0">
      <xdr:nvSpPr>
        <xdr:cNvPr id="108" name="テキスト ボックス 107">
          <a:extLst>
            <a:ext uri="{FF2B5EF4-FFF2-40B4-BE49-F238E27FC236}">
              <a16:creationId xmlns:a16="http://schemas.microsoft.com/office/drawing/2014/main" id="{00000000-0008-0000-0300-00006C000000}"/>
            </a:ext>
          </a:extLst>
        </xdr:cNvPr>
        <xdr:cNvSpPr txBox="1"/>
      </xdr:nvSpPr>
      <xdr:spPr>
        <a:xfrm>
          <a:off x="6159500" y="9906000"/>
          <a:ext cx="5778500" cy="2032000"/>
        </a:xfrm>
        <a:prstGeom prst="rect">
          <a:avLst/>
        </a:prstGeom>
        <a:solidFill>
          <a:schemeClr val="lt1"/>
        </a:solidFill>
        <a:ln w="9525" cmpd="sng">
          <a:noFill/>
        </a:ln>
        <a:effectLst/>
        <a:extLst>
          <a:ext uri="{91240B29-F687-4F45-9708-019B960494DF}">
            <a14:hiddenLine xmlns:a14="http://schemas.microsoft.com/office/drawing/2010/main" w="9525" cmpd="sng">
              <a:solidFill>
                <a:schemeClr val="lt1">
                  <a:shade val="50000"/>
                </a:schemeClr>
              </a:solidFill>
            </a14:hiddenLine>
          </a:ext>
        </a:extLst>
      </xdr:spPr>
      <xdr:style>
        <a:lnRef idx="0">
          <a:scrgbClr r="0" g="0" b="0"/>
        </a:lnRef>
        <a:fillRef idx="0">
          <a:scrgbClr r="0" g="0" b="0"/>
        </a:fillRef>
        <a:effectRef idx="0">
          <a:scrgbClr r="0" g="0" b="0"/>
        </a:effectRef>
        <a:fontRef idx="minor">
          <a:schemeClr val="dk1"/>
        </a:fontRef>
      </xdr:style>
      <xdr:txBody>
        <a:bodyPr vertOverflow="clip" horzOverflow="clip" vert="horz" rtlCol="0" anchor="t"/>
        <a:lstStyle/>
        <a:p>
          <a:pPr marL="0" marR="0" lvl="0" indent="0" defTabSz="914400" eaLnBrk="1" fontAlgn="auto" latinLnBrk="0" hangingPunct="1">
            <a:lnSpc>
              <a:spcPct val="100000"/>
            </a:lnSpc>
            <a:spcBef>
              <a:spcPts val="0"/>
            </a:spcBef>
            <a:spcAft>
              <a:spcPts val="0"/>
            </a:spcAft>
            <a:buClrTx/>
            <a:buSzTx/>
            <a:buFontTx/>
            <a:buNone/>
            <a:tabLst/>
            <a:defRPr/>
          </a:pPr>
          <a:r>
            <a:rPr kumimoji="1" lang="ja-JP" altLang="ja-JP" sz="1100" i="0">
              <a:solidFill>
                <a:schemeClr val="tx1"/>
              </a:solidFill>
              <a:effectLst/>
              <a:latin typeface="+mn-lt"/>
              <a:ea typeface="+mn-ea"/>
              <a:cs typeface="+mn-cs"/>
            </a:rPr>
            <a:t>義務的経費のうち人件費については、</a:t>
          </a:r>
          <a:r>
            <a:rPr kumimoji="1" lang="en-US" altLang="ja-JP" sz="1100" i="0">
              <a:solidFill>
                <a:schemeClr val="tx1"/>
              </a:solidFill>
              <a:effectLst/>
              <a:latin typeface="+mn-lt"/>
              <a:ea typeface="+mn-ea"/>
              <a:cs typeface="+mn-cs"/>
            </a:rPr>
            <a:t> </a:t>
          </a:r>
          <a:r>
            <a:rPr kumimoji="1" lang="ja-JP" altLang="en-US" sz="1100" i="0">
              <a:solidFill>
                <a:schemeClr val="tx1"/>
              </a:solidFill>
              <a:effectLst/>
              <a:latin typeface="+mn-lt"/>
              <a:ea typeface="+mn-ea"/>
              <a:cs typeface="+mn-cs"/>
            </a:rPr>
            <a:t>会計年度任用職員の勤勉手当が新たに支給することとなったことや</a:t>
          </a:r>
          <a:r>
            <a:rPr kumimoji="1" lang="ja-JP" altLang="ja-JP" sz="1100" i="0">
              <a:solidFill>
                <a:schemeClr val="tx1"/>
              </a:solidFill>
              <a:effectLst/>
              <a:latin typeface="+mn-lt"/>
              <a:ea typeface="+mn-ea"/>
              <a:cs typeface="+mn-cs"/>
            </a:rPr>
            <a:t>、</a:t>
          </a:r>
          <a:r>
            <a:rPr kumimoji="1" lang="ja-JP" altLang="en-US" sz="1100" i="0">
              <a:solidFill>
                <a:schemeClr val="tx1"/>
              </a:solidFill>
              <a:effectLst/>
              <a:latin typeface="+mn-lt"/>
              <a:ea typeface="+mn-ea"/>
              <a:cs typeface="+mn-cs"/>
            </a:rPr>
            <a:t>給与改定により</a:t>
          </a:r>
          <a:r>
            <a:rPr kumimoji="1" lang="ja-JP" altLang="ja-JP" sz="1100" i="0">
              <a:solidFill>
                <a:schemeClr val="tx1"/>
              </a:solidFill>
              <a:effectLst/>
              <a:latin typeface="+mn-lt"/>
              <a:ea typeface="+mn-ea"/>
              <a:cs typeface="+mn-cs"/>
            </a:rPr>
            <a:t>人件費全体としては</a:t>
          </a:r>
          <a:r>
            <a:rPr kumimoji="1" lang="en-US" altLang="ja-JP" sz="1100" i="0">
              <a:solidFill>
                <a:schemeClr val="tx1"/>
              </a:solidFill>
              <a:effectLst/>
              <a:latin typeface="+mn-lt"/>
              <a:ea typeface="+mn-ea"/>
              <a:cs typeface="+mn-cs"/>
            </a:rPr>
            <a:t>226,545</a:t>
          </a:r>
          <a:r>
            <a:rPr kumimoji="1" lang="ja-JP" altLang="ja-JP" sz="1100" i="0">
              <a:solidFill>
                <a:schemeClr val="tx1"/>
              </a:solidFill>
              <a:effectLst/>
              <a:latin typeface="+mn-lt"/>
              <a:ea typeface="+mn-ea"/>
              <a:cs typeface="+mn-cs"/>
            </a:rPr>
            <a:t>千円</a:t>
          </a:r>
          <a:r>
            <a:rPr kumimoji="1" lang="ja-JP" altLang="en-US" sz="1100" i="0">
              <a:solidFill>
                <a:schemeClr val="tx1"/>
              </a:solidFill>
              <a:effectLst/>
              <a:latin typeface="+mn-lt"/>
              <a:ea typeface="+mn-ea"/>
              <a:cs typeface="+mn-cs"/>
            </a:rPr>
            <a:t>増</a:t>
          </a:r>
          <a:r>
            <a:rPr kumimoji="1" lang="ja-JP" altLang="ja-JP" sz="1100" i="0">
              <a:solidFill>
                <a:schemeClr val="tx1"/>
              </a:solidFill>
              <a:effectLst/>
              <a:latin typeface="+mn-lt"/>
              <a:ea typeface="+mn-ea"/>
              <a:cs typeface="+mn-cs"/>
            </a:rPr>
            <a:t>となった。扶助費については、</a:t>
          </a:r>
          <a:r>
            <a:rPr kumimoji="1" lang="ja-JP" altLang="en-US" sz="1100" i="0">
              <a:solidFill>
                <a:schemeClr val="tx1"/>
              </a:solidFill>
              <a:effectLst/>
              <a:latin typeface="+mn-lt"/>
              <a:ea typeface="+mn-ea"/>
              <a:cs typeface="+mn-cs"/>
            </a:rPr>
            <a:t>障害福祉サービス給費等の増により</a:t>
          </a:r>
          <a:r>
            <a:rPr kumimoji="1" lang="ja-JP" altLang="ja-JP" sz="1100" i="0">
              <a:solidFill>
                <a:schemeClr val="tx1"/>
              </a:solidFill>
              <a:effectLst/>
              <a:latin typeface="+mn-lt"/>
              <a:ea typeface="+mn-ea"/>
              <a:cs typeface="+mn-cs"/>
            </a:rPr>
            <a:t>、扶助費全体としては</a:t>
          </a:r>
          <a:r>
            <a:rPr kumimoji="1" lang="en-US" altLang="ja-JP" sz="1100" i="0">
              <a:solidFill>
                <a:schemeClr val="tx1"/>
              </a:solidFill>
              <a:effectLst/>
              <a:latin typeface="+mn-lt"/>
              <a:ea typeface="+mn-ea"/>
              <a:cs typeface="+mn-cs"/>
            </a:rPr>
            <a:t>70,901</a:t>
          </a:r>
          <a:r>
            <a:rPr kumimoji="1" lang="ja-JP" altLang="ja-JP" sz="1100" i="0">
              <a:solidFill>
                <a:schemeClr val="tx1"/>
              </a:solidFill>
              <a:effectLst/>
              <a:latin typeface="+mn-lt"/>
              <a:ea typeface="+mn-ea"/>
              <a:cs typeface="+mn-cs"/>
            </a:rPr>
            <a:t>千円の増額となった。公債費について</a:t>
          </a:r>
          <a:r>
            <a:rPr kumimoji="1" lang="ja-JP" altLang="en-US" sz="1100" i="0">
              <a:solidFill>
                <a:schemeClr val="tx1"/>
              </a:solidFill>
              <a:effectLst/>
              <a:latin typeface="+mn-lt"/>
              <a:ea typeface="+mn-ea"/>
              <a:cs typeface="+mn-cs"/>
            </a:rPr>
            <a:t>は</a:t>
          </a:r>
          <a:r>
            <a:rPr kumimoji="1" lang="ja-JP" altLang="ja-JP" sz="1100" i="0">
              <a:solidFill>
                <a:schemeClr val="tx1"/>
              </a:solidFill>
              <a:effectLst/>
              <a:latin typeface="+mn-lt"/>
              <a:ea typeface="+mn-ea"/>
              <a:cs typeface="+mn-cs"/>
            </a:rPr>
            <a:t>、</a:t>
          </a:r>
          <a:r>
            <a:rPr kumimoji="1" lang="en-US" altLang="ja-JP" sz="1100" i="0">
              <a:solidFill>
                <a:schemeClr val="tx1"/>
              </a:solidFill>
              <a:effectLst/>
              <a:latin typeface="+mn-lt"/>
              <a:ea typeface="+mn-ea"/>
              <a:cs typeface="+mn-cs"/>
            </a:rPr>
            <a:t>71,895</a:t>
          </a:r>
          <a:r>
            <a:rPr kumimoji="1" lang="ja-JP" altLang="ja-JP" sz="1100" i="0">
              <a:solidFill>
                <a:schemeClr val="tx1"/>
              </a:solidFill>
              <a:effectLst/>
              <a:latin typeface="+mn-lt"/>
              <a:ea typeface="+mn-ea"/>
              <a:cs typeface="+mn-cs"/>
            </a:rPr>
            <a:t>千円の</a:t>
          </a:r>
          <a:r>
            <a:rPr kumimoji="1" lang="ja-JP" altLang="en-US" sz="1100" i="0">
              <a:solidFill>
                <a:schemeClr val="tx1"/>
              </a:solidFill>
              <a:effectLst/>
              <a:latin typeface="+mn-lt"/>
              <a:ea typeface="+mn-ea"/>
              <a:cs typeface="+mn-cs"/>
            </a:rPr>
            <a:t>減</a:t>
          </a:r>
          <a:r>
            <a:rPr kumimoji="1" lang="ja-JP" altLang="ja-JP" sz="1100" i="0">
              <a:solidFill>
                <a:schemeClr val="tx1"/>
              </a:solidFill>
              <a:effectLst/>
              <a:latin typeface="+mn-lt"/>
              <a:ea typeface="+mn-ea"/>
              <a:cs typeface="+mn-cs"/>
            </a:rPr>
            <a:t>額とな</a:t>
          </a:r>
          <a:r>
            <a:rPr kumimoji="1" lang="ja-JP" altLang="en-US" sz="1100" i="0">
              <a:solidFill>
                <a:schemeClr val="tx1"/>
              </a:solidFill>
              <a:effectLst/>
              <a:latin typeface="+mn-lt"/>
              <a:ea typeface="+mn-ea"/>
              <a:cs typeface="+mn-cs"/>
            </a:rPr>
            <a:t>ったが</a:t>
          </a:r>
          <a:r>
            <a:rPr kumimoji="1" lang="ja-JP" altLang="ja-JP" sz="1100" i="0">
              <a:solidFill>
                <a:schemeClr val="tx1"/>
              </a:solidFill>
              <a:effectLst/>
              <a:latin typeface="+mn-lt"/>
              <a:ea typeface="+mn-ea"/>
              <a:cs typeface="+mn-cs"/>
            </a:rPr>
            <a:t>、義務的経費全体としては</a:t>
          </a:r>
          <a:r>
            <a:rPr kumimoji="1" lang="en-US" altLang="ja-JP" sz="1100" i="0">
              <a:solidFill>
                <a:schemeClr val="tx1"/>
              </a:solidFill>
              <a:effectLst/>
              <a:latin typeface="+mn-lt"/>
              <a:ea typeface="+mn-ea"/>
              <a:cs typeface="+mn-cs"/>
            </a:rPr>
            <a:t>225,551</a:t>
          </a:r>
          <a:r>
            <a:rPr kumimoji="1" lang="ja-JP" altLang="ja-JP" sz="1100" i="0">
              <a:solidFill>
                <a:schemeClr val="tx1"/>
              </a:solidFill>
              <a:effectLst/>
              <a:latin typeface="+mn-lt"/>
              <a:ea typeface="+mn-ea"/>
              <a:cs typeface="+mn-cs"/>
            </a:rPr>
            <a:t>千円、</a:t>
          </a:r>
          <a:r>
            <a:rPr kumimoji="1" lang="en-US" altLang="ja-JP" sz="1100" i="0">
              <a:solidFill>
                <a:schemeClr val="tx1"/>
              </a:solidFill>
              <a:effectLst/>
              <a:latin typeface="+mn-lt"/>
              <a:ea typeface="+mn-ea"/>
              <a:cs typeface="+mn-cs"/>
            </a:rPr>
            <a:t>3.4</a:t>
          </a:r>
          <a:r>
            <a:rPr kumimoji="1" lang="ja-JP" altLang="ja-JP" sz="1100" i="0">
              <a:solidFill>
                <a:schemeClr val="tx1"/>
              </a:solidFill>
              <a:effectLst/>
              <a:latin typeface="+mn-lt"/>
              <a:ea typeface="+mn-ea"/>
              <a:cs typeface="+mn-cs"/>
            </a:rPr>
            <a:t>％の増となり、</a:t>
          </a:r>
          <a:r>
            <a:rPr lang="ja-JP" altLang="ja-JP" sz="1100" b="0" i="0" baseline="0">
              <a:solidFill>
                <a:schemeClr val="tx1"/>
              </a:solidFill>
              <a:effectLst/>
              <a:latin typeface="+mn-lt"/>
              <a:ea typeface="+mn-ea"/>
              <a:cs typeface="+mn-cs"/>
            </a:rPr>
            <a:t>経常収支比率としては、前年度比</a:t>
          </a:r>
          <a:r>
            <a:rPr lang="en-US" altLang="ja-JP" sz="1100" b="0" i="0" baseline="0">
              <a:solidFill>
                <a:schemeClr val="tx1"/>
              </a:solidFill>
              <a:effectLst/>
              <a:latin typeface="+mn-lt"/>
              <a:ea typeface="+mn-ea"/>
              <a:cs typeface="+mn-cs"/>
            </a:rPr>
            <a:t>0.9</a:t>
          </a:r>
          <a:r>
            <a:rPr lang="ja-JP" altLang="ja-JP" sz="1100" b="0" i="0" baseline="0">
              <a:solidFill>
                <a:schemeClr val="tx1"/>
              </a:solidFill>
              <a:effectLst/>
              <a:latin typeface="+mn-lt"/>
              <a:ea typeface="+mn-ea"/>
              <a:cs typeface="+mn-cs"/>
            </a:rPr>
            <a:t>ポイント増の</a:t>
          </a:r>
          <a:r>
            <a:rPr lang="en-US" altLang="ja-JP" sz="1100" b="0" i="0" baseline="0">
              <a:solidFill>
                <a:schemeClr val="tx1"/>
              </a:solidFill>
              <a:effectLst/>
              <a:latin typeface="+mn-lt"/>
              <a:ea typeface="+mn-ea"/>
              <a:cs typeface="+mn-cs"/>
            </a:rPr>
            <a:t>95.2</a:t>
          </a:r>
          <a:r>
            <a:rPr lang="ja-JP" altLang="ja-JP" sz="1100" b="0" i="0" baseline="0">
              <a:solidFill>
                <a:schemeClr val="tx1"/>
              </a:solidFill>
              <a:effectLst/>
              <a:latin typeface="+mn-lt"/>
              <a:ea typeface="+mn-ea"/>
              <a:cs typeface="+mn-cs"/>
            </a:rPr>
            <a:t>％となり、類似団体平均より高い数値となった。</a:t>
          </a:r>
          <a:endParaRPr lang="ja-JP" altLang="ja-JP" sz="1400">
            <a:solidFill>
              <a:schemeClr val="tx1"/>
            </a:solidFill>
            <a:effectLst/>
          </a:endParaRPr>
        </a:p>
        <a:p>
          <a:endParaRPr kumimoji="1" lang="ja-JP" altLang="en-US" sz="1300">
            <a:latin typeface="ＭＳ Ｐゴシック" panose="020B0600070205080204" pitchFamily="50" charset="-128"/>
            <a:ea typeface="ＭＳ Ｐゴシック" panose="020B0600070205080204" pitchFamily="50" charset="-128"/>
          </a:endParaRPr>
        </a:p>
      </xdr:txBody>
    </xdr:sp>
    <xdr:clientData/>
  </xdr:twoCellAnchor>
  <xdr:oneCellAnchor>
    <xdr:from>
      <xdr:col>3</xdr:col>
      <xdr:colOff>95250</xdr:colOff>
      <xdr:row>54</xdr:row>
      <xdr:rowOff>139700</xdr:rowOff>
    </xdr:from>
    <xdr:ext cx="298543" cy="225703"/>
    <xdr:sp macro="" textlink="">
      <xdr:nvSpPr>
        <xdr:cNvPr id="109" name="テキスト ボックス 108">
          <a:extLst>
            <a:ext uri="{FF2B5EF4-FFF2-40B4-BE49-F238E27FC236}">
              <a16:creationId xmlns:a16="http://schemas.microsoft.com/office/drawing/2014/main" id="{00000000-0008-0000-0300-00006D000000}"/>
            </a:ext>
          </a:extLst>
        </xdr:cNvPr>
        <xdr:cNvSpPr txBox="1"/>
      </xdr:nvSpPr>
      <xdr:spPr>
        <a:xfrm>
          <a:off x="723900" y="9398000"/>
          <a:ext cx="298543" cy="22570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r>
            <a:rPr kumimoji="1" lang="en-US" altLang="ja-JP" sz="800">
              <a:latin typeface="ＭＳ Ｐゴシック" panose="020B0600070205080204" pitchFamily="50" charset="-128"/>
              <a:ea typeface="ＭＳ Ｐゴシック" panose="020B0600070205080204" pitchFamily="50" charset="-128"/>
            </a:rPr>
            <a:t>(%)</a:t>
          </a:r>
          <a:endParaRPr kumimoji="1" lang="ja-JP" altLang="en-US" sz="800">
            <a:latin typeface="ＭＳ Ｐゴシック" panose="020B0600070205080204" pitchFamily="50" charset="-128"/>
            <a:ea typeface="ＭＳ Ｐゴシック" panose="020B0600070205080204" pitchFamily="50" charset="-128"/>
          </a:endParaRPr>
        </a:p>
      </xdr:txBody>
    </xdr:sp>
    <xdr:clientData/>
  </xdr:oneCellAnchor>
  <xdr:twoCellAnchor>
    <xdr:from>
      <xdr:col>3</xdr:col>
      <xdr:colOff>133350</xdr:colOff>
      <xdr:row>70</xdr:row>
      <xdr:rowOff>0</xdr:rowOff>
    </xdr:from>
    <xdr:to>
      <xdr:col>27</xdr:col>
      <xdr:colOff>184150</xdr:colOff>
      <xdr:row>70</xdr:row>
      <xdr:rowOff>0</xdr:rowOff>
    </xdr:to>
    <xdr:cxnSp macro="">
      <xdr:nvCxnSpPr>
        <xdr:cNvPr id="110" name="直線コネクタ 109">
          <a:extLst>
            <a:ext uri="{FF2B5EF4-FFF2-40B4-BE49-F238E27FC236}">
              <a16:creationId xmlns:a16="http://schemas.microsoft.com/office/drawing/2014/main" id="{00000000-0008-0000-0300-00006E000000}"/>
            </a:ext>
          </a:extLst>
        </xdr:cNvPr>
        <xdr:cNvCxnSpPr/>
      </xdr:nvCxnSpPr>
      <xdr:spPr>
        <a:xfrm>
          <a:off x="762000" y="12001500"/>
          <a:ext cx="5080000" cy="0"/>
        </a:xfrm>
        <a:prstGeom prst="line">
          <a:avLst/>
        </a:prstGeom>
        <a:ln>
          <a:solidFill>
            <a:srgbClr val="D8D8D8"/>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0</xdr:col>
      <xdr:colOff>0</xdr:colOff>
      <xdr:row>69</xdr:row>
      <xdr:rowOff>29227</xdr:rowOff>
    </xdr:from>
    <xdr:ext cx="762000" cy="259045"/>
    <xdr:sp macro="" textlink="">
      <xdr:nvSpPr>
        <xdr:cNvPr id="111" name="テキスト ボックス 110">
          <a:extLst>
            <a:ext uri="{FF2B5EF4-FFF2-40B4-BE49-F238E27FC236}">
              <a16:creationId xmlns:a16="http://schemas.microsoft.com/office/drawing/2014/main" id="{00000000-0008-0000-0300-00006F000000}"/>
            </a:ext>
          </a:extLst>
        </xdr:cNvPr>
        <xdr:cNvSpPr txBox="1"/>
      </xdr:nvSpPr>
      <xdr:spPr>
        <a:xfrm>
          <a:off x="0" y="118592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140.0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xdr:col>
      <xdr:colOff>133350</xdr:colOff>
      <xdr:row>67</xdr:row>
      <xdr:rowOff>169635</xdr:rowOff>
    </xdr:from>
    <xdr:to>
      <xdr:col>27</xdr:col>
      <xdr:colOff>184150</xdr:colOff>
      <xdr:row>67</xdr:row>
      <xdr:rowOff>169635</xdr:rowOff>
    </xdr:to>
    <xdr:cxnSp macro="">
      <xdr:nvCxnSpPr>
        <xdr:cNvPr id="112" name="直線コネクタ 111">
          <a:extLst>
            <a:ext uri="{FF2B5EF4-FFF2-40B4-BE49-F238E27FC236}">
              <a16:creationId xmlns:a16="http://schemas.microsoft.com/office/drawing/2014/main" id="{00000000-0008-0000-0300-000070000000}"/>
            </a:ext>
          </a:extLst>
        </xdr:cNvPr>
        <xdr:cNvCxnSpPr/>
      </xdr:nvCxnSpPr>
      <xdr:spPr>
        <a:xfrm>
          <a:off x="762000" y="11656785"/>
          <a:ext cx="5080000" cy="0"/>
        </a:xfrm>
        <a:prstGeom prst="line">
          <a:avLst/>
        </a:prstGeom>
        <a:ln>
          <a:solidFill>
            <a:srgbClr val="D8D8D8"/>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0</xdr:col>
      <xdr:colOff>0</xdr:colOff>
      <xdr:row>67</xdr:row>
      <xdr:rowOff>27412</xdr:rowOff>
    </xdr:from>
    <xdr:ext cx="762000" cy="259045"/>
    <xdr:sp macro="" textlink="">
      <xdr:nvSpPr>
        <xdr:cNvPr id="113" name="テキスト ボックス 112">
          <a:extLst>
            <a:ext uri="{FF2B5EF4-FFF2-40B4-BE49-F238E27FC236}">
              <a16:creationId xmlns:a16="http://schemas.microsoft.com/office/drawing/2014/main" id="{00000000-0008-0000-0300-000071000000}"/>
            </a:ext>
          </a:extLst>
        </xdr:cNvPr>
        <xdr:cNvSpPr txBox="1"/>
      </xdr:nvSpPr>
      <xdr:spPr>
        <a:xfrm>
          <a:off x="0" y="11514562"/>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130.0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xdr:col>
      <xdr:colOff>133350</xdr:colOff>
      <xdr:row>65</xdr:row>
      <xdr:rowOff>167822</xdr:rowOff>
    </xdr:from>
    <xdr:to>
      <xdr:col>27</xdr:col>
      <xdr:colOff>184150</xdr:colOff>
      <xdr:row>65</xdr:row>
      <xdr:rowOff>167822</xdr:rowOff>
    </xdr:to>
    <xdr:cxnSp macro="">
      <xdr:nvCxnSpPr>
        <xdr:cNvPr id="114" name="直線コネクタ 113">
          <a:extLst>
            <a:ext uri="{FF2B5EF4-FFF2-40B4-BE49-F238E27FC236}">
              <a16:creationId xmlns:a16="http://schemas.microsoft.com/office/drawing/2014/main" id="{00000000-0008-0000-0300-000072000000}"/>
            </a:ext>
          </a:extLst>
        </xdr:cNvPr>
        <xdr:cNvCxnSpPr/>
      </xdr:nvCxnSpPr>
      <xdr:spPr>
        <a:xfrm>
          <a:off x="762000" y="11312072"/>
          <a:ext cx="5080000" cy="0"/>
        </a:xfrm>
        <a:prstGeom prst="line">
          <a:avLst/>
        </a:prstGeom>
        <a:ln>
          <a:solidFill>
            <a:srgbClr val="D8D8D8"/>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0</xdr:col>
      <xdr:colOff>0</xdr:colOff>
      <xdr:row>65</xdr:row>
      <xdr:rowOff>25599</xdr:rowOff>
    </xdr:from>
    <xdr:ext cx="762000" cy="259045"/>
    <xdr:sp macro="" textlink="">
      <xdr:nvSpPr>
        <xdr:cNvPr id="115" name="テキスト ボックス 114">
          <a:extLst>
            <a:ext uri="{FF2B5EF4-FFF2-40B4-BE49-F238E27FC236}">
              <a16:creationId xmlns:a16="http://schemas.microsoft.com/office/drawing/2014/main" id="{00000000-0008-0000-0300-000073000000}"/>
            </a:ext>
          </a:extLst>
        </xdr:cNvPr>
        <xdr:cNvSpPr txBox="1"/>
      </xdr:nvSpPr>
      <xdr:spPr>
        <a:xfrm>
          <a:off x="0" y="11169849"/>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120.0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xdr:col>
      <xdr:colOff>133350</xdr:colOff>
      <xdr:row>63</xdr:row>
      <xdr:rowOff>166007</xdr:rowOff>
    </xdr:from>
    <xdr:to>
      <xdr:col>27</xdr:col>
      <xdr:colOff>184150</xdr:colOff>
      <xdr:row>63</xdr:row>
      <xdr:rowOff>166007</xdr:rowOff>
    </xdr:to>
    <xdr:cxnSp macro="">
      <xdr:nvCxnSpPr>
        <xdr:cNvPr id="116" name="直線コネクタ 115">
          <a:extLst>
            <a:ext uri="{FF2B5EF4-FFF2-40B4-BE49-F238E27FC236}">
              <a16:creationId xmlns:a16="http://schemas.microsoft.com/office/drawing/2014/main" id="{00000000-0008-0000-0300-000074000000}"/>
            </a:ext>
          </a:extLst>
        </xdr:cNvPr>
        <xdr:cNvCxnSpPr/>
      </xdr:nvCxnSpPr>
      <xdr:spPr>
        <a:xfrm>
          <a:off x="762000" y="10967357"/>
          <a:ext cx="5080000" cy="0"/>
        </a:xfrm>
        <a:prstGeom prst="line">
          <a:avLst/>
        </a:prstGeom>
        <a:ln>
          <a:solidFill>
            <a:srgbClr val="D8D8D8"/>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0</xdr:col>
      <xdr:colOff>0</xdr:colOff>
      <xdr:row>63</xdr:row>
      <xdr:rowOff>23784</xdr:rowOff>
    </xdr:from>
    <xdr:ext cx="762000" cy="259045"/>
    <xdr:sp macro="" textlink="">
      <xdr:nvSpPr>
        <xdr:cNvPr id="117" name="テキスト ボックス 116">
          <a:extLst>
            <a:ext uri="{FF2B5EF4-FFF2-40B4-BE49-F238E27FC236}">
              <a16:creationId xmlns:a16="http://schemas.microsoft.com/office/drawing/2014/main" id="{00000000-0008-0000-0300-000075000000}"/>
            </a:ext>
          </a:extLst>
        </xdr:cNvPr>
        <xdr:cNvSpPr txBox="1"/>
      </xdr:nvSpPr>
      <xdr:spPr>
        <a:xfrm>
          <a:off x="0" y="10825134"/>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110.0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xdr:col>
      <xdr:colOff>133350</xdr:colOff>
      <xdr:row>61</xdr:row>
      <xdr:rowOff>164193</xdr:rowOff>
    </xdr:from>
    <xdr:to>
      <xdr:col>27</xdr:col>
      <xdr:colOff>184150</xdr:colOff>
      <xdr:row>61</xdr:row>
      <xdr:rowOff>164193</xdr:rowOff>
    </xdr:to>
    <xdr:cxnSp macro="">
      <xdr:nvCxnSpPr>
        <xdr:cNvPr id="118" name="直線コネクタ 117">
          <a:extLst>
            <a:ext uri="{FF2B5EF4-FFF2-40B4-BE49-F238E27FC236}">
              <a16:creationId xmlns:a16="http://schemas.microsoft.com/office/drawing/2014/main" id="{00000000-0008-0000-0300-000076000000}"/>
            </a:ext>
          </a:extLst>
        </xdr:cNvPr>
        <xdr:cNvCxnSpPr/>
      </xdr:nvCxnSpPr>
      <xdr:spPr>
        <a:xfrm>
          <a:off x="762000" y="10622643"/>
          <a:ext cx="5080000" cy="0"/>
        </a:xfrm>
        <a:prstGeom prst="line">
          <a:avLst/>
        </a:prstGeom>
        <a:ln>
          <a:solidFill>
            <a:srgbClr val="D8D8D8"/>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0</xdr:col>
      <xdr:colOff>0</xdr:colOff>
      <xdr:row>61</xdr:row>
      <xdr:rowOff>21970</xdr:rowOff>
    </xdr:from>
    <xdr:ext cx="762000" cy="259045"/>
    <xdr:sp macro="" textlink="">
      <xdr:nvSpPr>
        <xdr:cNvPr id="119" name="テキスト ボックス 118">
          <a:extLst>
            <a:ext uri="{FF2B5EF4-FFF2-40B4-BE49-F238E27FC236}">
              <a16:creationId xmlns:a16="http://schemas.microsoft.com/office/drawing/2014/main" id="{00000000-0008-0000-0300-000077000000}"/>
            </a:ext>
          </a:extLst>
        </xdr:cNvPr>
        <xdr:cNvSpPr txBox="1"/>
      </xdr:nvSpPr>
      <xdr:spPr>
        <a:xfrm>
          <a:off x="0" y="10480420"/>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xdr:col>
      <xdr:colOff>133350</xdr:colOff>
      <xdr:row>59</xdr:row>
      <xdr:rowOff>162378</xdr:rowOff>
    </xdr:from>
    <xdr:to>
      <xdr:col>27</xdr:col>
      <xdr:colOff>184150</xdr:colOff>
      <xdr:row>59</xdr:row>
      <xdr:rowOff>162378</xdr:rowOff>
    </xdr:to>
    <xdr:cxnSp macro="">
      <xdr:nvCxnSpPr>
        <xdr:cNvPr id="120" name="直線コネクタ 119">
          <a:extLst>
            <a:ext uri="{FF2B5EF4-FFF2-40B4-BE49-F238E27FC236}">
              <a16:creationId xmlns:a16="http://schemas.microsoft.com/office/drawing/2014/main" id="{00000000-0008-0000-0300-000078000000}"/>
            </a:ext>
          </a:extLst>
        </xdr:cNvPr>
        <xdr:cNvCxnSpPr/>
      </xdr:nvCxnSpPr>
      <xdr:spPr>
        <a:xfrm>
          <a:off x="762000" y="10277928"/>
          <a:ext cx="5080000" cy="0"/>
        </a:xfrm>
        <a:prstGeom prst="line">
          <a:avLst/>
        </a:prstGeom>
        <a:ln>
          <a:solidFill>
            <a:srgbClr val="D8D8D8"/>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0</xdr:col>
      <xdr:colOff>0</xdr:colOff>
      <xdr:row>59</xdr:row>
      <xdr:rowOff>20155</xdr:rowOff>
    </xdr:from>
    <xdr:ext cx="762000" cy="259045"/>
    <xdr:sp macro="" textlink="">
      <xdr:nvSpPr>
        <xdr:cNvPr id="121" name="テキスト ボックス 120">
          <a:extLst>
            <a:ext uri="{FF2B5EF4-FFF2-40B4-BE49-F238E27FC236}">
              <a16:creationId xmlns:a16="http://schemas.microsoft.com/office/drawing/2014/main" id="{00000000-0008-0000-0300-000079000000}"/>
            </a:ext>
          </a:extLst>
        </xdr:cNvPr>
        <xdr:cNvSpPr txBox="1"/>
      </xdr:nvSpPr>
      <xdr:spPr>
        <a:xfrm>
          <a:off x="0" y="10135705"/>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90.0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xdr:col>
      <xdr:colOff>133350</xdr:colOff>
      <xdr:row>57</xdr:row>
      <xdr:rowOff>160565</xdr:rowOff>
    </xdr:from>
    <xdr:to>
      <xdr:col>27</xdr:col>
      <xdr:colOff>184150</xdr:colOff>
      <xdr:row>57</xdr:row>
      <xdr:rowOff>160565</xdr:rowOff>
    </xdr:to>
    <xdr:cxnSp macro="">
      <xdr:nvCxnSpPr>
        <xdr:cNvPr id="122" name="直線コネクタ 121">
          <a:extLst>
            <a:ext uri="{FF2B5EF4-FFF2-40B4-BE49-F238E27FC236}">
              <a16:creationId xmlns:a16="http://schemas.microsoft.com/office/drawing/2014/main" id="{00000000-0008-0000-0300-00007A000000}"/>
            </a:ext>
          </a:extLst>
        </xdr:cNvPr>
        <xdr:cNvCxnSpPr/>
      </xdr:nvCxnSpPr>
      <xdr:spPr>
        <a:xfrm>
          <a:off x="762000" y="9933215"/>
          <a:ext cx="5080000" cy="0"/>
        </a:xfrm>
        <a:prstGeom prst="line">
          <a:avLst/>
        </a:prstGeom>
        <a:ln>
          <a:solidFill>
            <a:srgbClr val="D8D8D8"/>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0</xdr:col>
      <xdr:colOff>0</xdr:colOff>
      <xdr:row>57</xdr:row>
      <xdr:rowOff>18342</xdr:rowOff>
    </xdr:from>
    <xdr:ext cx="762000" cy="259045"/>
    <xdr:sp macro="" textlink="">
      <xdr:nvSpPr>
        <xdr:cNvPr id="123" name="テキスト ボックス 122">
          <a:extLst>
            <a:ext uri="{FF2B5EF4-FFF2-40B4-BE49-F238E27FC236}">
              <a16:creationId xmlns:a16="http://schemas.microsoft.com/office/drawing/2014/main" id="{00000000-0008-0000-0300-00007B000000}"/>
            </a:ext>
          </a:extLst>
        </xdr:cNvPr>
        <xdr:cNvSpPr txBox="1"/>
      </xdr:nvSpPr>
      <xdr:spPr>
        <a:xfrm>
          <a:off x="0" y="9790992"/>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80.0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xdr:col>
      <xdr:colOff>133350</xdr:colOff>
      <xdr:row>55</xdr:row>
      <xdr:rowOff>158750</xdr:rowOff>
    </xdr:from>
    <xdr:to>
      <xdr:col>27</xdr:col>
      <xdr:colOff>184150</xdr:colOff>
      <xdr:row>55</xdr:row>
      <xdr:rowOff>158750</xdr:rowOff>
    </xdr:to>
    <xdr:cxnSp macro="">
      <xdr:nvCxnSpPr>
        <xdr:cNvPr id="124" name="直線コネクタ 123">
          <a:extLst>
            <a:ext uri="{FF2B5EF4-FFF2-40B4-BE49-F238E27FC236}">
              <a16:creationId xmlns:a16="http://schemas.microsoft.com/office/drawing/2014/main" id="{00000000-0008-0000-0300-00007C000000}"/>
            </a:ext>
          </a:extLst>
        </xdr:cNvPr>
        <xdr:cNvCxnSpPr/>
      </xdr:nvCxnSpPr>
      <xdr:spPr>
        <a:xfrm>
          <a:off x="762000" y="9588500"/>
          <a:ext cx="5080000" cy="0"/>
        </a:xfrm>
        <a:prstGeom prst="line">
          <a:avLst/>
        </a:prstGeom>
        <a:ln>
          <a:solidFill>
            <a:srgbClr val="D8D8D8"/>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0</xdr:col>
      <xdr:colOff>0</xdr:colOff>
      <xdr:row>55</xdr:row>
      <xdr:rowOff>16527</xdr:rowOff>
    </xdr:from>
    <xdr:ext cx="762000" cy="259045"/>
    <xdr:sp macro="" textlink="">
      <xdr:nvSpPr>
        <xdr:cNvPr id="125" name="テキスト ボックス 124">
          <a:extLst>
            <a:ext uri="{FF2B5EF4-FFF2-40B4-BE49-F238E27FC236}">
              <a16:creationId xmlns:a16="http://schemas.microsoft.com/office/drawing/2014/main" id="{00000000-0008-0000-0300-00007D000000}"/>
            </a:ext>
          </a:extLst>
        </xdr:cNvPr>
        <xdr:cNvSpPr txBox="1"/>
      </xdr:nvSpPr>
      <xdr:spPr>
        <a:xfrm>
          <a:off x="0" y="94462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70.0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xdr:col>
      <xdr:colOff>133350</xdr:colOff>
      <xdr:row>55</xdr:row>
      <xdr:rowOff>158750</xdr:rowOff>
    </xdr:from>
    <xdr:to>
      <xdr:col>27</xdr:col>
      <xdr:colOff>184150</xdr:colOff>
      <xdr:row>70</xdr:row>
      <xdr:rowOff>0</xdr:rowOff>
    </xdr:to>
    <xdr:sp macro="" textlink="">
      <xdr:nvSpPr>
        <xdr:cNvPr id="126" name="財政構造の弾力性グラフ枠">
          <a:extLst>
            <a:ext uri="{FF2B5EF4-FFF2-40B4-BE49-F238E27FC236}">
              <a16:creationId xmlns:a16="http://schemas.microsoft.com/office/drawing/2014/main" id="{00000000-0008-0000-0300-00007E000000}"/>
            </a:ext>
          </a:extLst>
        </xdr:cNvPr>
        <xdr:cNvSpPr/>
      </xdr:nvSpPr>
      <xdr:spPr>
        <a:xfrm>
          <a:off x="762000" y="9588500"/>
          <a:ext cx="5080000" cy="2413000"/>
        </a:xfrm>
        <a:prstGeom prst="rect">
          <a:avLst/>
        </a:prstGeom>
        <a:noFill/>
        <a:ln w="19050">
          <a:solidFill>
            <a:srgbClr val="000000"/>
          </a:solidFill>
        </a:ln>
        <a:extLst>
          <a:ext uri="{909E8E84-426E-40DD-AFC4-6F175D3DCCD1}">
            <a14:hiddenFill xmlns:a14="http://schemas.microsoft.com/office/drawing/2010/main">
              <a:solidFill>
                <a:schemeClr val="bg1"/>
              </a:solidFill>
            </a14:hiddenFill>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23</xdr:col>
      <xdr:colOff>133350</xdr:colOff>
      <xdr:row>57</xdr:row>
      <xdr:rowOff>126093</xdr:rowOff>
    </xdr:from>
    <xdr:to>
      <xdr:col>23</xdr:col>
      <xdr:colOff>133350</xdr:colOff>
      <xdr:row>67</xdr:row>
      <xdr:rowOff>17962</xdr:rowOff>
    </xdr:to>
    <xdr:cxnSp macro="">
      <xdr:nvCxnSpPr>
        <xdr:cNvPr id="127" name="直線コネクタ 126">
          <a:extLst>
            <a:ext uri="{FF2B5EF4-FFF2-40B4-BE49-F238E27FC236}">
              <a16:creationId xmlns:a16="http://schemas.microsoft.com/office/drawing/2014/main" id="{00000000-0008-0000-0300-00007F000000}"/>
            </a:ext>
          </a:extLst>
        </xdr:cNvPr>
        <xdr:cNvCxnSpPr/>
      </xdr:nvCxnSpPr>
      <xdr:spPr>
        <a:xfrm flipV="1">
          <a:off x="4953000" y="9898743"/>
          <a:ext cx="0" cy="1606369"/>
        </a:xfrm>
        <a:prstGeom prst="line">
          <a:avLst/>
        </a:prstGeom>
        <a:ln w="6350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24</xdr:col>
      <xdr:colOff>12700</xdr:colOff>
      <xdr:row>66</xdr:row>
      <xdr:rowOff>161489</xdr:rowOff>
    </xdr:from>
    <xdr:ext cx="762000" cy="259045"/>
    <xdr:sp macro="" textlink="">
      <xdr:nvSpPr>
        <xdr:cNvPr id="128" name="財政構造の弾力性最小値テキスト">
          <a:extLst>
            <a:ext uri="{FF2B5EF4-FFF2-40B4-BE49-F238E27FC236}">
              <a16:creationId xmlns:a16="http://schemas.microsoft.com/office/drawing/2014/main" id="{00000000-0008-0000-0300-000080000000}"/>
            </a:ext>
          </a:extLst>
        </xdr:cNvPr>
        <xdr:cNvSpPr txBox="1"/>
      </xdr:nvSpPr>
      <xdr:spPr>
        <a:xfrm>
          <a:off x="5041900" y="11477189"/>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125.6</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23</xdr:col>
      <xdr:colOff>44450</xdr:colOff>
      <xdr:row>67</xdr:row>
      <xdr:rowOff>17962</xdr:rowOff>
    </xdr:from>
    <xdr:to>
      <xdr:col>24</xdr:col>
      <xdr:colOff>12700</xdr:colOff>
      <xdr:row>67</xdr:row>
      <xdr:rowOff>17962</xdr:rowOff>
    </xdr:to>
    <xdr:cxnSp macro="">
      <xdr:nvCxnSpPr>
        <xdr:cNvPr id="129" name="直線コネクタ 128">
          <a:extLst>
            <a:ext uri="{FF2B5EF4-FFF2-40B4-BE49-F238E27FC236}">
              <a16:creationId xmlns:a16="http://schemas.microsoft.com/office/drawing/2014/main" id="{00000000-0008-0000-0300-000081000000}"/>
            </a:ext>
          </a:extLst>
        </xdr:cNvPr>
        <xdr:cNvCxnSpPr/>
      </xdr:nvCxnSpPr>
      <xdr:spPr>
        <a:xfrm>
          <a:off x="4864100" y="11505112"/>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24</xdr:col>
      <xdr:colOff>12700</xdr:colOff>
      <xdr:row>56</xdr:row>
      <xdr:rowOff>41020</xdr:rowOff>
    </xdr:from>
    <xdr:ext cx="762000" cy="259045"/>
    <xdr:sp macro="" textlink="">
      <xdr:nvSpPr>
        <xdr:cNvPr id="130" name="財政構造の弾力性最大値テキスト">
          <a:extLst>
            <a:ext uri="{FF2B5EF4-FFF2-40B4-BE49-F238E27FC236}">
              <a16:creationId xmlns:a16="http://schemas.microsoft.com/office/drawing/2014/main" id="{00000000-0008-0000-0300-000082000000}"/>
            </a:ext>
          </a:extLst>
        </xdr:cNvPr>
        <xdr:cNvSpPr txBox="1"/>
      </xdr:nvSpPr>
      <xdr:spPr>
        <a:xfrm>
          <a:off x="5041900" y="9642220"/>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79.0</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23</xdr:col>
      <xdr:colOff>44450</xdr:colOff>
      <xdr:row>57</xdr:row>
      <xdr:rowOff>126093</xdr:rowOff>
    </xdr:from>
    <xdr:to>
      <xdr:col>24</xdr:col>
      <xdr:colOff>12700</xdr:colOff>
      <xdr:row>57</xdr:row>
      <xdr:rowOff>126093</xdr:rowOff>
    </xdr:to>
    <xdr:cxnSp macro="">
      <xdr:nvCxnSpPr>
        <xdr:cNvPr id="131" name="直線コネクタ 130">
          <a:extLst>
            <a:ext uri="{FF2B5EF4-FFF2-40B4-BE49-F238E27FC236}">
              <a16:creationId xmlns:a16="http://schemas.microsoft.com/office/drawing/2014/main" id="{00000000-0008-0000-0300-000083000000}"/>
            </a:ext>
          </a:extLst>
        </xdr:cNvPr>
        <xdr:cNvCxnSpPr/>
      </xdr:nvCxnSpPr>
      <xdr:spPr>
        <a:xfrm>
          <a:off x="4864100" y="9898743"/>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19</xdr:col>
      <xdr:colOff>133350</xdr:colOff>
      <xdr:row>60</xdr:row>
      <xdr:rowOff>139156</xdr:rowOff>
    </xdr:from>
    <xdr:to>
      <xdr:col>23</xdr:col>
      <xdr:colOff>133350</xdr:colOff>
      <xdr:row>60</xdr:row>
      <xdr:rowOff>170180</xdr:rowOff>
    </xdr:to>
    <xdr:cxnSp macro="">
      <xdr:nvCxnSpPr>
        <xdr:cNvPr id="132" name="直線コネクタ 131">
          <a:extLst>
            <a:ext uri="{FF2B5EF4-FFF2-40B4-BE49-F238E27FC236}">
              <a16:creationId xmlns:a16="http://schemas.microsoft.com/office/drawing/2014/main" id="{00000000-0008-0000-0300-000084000000}"/>
            </a:ext>
          </a:extLst>
        </xdr:cNvPr>
        <xdr:cNvCxnSpPr/>
      </xdr:nvCxnSpPr>
      <xdr:spPr>
        <a:xfrm>
          <a:off x="4114800" y="10426156"/>
          <a:ext cx="838200" cy="31024"/>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24</xdr:col>
      <xdr:colOff>12700</xdr:colOff>
      <xdr:row>59</xdr:row>
      <xdr:rowOff>70411</xdr:rowOff>
    </xdr:from>
    <xdr:ext cx="762000" cy="259045"/>
    <xdr:sp macro="" textlink="">
      <xdr:nvSpPr>
        <xdr:cNvPr id="133" name="財政構造の弾力性平均値テキスト">
          <a:extLst>
            <a:ext uri="{FF2B5EF4-FFF2-40B4-BE49-F238E27FC236}">
              <a16:creationId xmlns:a16="http://schemas.microsoft.com/office/drawing/2014/main" id="{00000000-0008-0000-0300-000085000000}"/>
            </a:ext>
          </a:extLst>
        </xdr:cNvPr>
        <xdr:cNvSpPr txBox="1"/>
      </xdr:nvSpPr>
      <xdr:spPr>
        <a:xfrm>
          <a:off x="5041900" y="10185961"/>
          <a:ext cx="762000" cy="259045"/>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b="1">
              <a:solidFill>
                <a:srgbClr val="000080"/>
              </a:solidFill>
              <a:latin typeface="ＭＳ Ｐゴシック" panose="020B0600070205080204" pitchFamily="50" charset="-128"/>
              <a:ea typeface="ＭＳ Ｐゴシック" panose="020B0600070205080204" pitchFamily="50" charset="-128"/>
            </a:rPr>
            <a:t>93.3</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23</xdr:col>
      <xdr:colOff>82550</xdr:colOff>
      <xdr:row>60</xdr:row>
      <xdr:rowOff>53884</xdr:rowOff>
    </xdr:from>
    <xdr:to>
      <xdr:col>23</xdr:col>
      <xdr:colOff>184150</xdr:colOff>
      <xdr:row>60</xdr:row>
      <xdr:rowOff>155484</xdr:rowOff>
    </xdr:to>
    <xdr:sp macro="" textlink="">
      <xdr:nvSpPr>
        <xdr:cNvPr id="134" name="フローチャート: 判断 133">
          <a:extLst>
            <a:ext uri="{FF2B5EF4-FFF2-40B4-BE49-F238E27FC236}">
              <a16:creationId xmlns:a16="http://schemas.microsoft.com/office/drawing/2014/main" id="{00000000-0008-0000-0300-000086000000}"/>
            </a:ext>
          </a:extLst>
        </xdr:cNvPr>
        <xdr:cNvSpPr/>
      </xdr:nvSpPr>
      <xdr:spPr>
        <a:xfrm>
          <a:off x="4902200" y="10340884"/>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15</xdr:col>
      <xdr:colOff>82550</xdr:colOff>
      <xdr:row>60</xdr:row>
      <xdr:rowOff>49530</xdr:rowOff>
    </xdr:from>
    <xdr:to>
      <xdr:col>19</xdr:col>
      <xdr:colOff>133350</xdr:colOff>
      <xdr:row>60</xdr:row>
      <xdr:rowOff>139156</xdr:rowOff>
    </xdr:to>
    <xdr:cxnSp macro="">
      <xdr:nvCxnSpPr>
        <xdr:cNvPr id="135" name="直線コネクタ 134">
          <a:extLst>
            <a:ext uri="{FF2B5EF4-FFF2-40B4-BE49-F238E27FC236}">
              <a16:creationId xmlns:a16="http://schemas.microsoft.com/office/drawing/2014/main" id="{00000000-0008-0000-0300-000087000000}"/>
            </a:ext>
          </a:extLst>
        </xdr:cNvPr>
        <xdr:cNvCxnSpPr/>
      </xdr:nvCxnSpPr>
      <xdr:spPr>
        <a:xfrm>
          <a:off x="3225800" y="10336530"/>
          <a:ext cx="889000" cy="89626"/>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19</xdr:col>
      <xdr:colOff>82550</xdr:colOff>
      <xdr:row>60</xdr:row>
      <xdr:rowOff>43543</xdr:rowOff>
    </xdr:from>
    <xdr:to>
      <xdr:col>19</xdr:col>
      <xdr:colOff>184150</xdr:colOff>
      <xdr:row>60</xdr:row>
      <xdr:rowOff>145143</xdr:rowOff>
    </xdr:to>
    <xdr:sp macro="" textlink="">
      <xdr:nvSpPr>
        <xdr:cNvPr id="136" name="フローチャート: 判断 135">
          <a:extLst>
            <a:ext uri="{FF2B5EF4-FFF2-40B4-BE49-F238E27FC236}">
              <a16:creationId xmlns:a16="http://schemas.microsoft.com/office/drawing/2014/main" id="{00000000-0008-0000-0300-000088000000}"/>
            </a:ext>
          </a:extLst>
        </xdr:cNvPr>
        <xdr:cNvSpPr/>
      </xdr:nvSpPr>
      <xdr:spPr>
        <a:xfrm>
          <a:off x="4064000" y="10330543"/>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17</xdr:col>
      <xdr:colOff>171450</xdr:colOff>
      <xdr:row>58</xdr:row>
      <xdr:rowOff>155320</xdr:rowOff>
    </xdr:from>
    <xdr:ext cx="736600" cy="259045"/>
    <xdr:sp macro="" textlink="">
      <xdr:nvSpPr>
        <xdr:cNvPr id="137" name="テキスト ボックス 136">
          <a:extLst>
            <a:ext uri="{FF2B5EF4-FFF2-40B4-BE49-F238E27FC236}">
              <a16:creationId xmlns:a16="http://schemas.microsoft.com/office/drawing/2014/main" id="{00000000-0008-0000-0300-000089000000}"/>
            </a:ext>
          </a:extLst>
        </xdr:cNvPr>
        <xdr:cNvSpPr txBox="1"/>
      </xdr:nvSpPr>
      <xdr:spPr>
        <a:xfrm>
          <a:off x="3733800" y="10099420"/>
          <a:ext cx="7366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93.0</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11</xdr:col>
      <xdr:colOff>31750</xdr:colOff>
      <xdr:row>59</xdr:row>
      <xdr:rowOff>10704</xdr:rowOff>
    </xdr:from>
    <xdr:to>
      <xdr:col>15</xdr:col>
      <xdr:colOff>82550</xdr:colOff>
      <xdr:row>60</xdr:row>
      <xdr:rowOff>49530</xdr:rowOff>
    </xdr:to>
    <xdr:cxnSp macro="">
      <xdr:nvCxnSpPr>
        <xdr:cNvPr id="138" name="直線コネクタ 137">
          <a:extLst>
            <a:ext uri="{FF2B5EF4-FFF2-40B4-BE49-F238E27FC236}">
              <a16:creationId xmlns:a16="http://schemas.microsoft.com/office/drawing/2014/main" id="{00000000-0008-0000-0300-00008A000000}"/>
            </a:ext>
          </a:extLst>
        </xdr:cNvPr>
        <xdr:cNvCxnSpPr/>
      </xdr:nvCxnSpPr>
      <xdr:spPr>
        <a:xfrm>
          <a:off x="2336800" y="10126254"/>
          <a:ext cx="889000" cy="210276"/>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15</xdr:col>
      <xdr:colOff>31750</xdr:colOff>
      <xdr:row>60</xdr:row>
      <xdr:rowOff>19413</xdr:rowOff>
    </xdr:from>
    <xdr:to>
      <xdr:col>15</xdr:col>
      <xdr:colOff>133350</xdr:colOff>
      <xdr:row>60</xdr:row>
      <xdr:rowOff>121013</xdr:rowOff>
    </xdr:to>
    <xdr:sp macro="" textlink="">
      <xdr:nvSpPr>
        <xdr:cNvPr id="139" name="フローチャート: 判断 138">
          <a:extLst>
            <a:ext uri="{FF2B5EF4-FFF2-40B4-BE49-F238E27FC236}">
              <a16:creationId xmlns:a16="http://schemas.microsoft.com/office/drawing/2014/main" id="{00000000-0008-0000-0300-00008B000000}"/>
            </a:ext>
          </a:extLst>
        </xdr:cNvPr>
        <xdr:cNvSpPr/>
      </xdr:nvSpPr>
      <xdr:spPr>
        <a:xfrm>
          <a:off x="3175000" y="10306413"/>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13</xdr:col>
      <xdr:colOff>120650</xdr:colOff>
      <xdr:row>60</xdr:row>
      <xdr:rowOff>105790</xdr:rowOff>
    </xdr:from>
    <xdr:ext cx="762000" cy="259045"/>
    <xdr:sp macro="" textlink="">
      <xdr:nvSpPr>
        <xdr:cNvPr id="140" name="テキスト ボックス 139">
          <a:extLst>
            <a:ext uri="{FF2B5EF4-FFF2-40B4-BE49-F238E27FC236}">
              <a16:creationId xmlns:a16="http://schemas.microsoft.com/office/drawing/2014/main" id="{00000000-0008-0000-0300-00008C000000}"/>
            </a:ext>
          </a:extLst>
        </xdr:cNvPr>
        <xdr:cNvSpPr txBox="1"/>
      </xdr:nvSpPr>
      <xdr:spPr>
        <a:xfrm>
          <a:off x="2844800" y="10392790"/>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92.3</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xdr:col>
      <xdr:colOff>190500</xdr:colOff>
      <xdr:row>59</xdr:row>
      <xdr:rowOff>10704</xdr:rowOff>
    </xdr:from>
    <xdr:to>
      <xdr:col>11</xdr:col>
      <xdr:colOff>31750</xdr:colOff>
      <xdr:row>60</xdr:row>
      <xdr:rowOff>156391</xdr:rowOff>
    </xdr:to>
    <xdr:cxnSp macro="">
      <xdr:nvCxnSpPr>
        <xdr:cNvPr id="141" name="直線コネクタ 140">
          <a:extLst>
            <a:ext uri="{FF2B5EF4-FFF2-40B4-BE49-F238E27FC236}">
              <a16:creationId xmlns:a16="http://schemas.microsoft.com/office/drawing/2014/main" id="{00000000-0008-0000-0300-00008D000000}"/>
            </a:ext>
          </a:extLst>
        </xdr:cNvPr>
        <xdr:cNvCxnSpPr/>
      </xdr:nvCxnSpPr>
      <xdr:spPr>
        <a:xfrm flipV="1">
          <a:off x="1447800" y="10126254"/>
          <a:ext cx="889000" cy="317137"/>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10</xdr:col>
      <xdr:colOff>190500</xdr:colOff>
      <xdr:row>59</xdr:row>
      <xdr:rowOff>59872</xdr:rowOff>
    </xdr:from>
    <xdr:to>
      <xdr:col>11</xdr:col>
      <xdr:colOff>82550</xdr:colOff>
      <xdr:row>59</xdr:row>
      <xdr:rowOff>161472</xdr:rowOff>
    </xdr:to>
    <xdr:sp macro="" textlink="">
      <xdr:nvSpPr>
        <xdr:cNvPr id="142" name="フローチャート: 判断 141">
          <a:extLst>
            <a:ext uri="{FF2B5EF4-FFF2-40B4-BE49-F238E27FC236}">
              <a16:creationId xmlns:a16="http://schemas.microsoft.com/office/drawing/2014/main" id="{00000000-0008-0000-0300-00008E000000}"/>
            </a:ext>
          </a:extLst>
        </xdr:cNvPr>
        <xdr:cNvSpPr/>
      </xdr:nvSpPr>
      <xdr:spPr>
        <a:xfrm>
          <a:off x="2286000" y="10175422"/>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9</xdr:col>
      <xdr:colOff>69850</xdr:colOff>
      <xdr:row>59</xdr:row>
      <xdr:rowOff>146249</xdr:rowOff>
    </xdr:from>
    <xdr:ext cx="762000" cy="259045"/>
    <xdr:sp macro="" textlink="">
      <xdr:nvSpPr>
        <xdr:cNvPr id="143" name="テキスト ボックス 142">
          <a:extLst>
            <a:ext uri="{FF2B5EF4-FFF2-40B4-BE49-F238E27FC236}">
              <a16:creationId xmlns:a16="http://schemas.microsoft.com/office/drawing/2014/main" id="{00000000-0008-0000-0300-00008F000000}"/>
            </a:ext>
          </a:extLst>
        </xdr:cNvPr>
        <xdr:cNvSpPr txBox="1"/>
      </xdr:nvSpPr>
      <xdr:spPr>
        <a:xfrm>
          <a:off x="1955800" y="10261799"/>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88.5</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xdr:col>
      <xdr:colOff>139700</xdr:colOff>
      <xdr:row>60</xdr:row>
      <xdr:rowOff>26307</xdr:rowOff>
    </xdr:from>
    <xdr:to>
      <xdr:col>7</xdr:col>
      <xdr:colOff>31750</xdr:colOff>
      <xdr:row>60</xdr:row>
      <xdr:rowOff>127907</xdr:rowOff>
    </xdr:to>
    <xdr:sp macro="" textlink="">
      <xdr:nvSpPr>
        <xdr:cNvPr id="144" name="フローチャート: 判断 143">
          <a:extLst>
            <a:ext uri="{FF2B5EF4-FFF2-40B4-BE49-F238E27FC236}">
              <a16:creationId xmlns:a16="http://schemas.microsoft.com/office/drawing/2014/main" id="{00000000-0008-0000-0300-000090000000}"/>
            </a:ext>
          </a:extLst>
        </xdr:cNvPr>
        <xdr:cNvSpPr/>
      </xdr:nvSpPr>
      <xdr:spPr>
        <a:xfrm>
          <a:off x="1397000" y="10313307"/>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5</xdr:col>
      <xdr:colOff>19050</xdr:colOff>
      <xdr:row>58</xdr:row>
      <xdr:rowOff>138084</xdr:rowOff>
    </xdr:from>
    <xdr:ext cx="762000" cy="259045"/>
    <xdr:sp macro="" textlink="">
      <xdr:nvSpPr>
        <xdr:cNvPr id="145" name="テキスト ボックス 144">
          <a:extLst>
            <a:ext uri="{FF2B5EF4-FFF2-40B4-BE49-F238E27FC236}">
              <a16:creationId xmlns:a16="http://schemas.microsoft.com/office/drawing/2014/main" id="{00000000-0008-0000-0300-000091000000}"/>
            </a:ext>
          </a:extLst>
        </xdr:cNvPr>
        <xdr:cNvSpPr txBox="1"/>
      </xdr:nvSpPr>
      <xdr:spPr>
        <a:xfrm>
          <a:off x="1066800" y="10082184"/>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92.5</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22</xdr:col>
      <xdr:colOff>127000</xdr:colOff>
      <xdr:row>69</xdr:row>
      <xdr:rowOff>168927</xdr:rowOff>
    </xdr:from>
    <xdr:ext cx="762000" cy="259045"/>
    <xdr:sp macro="" textlink="">
      <xdr:nvSpPr>
        <xdr:cNvPr id="146" name="テキスト ボックス 145">
          <a:extLst>
            <a:ext uri="{FF2B5EF4-FFF2-40B4-BE49-F238E27FC236}">
              <a16:creationId xmlns:a16="http://schemas.microsoft.com/office/drawing/2014/main" id="{00000000-0008-0000-0300-000092000000}"/>
            </a:ext>
          </a:extLst>
        </xdr:cNvPr>
        <xdr:cNvSpPr txBox="1"/>
      </xdr:nvSpPr>
      <xdr:spPr>
        <a:xfrm>
          <a:off x="4737100" y="119989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R06</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18</xdr:col>
      <xdr:colOff>127000</xdr:colOff>
      <xdr:row>69</xdr:row>
      <xdr:rowOff>168927</xdr:rowOff>
    </xdr:from>
    <xdr:ext cx="762000" cy="259045"/>
    <xdr:sp macro="" textlink="">
      <xdr:nvSpPr>
        <xdr:cNvPr id="147" name="テキスト ボックス 146">
          <a:extLst>
            <a:ext uri="{FF2B5EF4-FFF2-40B4-BE49-F238E27FC236}">
              <a16:creationId xmlns:a16="http://schemas.microsoft.com/office/drawing/2014/main" id="{00000000-0008-0000-0300-000093000000}"/>
            </a:ext>
          </a:extLst>
        </xdr:cNvPr>
        <xdr:cNvSpPr txBox="1"/>
      </xdr:nvSpPr>
      <xdr:spPr>
        <a:xfrm>
          <a:off x="3898900" y="119989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R05</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14</xdr:col>
      <xdr:colOff>76200</xdr:colOff>
      <xdr:row>69</xdr:row>
      <xdr:rowOff>168927</xdr:rowOff>
    </xdr:from>
    <xdr:ext cx="762000" cy="259045"/>
    <xdr:sp macro="" textlink="">
      <xdr:nvSpPr>
        <xdr:cNvPr id="148" name="テキスト ボックス 147">
          <a:extLst>
            <a:ext uri="{FF2B5EF4-FFF2-40B4-BE49-F238E27FC236}">
              <a16:creationId xmlns:a16="http://schemas.microsoft.com/office/drawing/2014/main" id="{00000000-0008-0000-0300-000094000000}"/>
            </a:ext>
          </a:extLst>
        </xdr:cNvPr>
        <xdr:cNvSpPr txBox="1"/>
      </xdr:nvSpPr>
      <xdr:spPr>
        <a:xfrm>
          <a:off x="3009900" y="119989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R04</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10</xdr:col>
      <xdr:colOff>25400</xdr:colOff>
      <xdr:row>69</xdr:row>
      <xdr:rowOff>168927</xdr:rowOff>
    </xdr:from>
    <xdr:ext cx="762000" cy="259045"/>
    <xdr:sp macro="" textlink="">
      <xdr:nvSpPr>
        <xdr:cNvPr id="149" name="テキスト ボックス 148">
          <a:extLst>
            <a:ext uri="{FF2B5EF4-FFF2-40B4-BE49-F238E27FC236}">
              <a16:creationId xmlns:a16="http://schemas.microsoft.com/office/drawing/2014/main" id="{00000000-0008-0000-0300-000095000000}"/>
            </a:ext>
          </a:extLst>
        </xdr:cNvPr>
        <xdr:cNvSpPr txBox="1"/>
      </xdr:nvSpPr>
      <xdr:spPr>
        <a:xfrm>
          <a:off x="2120900" y="119989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R03</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5</xdr:col>
      <xdr:colOff>184150</xdr:colOff>
      <xdr:row>69</xdr:row>
      <xdr:rowOff>168927</xdr:rowOff>
    </xdr:from>
    <xdr:ext cx="762000" cy="259045"/>
    <xdr:sp macro="" textlink="">
      <xdr:nvSpPr>
        <xdr:cNvPr id="150" name="テキスト ボックス 149">
          <a:extLst>
            <a:ext uri="{FF2B5EF4-FFF2-40B4-BE49-F238E27FC236}">
              <a16:creationId xmlns:a16="http://schemas.microsoft.com/office/drawing/2014/main" id="{00000000-0008-0000-0300-000096000000}"/>
            </a:ext>
          </a:extLst>
        </xdr:cNvPr>
        <xdr:cNvSpPr txBox="1"/>
      </xdr:nvSpPr>
      <xdr:spPr>
        <a:xfrm>
          <a:off x="1231900" y="119989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R02</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23</xdr:col>
      <xdr:colOff>82550</xdr:colOff>
      <xdr:row>60</xdr:row>
      <xdr:rowOff>119380</xdr:rowOff>
    </xdr:from>
    <xdr:to>
      <xdr:col>23</xdr:col>
      <xdr:colOff>184150</xdr:colOff>
      <xdr:row>61</xdr:row>
      <xdr:rowOff>49530</xdr:rowOff>
    </xdr:to>
    <xdr:sp macro="" textlink="">
      <xdr:nvSpPr>
        <xdr:cNvPr id="151" name="楕円 150">
          <a:extLst>
            <a:ext uri="{FF2B5EF4-FFF2-40B4-BE49-F238E27FC236}">
              <a16:creationId xmlns:a16="http://schemas.microsoft.com/office/drawing/2014/main" id="{00000000-0008-0000-0300-000097000000}"/>
            </a:ext>
          </a:extLst>
        </xdr:cNvPr>
        <xdr:cNvSpPr/>
      </xdr:nvSpPr>
      <xdr:spPr>
        <a:xfrm>
          <a:off x="4902200" y="1040638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24</xdr:col>
      <xdr:colOff>12700</xdr:colOff>
      <xdr:row>60</xdr:row>
      <xdr:rowOff>91457</xdr:rowOff>
    </xdr:from>
    <xdr:ext cx="762000" cy="259045"/>
    <xdr:sp macro="" textlink="">
      <xdr:nvSpPr>
        <xdr:cNvPr id="152" name="財政構造の弾力性該当値テキスト">
          <a:extLst>
            <a:ext uri="{FF2B5EF4-FFF2-40B4-BE49-F238E27FC236}">
              <a16:creationId xmlns:a16="http://schemas.microsoft.com/office/drawing/2014/main" id="{00000000-0008-0000-0300-000098000000}"/>
            </a:ext>
          </a:extLst>
        </xdr:cNvPr>
        <xdr:cNvSpPr txBox="1"/>
      </xdr:nvSpPr>
      <xdr:spPr>
        <a:xfrm>
          <a:off x="5041900" y="1037845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b="1">
              <a:solidFill>
                <a:srgbClr val="FF0000"/>
              </a:solidFill>
              <a:latin typeface="ＭＳ Ｐゴシック" panose="020B0600070205080204" pitchFamily="50" charset="-128"/>
              <a:ea typeface="ＭＳ Ｐゴシック" panose="020B0600070205080204" pitchFamily="50" charset="-128"/>
            </a:rPr>
            <a:t>95.2</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19</xdr:col>
      <xdr:colOff>82550</xdr:colOff>
      <xdr:row>60</xdr:row>
      <xdr:rowOff>88356</xdr:rowOff>
    </xdr:from>
    <xdr:to>
      <xdr:col>19</xdr:col>
      <xdr:colOff>184150</xdr:colOff>
      <xdr:row>61</xdr:row>
      <xdr:rowOff>18506</xdr:rowOff>
    </xdr:to>
    <xdr:sp macro="" textlink="">
      <xdr:nvSpPr>
        <xdr:cNvPr id="153" name="楕円 152">
          <a:extLst>
            <a:ext uri="{FF2B5EF4-FFF2-40B4-BE49-F238E27FC236}">
              <a16:creationId xmlns:a16="http://schemas.microsoft.com/office/drawing/2014/main" id="{00000000-0008-0000-0300-000099000000}"/>
            </a:ext>
          </a:extLst>
        </xdr:cNvPr>
        <xdr:cNvSpPr/>
      </xdr:nvSpPr>
      <xdr:spPr>
        <a:xfrm>
          <a:off x="4064000" y="10375356"/>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17</xdr:col>
      <xdr:colOff>171450</xdr:colOff>
      <xdr:row>61</xdr:row>
      <xdr:rowOff>3283</xdr:rowOff>
    </xdr:from>
    <xdr:ext cx="736600" cy="259045"/>
    <xdr:sp macro="" textlink="">
      <xdr:nvSpPr>
        <xdr:cNvPr id="154" name="テキスト ボックス 153">
          <a:extLst>
            <a:ext uri="{FF2B5EF4-FFF2-40B4-BE49-F238E27FC236}">
              <a16:creationId xmlns:a16="http://schemas.microsoft.com/office/drawing/2014/main" id="{00000000-0008-0000-0300-00009A000000}"/>
            </a:ext>
          </a:extLst>
        </xdr:cNvPr>
        <xdr:cNvSpPr txBox="1"/>
      </xdr:nvSpPr>
      <xdr:spPr>
        <a:xfrm>
          <a:off x="3733800" y="10461733"/>
          <a:ext cx="7366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94.3</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15</xdr:col>
      <xdr:colOff>31750</xdr:colOff>
      <xdr:row>59</xdr:row>
      <xdr:rowOff>170180</xdr:rowOff>
    </xdr:from>
    <xdr:to>
      <xdr:col>15</xdr:col>
      <xdr:colOff>133350</xdr:colOff>
      <xdr:row>60</xdr:row>
      <xdr:rowOff>100330</xdr:rowOff>
    </xdr:to>
    <xdr:sp macro="" textlink="">
      <xdr:nvSpPr>
        <xdr:cNvPr id="155" name="楕円 154">
          <a:extLst>
            <a:ext uri="{FF2B5EF4-FFF2-40B4-BE49-F238E27FC236}">
              <a16:creationId xmlns:a16="http://schemas.microsoft.com/office/drawing/2014/main" id="{00000000-0008-0000-0300-00009B000000}"/>
            </a:ext>
          </a:extLst>
        </xdr:cNvPr>
        <xdr:cNvSpPr/>
      </xdr:nvSpPr>
      <xdr:spPr>
        <a:xfrm>
          <a:off x="3175000" y="1028573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13</xdr:col>
      <xdr:colOff>120650</xdr:colOff>
      <xdr:row>58</xdr:row>
      <xdr:rowOff>110507</xdr:rowOff>
    </xdr:from>
    <xdr:ext cx="762000" cy="259045"/>
    <xdr:sp macro="" textlink="">
      <xdr:nvSpPr>
        <xdr:cNvPr id="156" name="テキスト ボックス 155">
          <a:extLst>
            <a:ext uri="{FF2B5EF4-FFF2-40B4-BE49-F238E27FC236}">
              <a16:creationId xmlns:a16="http://schemas.microsoft.com/office/drawing/2014/main" id="{00000000-0008-0000-0300-00009C000000}"/>
            </a:ext>
          </a:extLst>
        </xdr:cNvPr>
        <xdr:cNvSpPr txBox="1"/>
      </xdr:nvSpPr>
      <xdr:spPr>
        <a:xfrm>
          <a:off x="2844800" y="1005460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91.7</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10</xdr:col>
      <xdr:colOff>190500</xdr:colOff>
      <xdr:row>58</xdr:row>
      <xdr:rowOff>131354</xdr:rowOff>
    </xdr:from>
    <xdr:to>
      <xdr:col>11</xdr:col>
      <xdr:colOff>82550</xdr:colOff>
      <xdr:row>59</xdr:row>
      <xdr:rowOff>61504</xdr:rowOff>
    </xdr:to>
    <xdr:sp macro="" textlink="">
      <xdr:nvSpPr>
        <xdr:cNvPr id="157" name="楕円 156">
          <a:extLst>
            <a:ext uri="{FF2B5EF4-FFF2-40B4-BE49-F238E27FC236}">
              <a16:creationId xmlns:a16="http://schemas.microsoft.com/office/drawing/2014/main" id="{00000000-0008-0000-0300-00009D000000}"/>
            </a:ext>
          </a:extLst>
        </xdr:cNvPr>
        <xdr:cNvSpPr/>
      </xdr:nvSpPr>
      <xdr:spPr>
        <a:xfrm>
          <a:off x="2286000" y="10075454"/>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9</xdr:col>
      <xdr:colOff>69850</xdr:colOff>
      <xdr:row>57</xdr:row>
      <xdr:rowOff>71681</xdr:rowOff>
    </xdr:from>
    <xdr:ext cx="762000" cy="259045"/>
    <xdr:sp macro="" textlink="">
      <xdr:nvSpPr>
        <xdr:cNvPr id="158" name="テキスト ボックス 157">
          <a:extLst>
            <a:ext uri="{FF2B5EF4-FFF2-40B4-BE49-F238E27FC236}">
              <a16:creationId xmlns:a16="http://schemas.microsoft.com/office/drawing/2014/main" id="{00000000-0008-0000-0300-00009E000000}"/>
            </a:ext>
          </a:extLst>
        </xdr:cNvPr>
        <xdr:cNvSpPr txBox="1"/>
      </xdr:nvSpPr>
      <xdr:spPr>
        <a:xfrm>
          <a:off x="1955800" y="9844331"/>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85.6</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xdr:col>
      <xdr:colOff>139700</xdr:colOff>
      <xdr:row>60</xdr:row>
      <xdr:rowOff>105591</xdr:rowOff>
    </xdr:from>
    <xdr:to>
      <xdr:col>7</xdr:col>
      <xdr:colOff>31750</xdr:colOff>
      <xdr:row>61</xdr:row>
      <xdr:rowOff>35741</xdr:rowOff>
    </xdr:to>
    <xdr:sp macro="" textlink="">
      <xdr:nvSpPr>
        <xdr:cNvPr id="159" name="楕円 158">
          <a:extLst>
            <a:ext uri="{FF2B5EF4-FFF2-40B4-BE49-F238E27FC236}">
              <a16:creationId xmlns:a16="http://schemas.microsoft.com/office/drawing/2014/main" id="{00000000-0008-0000-0300-00009F000000}"/>
            </a:ext>
          </a:extLst>
        </xdr:cNvPr>
        <xdr:cNvSpPr/>
      </xdr:nvSpPr>
      <xdr:spPr>
        <a:xfrm>
          <a:off x="1397000" y="10392591"/>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5</xdr:col>
      <xdr:colOff>19050</xdr:colOff>
      <xdr:row>61</xdr:row>
      <xdr:rowOff>20518</xdr:rowOff>
    </xdr:from>
    <xdr:ext cx="762000" cy="259045"/>
    <xdr:sp macro="" textlink="">
      <xdr:nvSpPr>
        <xdr:cNvPr id="160" name="テキスト ボックス 159">
          <a:extLst>
            <a:ext uri="{FF2B5EF4-FFF2-40B4-BE49-F238E27FC236}">
              <a16:creationId xmlns:a16="http://schemas.microsoft.com/office/drawing/2014/main" id="{00000000-0008-0000-0300-0000A0000000}"/>
            </a:ext>
          </a:extLst>
        </xdr:cNvPr>
        <xdr:cNvSpPr txBox="1"/>
      </xdr:nvSpPr>
      <xdr:spPr>
        <a:xfrm>
          <a:off x="1066800" y="10478968"/>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94.8</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3</xdr:col>
      <xdr:colOff>133350</xdr:colOff>
      <xdr:row>73</xdr:row>
      <xdr:rowOff>120650</xdr:rowOff>
    </xdr:from>
    <xdr:to>
      <xdr:col>27</xdr:col>
      <xdr:colOff>184150</xdr:colOff>
      <xdr:row>75</xdr:row>
      <xdr:rowOff>95250</xdr:rowOff>
    </xdr:to>
    <xdr:sp macro="" textlink="">
      <xdr:nvSpPr>
        <xdr:cNvPr id="161" name="正方形/長方形 160">
          <a:extLst>
            <a:ext uri="{FF2B5EF4-FFF2-40B4-BE49-F238E27FC236}">
              <a16:creationId xmlns:a16="http://schemas.microsoft.com/office/drawing/2014/main" id="{00000000-0008-0000-0300-0000A1000000}"/>
            </a:ext>
          </a:extLst>
        </xdr:cNvPr>
        <xdr:cNvSpPr/>
      </xdr:nvSpPr>
      <xdr:spPr>
        <a:xfrm>
          <a:off x="762000" y="12636500"/>
          <a:ext cx="5080000" cy="3175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人件費・物件費等の状況</a:t>
          </a:r>
        </a:p>
      </xdr:txBody>
    </xdr:sp>
    <xdr:clientData/>
  </xdr:twoCellAnchor>
  <xdr:oneCellAnchor>
    <xdr:from>
      <xdr:col>3</xdr:col>
      <xdr:colOff>175053</xdr:colOff>
      <xdr:row>75</xdr:row>
      <xdr:rowOff>139700</xdr:rowOff>
    </xdr:from>
    <xdr:ext cx="3218594" cy="309059"/>
    <xdr:sp macro="" textlink="">
      <xdr:nvSpPr>
        <xdr:cNvPr id="162" name="テキスト ボックス 161">
          <a:extLst>
            <a:ext uri="{FF2B5EF4-FFF2-40B4-BE49-F238E27FC236}">
              <a16:creationId xmlns:a16="http://schemas.microsoft.com/office/drawing/2014/main" id="{00000000-0008-0000-0300-0000A2000000}"/>
            </a:ext>
          </a:extLst>
        </xdr:cNvPr>
        <xdr:cNvSpPr txBox="1"/>
      </xdr:nvSpPr>
      <xdr:spPr>
        <a:xfrm>
          <a:off x="803703" y="12998450"/>
          <a:ext cx="3218594" cy="309059"/>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b">
          <a:noAutofit/>
        </a:bodyPr>
        <a:lstStyle/>
        <a:p>
          <a:pPr algn="ctr"/>
          <a:r>
            <a:rPr kumimoji="1" lang="ja-JP" altLang="en-US" sz="1300" b="1">
              <a:latin typeface="ＭＳ Ｐゴシック" panose="020B0600070205080204" pitchFamily="50" charset="-128"/>
              <a:ea typeface="ＭＳ Ｐゴシック" panose="020B0600070205080204" pitchFamily="50" charset="-128"/>
            </a:rPr>
            <a:t>人口</a:t>
          </a:r>
          <a:r>
            <a:rPr kumimoji="1" lang="en-US" altLang="ja-JP" sz="1300" b="1">
              <a:latin typeface="ＭＳ Ｐゴシック" panose="020B0600070205080204" pitchFamily="50" charset="-128"/>
              <a:ea typeface="ＭＳ Ｐゴシック" panose="020B0600070205080204" pitchFamily="50" charset="-128"/>
            </a:rPr>
            <a:t>1</a:t>
          </a:r>
          <a:r>
            <a:rPr kumimoji="1" lang="ja-JP" altLang="en-US" sz="1300" b="1">
              <a:latin typeface="ＭＳ Ｐゴシック" panose="020B0600070205080204" pitchFamily="50" charset="-128"/>
              <a:ea typeface="ＭＳ Ｐゴシック" panose="020B0600070205080204" pitchFamily="50" charset="-128"/>
            </a:rPr>
            <a:t>人当たり人件費・物件費等決算額</a:t>
          </a:r>
        </a:p>
      </xdr:txBody>
    </xdr:sp>
    <xdr:clientData/>
  </xdr:oneCellAnchor>
  <xdr:oneCellAnchor>
    <xdr:from>
      <xdr:col>19</xdr:col>
      <xdr:colOff>167847</xdr:colOff>
      <xdr:row>75</xdr:row>
      <xdr:rowOff>114300</xdr:rowOff>
    </xdr:from>
    <xdr:ext cx="1651000" cy="359073"/>
    <xdr:sp macro="" textlink="">
      <xdr:nvSpPr>
        <xdr:cNvPr id="163" name="テキスト ボックス 162">
          <a:extLst>
            <a:ext uri="{FF2B5EF4-FFF2-40B4-BE49-F238E27FC236}">
              <a16:creationId xmlns:a16="http://schemas.microsoft.com/office/drawing/2014/main" id="{00000000-0008-0000-0300-0000A3000000}"/>
            </a:ext>
          </a:extLst>
        </xdr:cNvPr>
        <xdr:cNvSpPr txBox="1"/>
      </xdr:nvSpPr>
      <xdr:spPr>
        <a:xfrm>
          <a:off x="4149297" y="12973050"/>
          <a:ext cx="1651000" cy="359073"/>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vert="horz" rtlCol="0" anchor="b">
          <a:spAutoFit/>
        </a:bodyPr>
        <a:lstStyle/>
        <a:p>
          <a:pPr algn="l"/>
          <a:r>
            <a:rPr kumimoji="1" lang="en-US" altLang="ja-JP" sz="1600" b="1">
              <a:solidFill>
                <a:srgbClr val="FF0000"/>
              </a:solidFill>
              <a:latin typeface="ＭＳ Ｐゴシック" panose="020B0600070205080204" pitchFamily="50" charset="-128"/>
              <a:ea typeface="ＭＳ Ｐゴシック" panose="020B0600070205080204" pitchFamily="50" charset="-128"/>
            </a:rPr>
            <a:t>[321,406</a:t>
          </a:r>
          <a:r>
            <a:rPr kumimoji="1" lang="ja-JP" altLang="en-US" sz="1600" b="1">
              <a:solidFill>
                <a:srgbClr val="FF0000"/>
              </a:solidFill>
              <a:latin typeface="ＭＳ Ｐゴシック" panose="020B0600070205080204" pitchFamily="50" charset="-128"/>
              <a:ea typeface="ＭＳ Ｐゴシック" panose="020B0600070205080204" pitchFamily="50" charset="-128"/>
            </a:rPr>
            <a:t>円</a:t>
          </a:r>
          <a:r>
            <a:rPr kumimoji="1" lang="en-US" altLang="ja-JP" sz="1600" b="1">
              <a:solidFill>
                <a:srgbClr val="FF0000"/>
              </a:solidFill>
              <a:latin typeface="ＭＳ Ｐゴシック" panose="020B0600070205080204" pitchFamily="50" charset="-128"/>
              <a:ea typeface="ＭＳ Ｐゴシック" panose="020B0600070205080204" pitchFamily="50" charset="-128"/>
            </a:rPr>
            <a:t>]</a:t>
          </a:r>
          <a:r>
            <a:rPr kumimoji="1" lang="ja-JP" altLang="en-US" sz="1600" b="1">
              <a:solidFill>
                <a:srgbClr val="FF0000"/>
              </a:solidFill>
              <a:latin typeface="ＭＳ Ｐゴシック" panose="020B0600070205080204" pitchFamily="50" charset="-128"/>
              <a:ea typeface="ＭＳ Ｐゴシック" panose="020B0600070205080204" pitchFamily="50" charset="-128"/>
            </a:rPr>
            <a:t>　</a:t>
          </a:r>
        </a:p>
      </xdr:txBody>
    </xdr:sp>
    <xdr:clientData/>
  </xdr:oneCellAnchor>
  <xdr:twoCellAnchor>
    <xdr:from>
      <xdr:col>28</xdr:col>
      <xdr:colOff>38100</xdr:colOff>
      <xdr:row>75</xdr:row>
      <xdr:rowOff>31750</xdr:rowOff>
    </xdr:from>
    <xdr:to>
      <xdr:col>35</xdr:col>
      <xdr:colOff>95250</xdr:colOff>
      <xdr:row>76</xdr:row>
      <xdr:rowOff>114300</xdr:rowOff>
    </xdr:to>
    <xdr:sp macro="" textlink="">
      <xdr:nvSpPr>
        <xdr:cNvPr id="164" name="正方形/長方形 163">
          <a:extLst>
            <a:ext uri="{FF2B5EF4-FFF2-40B4-BE49-F238E27FC236}">
              <a16:creationId xmlns:a16="http://schemas.microsoft.com/office/drawing/2014/main" id="{00000000-0008-0000-0300-0000A4000000}"/>
            </a:ext>
          </a:extLst>
        </xdr:cNvPr>
        <xdr:cNvSpPr/>
      </xdr:nvSpPr>
      <xdr:spPr>
        <a:xfrm>
          <a:off x="5905500" y="128905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類似団体内順位</a:t>
          </a:r>
        </a:p>
      </xdr:txBody>
    </xdr:sp>
    <xdr:clientData/>
  </xdr:twoCellAnchor>
  <xdr:twoCellAnchor>
    <xdr:from>
      <xdr:col>28</xdr:col>
      <xdr:colOff>38100</xdr:colOff>
      <xdr:row>76</xdr:row>
      <xdr:rowOff>50800</xdr:rowOff>
    </xdr:from>
    <xdr:to>
      <xdr:col>35</xdr:col>
      <xdr:colOff>95250</xdr:colOff>
      <xdr:row>77</xdr:row>
      <xdr:rowOff>133350</xdr:rowOff>
    </xdr:to>
    <xdr:sp macro="" textlink="">
      <xdr:nvSpPr>
        <xdr:cNvPr id="165" name="正方形/長方形 164">
          <a:extLst>
            <a:ext uri="{FF2B5EF4-FFF2-40B4-BE49-F238E27FC236}">
              <a16:creationId xmlns:a16="http://schemas.microsoft.com/office/drawing/2014/main" id="{00000000-0008-0000-0300-0000A5000000}"/>
            </a:ext>
          </a:extLst>
        </xdr:cNvPr>
        <xdr:cNvSpPr/>
      </xdr:nvSpPr>
      <xdr:spPr>
        <a:xfrm>
          <a:off x="5905500" y="130810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113/132</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36</xdr:col>
      <xdr:colOff>12700</xdr:colOff>
      <xdr:row>75</xdr:row>
      <xdr:rowOff>31750</xdr:rowOff>
    </xdr:from>
    <xdr:to>
      <xdr:col>42</xdr:col>
      <xdr:colOff>25400</xdr:colOff>
      <xdr:row>76</xdr:row>
      <xdr:rowOff>114300</xdr:rowOff>
    </xdr:to>
    <xdr:sp macro="" textlink="">
      <xdr:nvSpPr>
        <xdr:cNvPr id="166" name="正方形/長方形 165">
          <a:extLst>
            <a:ext uri="{FF2B5EF4-FFF2-40B4-BE49-F238E27FC236}">
              <a16:creationId xmlns:a16="http://schemas.microsoft.com/office/drawing/2014/main" id="{00000000-0008-0000-0300-0000A6000000}"/>
            </a:ext>
          </a:extLst>
        </xdr:cNvPr>
        <xdr:cNvSpPr/>
      </xdr:nvSpPr>
      <xdr:spPr>
        <a:xfrm>
          <a:off x="7556500" y="12890500"/>
          <a:ext cx="1270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全国平均</a:t>
          </a:r>
        </a:p>
      </xdr:txBody>
    </xdr:sp>
    <xdr:clientData/>
  </xdr:twoCellAnchor>
  <xdr:twoCellAnchor>
    <xdr:from>
      <xdr:col>36</xdr:col>
      <xdr:colOff>12700</xdr:colOff>
      <xdr:row>76</xdr:row>
      <xdr:rowOff>50800</xdr:rowOff>
    </xdr:from>
    <xdr:to>
      <xdr:col>42</xdr:col>
      <xdr:colOff>25400</xdr:colOff>
      <xdr:row>77</xdr:row>
      <xdr:rowOff>133350</xdr:rowOff>
    </xdr:to>
    <xdr:sp macro="" textlink="">
      <xdr:nvSpPr>
        <xdr:cNvPr id="167" name="正方形/長方形 166">
          <a:extLst>
            <a:ext uri="{FF2B5EF4-FFF2-40B4-BE49-F238E27FC236}">
              <a16:creationId xmlns:a16="http://schemas.microsoft.com/office/drawing/2014/main" id="{00000000-0008-0000-0300-0000A7000000}"/>
            </a:ext>
          </a:extLst>
        </xdr:cNvPr>
        <xdr:cNvSpPr/>
      </xdr:nvSpPr>
      <xdr:spPr>
        <a:xfrm>
          <a:off x="7556500" y="13081000"/>
          <a:ext cx="1270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169,281</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43</xdr:col>
      <xdr:colOff>6350</xdr:colOff>
      <xdr:row>75</xdr:row>
      <xdr:rowOff>31750</xdr:rowOff>
    </xdr:from>
    <xdr:to>
      <xdr:col>49</xdr:col>
      <xdr:colOff>19050</xdr:colOff>
      <xdr:row>76</xdr:row>
      <xdr:rowOff>114300</xdr:rowOff>
    </xdr:to>
    <xdr:sp macro="" textlink="">
      <xdr:nvSpPr>
        <xdr:cNvPr id="168" name="正方形/長方形 167">
          <a:extLst>
            <a:ext uri="{FF2B5EF4-FFF2-40B4-BE49-F238E27FC236}">
              <a16:creationId xmlns:a16="http://schemas.microsoft.com/office/drawing/2014/main" id="{00000000-0008-0000-0300-0000A8000000}"/>
            </a:ext>
          </a:extLst>
        </xdr:cNvPr>
        <xdr:cNvSpPr/>
      </xdr:nvSpPr>
      <xdr:spPr>
        <a:xfrm>
          <a:off x="9017000" y="12890500"/>
          <a:ext cx="1270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高知県平均</a:t>
          </a:r>
        </a:p>
      </xdr:txBody>
    </xdr:sp>
    <xdr:clientData/>
  </xdr:twoCellAnchor>
  <xdr:twoCellAnchor>
    <xdr:from>
      <xdr:col>43</xdr:col>
      <xdr:colOff>6350</xdr:colOff>
      <xdr:row>76</xdr:row>
      <xdr:rowOff>50800</xdr:rowOff>
    </xdr:from>
    <xdr:to>
      <xdr:col>49</xdr:col>
      <xdr:colOff>19050</xdr:colOff>
      <xdr:row>77</xdr:row>
      <xdr:rowOff>133350</xdr:rowOff>
    </xdr:to>
    <xdr:sp macro="" textlink="">
      <xdr:nvSpPr>
        <xdr:cNvPr id="169" name="正方形/長方形 168">
          <a:extLst>
            <a:ext uri="{FF2B5EF4-FFF2-40B4-BE49-F238E27FC236}">
              <a16:creationId xmlns:a16="http://schemas.microsoft.com/office/drawing/2014/main" id="{00000000-0008-0000-0300-0000A9000000}"/>
            </a:ext>
          </a:extLst>
        </xdr:cNvPr>
        <xdr:cNvSpPr/>
      </xdr:nvSpPr>
      <xdr:spPr>
        <a:xfrm>
          <a:off x="9017000" y="13081000"/>
          <a:ext cx="1270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220,279</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3</xdr:col>
      <xdr:colOff>133350</xdr:colOff>
      <xdr:row>78</xdr:row>
      <xdr:rowOff>25400</xdr:rowOff>
    </xdr:from>
    <xdr:to>
      <xdr:col>27</xdr:col>
      <xdr:colOff>184150</xdr:colOff>
      <xdr:row>92</xdr:row>
      <xdr:rowOff>38100</xdr:rowOff>
    </xdr:to>
    <xdr:sp macro="" textlink="">
      <xdr:nvSpPr>
        <xdr:cNvPr id="170" name="正方形/長方形 169">
          <a:extLst>
            <a:ext uri="{FF2B5EF4-FFF2-40B4-BE49-F238E27FC236}">
              <a16:creationId xmlns:a16="http://schemas.microsoft.com/office/drawing/2014/main" id="{00000000-0008-0000-0300-0000AA000000}"/>
            </a:ext>
          </a:extLst>
        </xdr:cNvPr>
        <xdr:cNvSpPr/>
      </xdr:nvSpPr>
      <xdr:spPr>
        <a:xfrm>
          <a:off x="762000" y="13398500"/>
          <a:ext cx="5080000" cy="2413000"/>
        </a:xfrm>
        <a:prstGeom prst="rect">
          <a:avLst/>
        </a:prstGeom>
        <a:solidFill>
          <a:srgbClr val="FFFFC8"/>
        </a:solidFill>
        <a:ln w="19050" cap="flat" cmpd="sng" algn="ctr">
          <a:noFill/>
          <a:prstDash val="solid"/>
        </a:ln>
        <a:effectLst/>
        <a:extLs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28</xdr:col>
      <xdr:colOff>165100</xdr:colOff>
      <xdr:row>78</xdr:row>
      <xdr:rowOff>25400</xdr:rowOff>
    </xdr:from>
    <xdr:to>
      <xdr:col>57</xdr:col>
      <xdr:colOff>120650</xdr:colOff>
      <xdr:row>92</xdr:row>
      <xdr:rowOff>38100</xdr:rowOff>
    </xdr:to>
    <xdr:sp macro="" textlink="">
      <xdr:nvSpPr>
        <xdr:cNvPr id="171" name="正方形/長方形 170">
          <a:extLst>
            <a:ext uri="{FF2B5EF4-FFF2-40B4-BE49-F238E27FC236}">
              <a16:creationId xmlns:a16="http://schemas.microsoft.com/office/drawing/2014/main" id="{00000000-0008-0000-0300-0000AB000000}"/>
            </a:ext>
          </a:extLst>
        </xdr:cNvPr>
        <xdr:cNvSpPr/>
      </xdr:nvSpPr>
      <xdr:spPr>
        <a:xfrm>
          <a:off x="6032500" y="13398500"/>
          <a:ext cx="6032500" cy="24130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28</xdr:col>
      <xdr:colOff>165100</xdr:colOff>
      <xdr:row>78</xdr:row>
      <xdr:rowOff>25400</xdr:rowOff>
    </xdr:from>
    <xdr:to>
      <xdr:col>46</xdr:col>
      <xdr:colOff>203200</xdr:colOff>
      <xdr:row>79</xdr:row>
      <xdr:rowOff>107950</xdr:rowOff>
    </xdr:to>
    <xdr:sp macro="" textlink="">
      <xdr:nvSpPr>
        <xdr:cNvPr id="172" name="正方形/長方形 171">
          <a:extLst>
            <a:ext uri="{FF2B5EF4-FFF2-40B4-BE49-F238E27FC236}">
              <a16:creationId xmlns:a16="http://schemas.microsoft.com/office/drawing/2014/main" id="{00000000-0008-0000-0300-0000AC000000}"/>
            </a:ext>
          </a:extLst>
        </xdr:cNvPr>
        <xdr:cNvSpPr/>
      </xdr:nvSpPr>
      <xdr:spPr>
        <a:xfrm>
          <a:off x="6032500" y="13398500"/>
          <a:ext cx="3810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b"/>
        <a:lstStyle/>
        <a:p>
          <a:pPr algn="l"/>
          <a:r>
            <a:rPr kumimoji="1" lang="ja-JP" altLang="en-US" sz="1100" b="1" i="1">
              <a:solidFill>
                <a:srgbClr val="FF0000"/>
              </a:solidFill>
              <a:latin typeface="ＭＳ Ｐゴシック" panose="020B0600070205080204" pitchFamily="50" charset="-128"/>
              <a:ea typeface="ＭＳ Ｐゴシック" panose="020B0600070205080204" pitchFamily="50" charset="-128"/>
            </a:rPr>
            <a:t>人口</a:t>
          </a:r>
          <a:r>
            <a:rPr kumimoji="1" lang="en-US" altLang="ja-JP" sz="1100" b="1" i="1">
              <a:solidFill>
                <a:srgbClr val="FF0000"/>
              </a:solidFill>
              <a:latin typeface="ＭＳ Ｐゴシック" panose="020B0600070205080204" pitchFamily="50" charset="-128"/>
              <a:ea typeface="ＭＳ Ｐゴシック" panose="020B0600070205080204" pitchFamily="50" charset="-128"/>
            </a:rPr>
            <a:t>1</a:t>
          </a:r>
          <a:r>
            <a:rPr kumimoji="1" lang="ja-JP" altLang="en-US" sz="1100" b="1" i="1">
              <a:solidFill>
                <a:srgbClr val="FF0000"/>
              </a:solidFill>
              <a:latin typeface="ＭＳ Ｐゴシック" panose="020B0600070205080204" pitchFamily="50" charset="-128"/>
              <a:ea typeface="ＭＳ Ｐゴシック" panose="020B0600070205080204" pitchFamily="50" charset="-128"/>
            </a:rPr>
            <a:t>人当たり人件費・物件費等決算額の分析欄</a:t>
          </a:r>
        </a:p>
      </xdr:txBody>
    </xdr:sp>
    <xdr:clientData/>
  </xdr:twoCellAnchor>
  <xdr:twoCellAnchor>
    <xdr:from>
      <xdr:col>29</xdr:col>
      <xdr:colOff>82550</xdr:colOff>
      <xdr:row>80</xdr:row>
      <xdr:rowOff>0</xdr:rowOff>
    </xdr:from>
    <xdr:to>
      <xdr:col>56</xdr:col>
      <xdr:colOff>203200</xdr:colOff>
      <xdr:row>91</xdr:row>
      <xdr:rowOff>146050</xdr:rowOff>
    </xdr:to>
    <xdr:sp macro="" textlink="" fLocksText="0">
      <xdr:nvSpPr>
        <xdr:cNvPr id="173" name="テキスト ボックス 172">
          <a:extLst>
            <a:ext uri="{FF2B5EF4-FFF2-40B4-BE49-F238E27FC236}">
              <a16:creationId xmlns:a16="http://schemas.microsoft.com/office/drawing/2014/main" id="{00000000-0008-0000-0300-0000AD000000}"/>
            </a:ext>
          </a:extLst>
        </xdr:cNvPr>
        <xdr:cNvSpPr txBox="1"/>
      </xdr:nvSpPr>
      <xdr:spPr>
        <a:xfrm>
          <a:off x="6159500" y="13716000"/>
          <a:ext cx="5778500" cy="2032000"/>
        </a:xfrm>
        <a:prstGeom prst="rect">
          <a:avLst/>
        </a:prstGeom>
        <a:solidFill>
          <a:schemeClr val="lt1"/>
        </a:solidFill>
        <a:ln w="9525" cmpd="sng">
          <a:noFill/>
        </a:ln>
        <a:effectLst/>
        <a:extLst>
          <a:ext uri="{91240B29-F687-4F45-9708-019B960494DF}">
            <a14:hiddenLine xmlns:a14="http://schemas.microsoft.com/office/drawing/2010/main" w="9525" cmpd="sng">
              <a:solidFill>
                <a:schemeClr val="lt1">
                  <a:shade val="50000"/>
                </a:schemeClr>
              </a:solidFill>
            </a14:hiddenLine>
          </a:ext>
        </a:extLst>
      </xdr:spPr>
      <xdr:style>
        <a:lnRef idx="0">
          <a:scrgbClr r="0" g="0" b="0"/>
        </a:lnRef>
        <a:fillRef idx="0">
          <a:scrgbClr r="0" g="0" b="0"/>
        </a:fillRef>
        <a:effectRef idx="0">
          <a:scrgbClr r="0" g="0" b="0"/>
        </a:effectRef>
        <a:fontRef idx="minor">
          <a:schemeClr val="dk1"/>
        </a:fontRef>
      </xdr:style>
      <xdr:txBody>
        <a:bodyPr vertOverflow="clip" horzOverflow="clip" vert="horz" rtlCol="0" anchor="t"/>
        <a:lstStyle/>
        <a:p>
          <a:pPr marL="0" marR="0" lvl="0" indent="0" defTabSz="914400" rtl="0" eaLnBrk="1" fontAlgn="auto" latinLnBrk="0" hangingPunct="1">
            <a:lnSpc>
              <a:spcPct val="100000"/>
            </a:lnSpc>
            <a:spcBef>
              <a:spcPts val="0"/>
            </a:spcBef>
            <a:spcAft>
              <a:spcPts val="0"/>
            </a:spcAft>
            <a:buClrTx/>
            <a:buSzTx/>
            <a:buFontTx/>
            <a:buNone/>
            <a:tabLst/>
            <a:defRPr/>
          </a:pPr>
          <a:r>
            <a:rPr lang="ja-JP" altLang="ja-JP" sz="1100" b="0" i="0" baseline="0">
              <a:solidFill>
                <a:schemeClr val="tx1"/>
              </a:solidFill>
              <a:effectLst/>
              <a:latin typeface="+mn-lt"/>
              <a:ea typeface="+mn-ea"/>
              <a:cs typeface="+mn-cs"/>
            </a:rPr>
            <a:t>数次にわたる行政改革大綱や集中改革プランに基づき、定年退職者の不補充などによる人件費削減など徹底した歳出削減に努めた結果、</a:t>
          </a:r>
          <a:r>
            <a:rPr lang="en-US" altLang="ja-JP" sz="1100" b="0" i="0" baseline="0">
              <a:solidFill>
                <a:schemeClr val="tx1"/>
              </a:solidFill>
              <a:effectLst/>
              <a:latin typeface="+mn-lt"/>
              <a:ea typeface="+mn-ea"/>
              <a:cs typeface="+mn-cs"/>
            </a:rPr>
            <a:t>H28</a:t>
          </a:r>
          <a:r>
            <a:rPr lang="ja-JP" altLang="ja-JP" sz="1100" b="0" i="0" baseline="0">
              <a:solidFill>
                <a:schemeClr val="tx1"/>
              </a:solidFill>
              <a:effectLst/>
              <a:latin typeface="+mn-lt"/>
              <a:ea typeface="+mn-ea"/>
              <a:cs typeface="+mn-cs"/>
            </a:rPr>
            <a:t>までの人口一人当たりの決算額は、類似団体と比較して低い数値となっていたが、</a:t>
          </a:r>
          <a:r>
            <a:rPr lang="en-US" altLang="ja-JP" sz="1100" b="0" i="0" baseline="0">
              <a:solidFill>
                <a:schemeClr val="tx1"/>
              </a:solidFill>
              <a:effectLst/>
              <a:latin typeface="+mn-lt"/>
              <a:ea typeface="+mn-ea"/>
              <a:cs typeface="+mn-cs"/>
            </a:rPr>
            <a:t>R6</a:t>
          </a:r>
          <a:r>
            <a:rPr lang="ja-JP" altLang="ja-JP" sz="1100" b="0" i="0" baseline="0">
              <a:solidFill>
                <a:schemeClr val="tx1"/>
              </a:solidFill>
              <a:effectLst/>
              <a:latin typeface="+mn-lt"/>
              <a:ea typeface="+mn-ea"/>
              <a:cs typeface="+mn-cs"/>
            </a:rPr>
            <a:t>年度については</a:t>
          </a:r>
          <a:r>
            <a:rPr lang="ja-JP" altLang="en-US" sz="1100" b="0" i="0" baseline="0">
              <a:solidFill>
                <a:schemeClr val="tx1"/>
              </a:solidFill>
              <a:effectLst/>
              <a:latin typeface="+mn-lt"/>
              <a:ea typeface="+mn-ea"/>
              <a:cs typeface="+mn-cs"/>
            </a:rPr>
            <a:t>会計年度任用職員の勤勉手当の支給開始により人件費が増となり</a:t>
          </a:r>
          <a:r>
            <a:rPr lang="ja-JP" altLang="ja-JP" sz="1100" b="0" i="0" baseline="0">
              <a:solidFill>
                <a:schemeClr val="tx1"/>
              </a:solidFill>
              <a:effectLst/>
              <a:latin typeface="+mn-lt"/>
              <a:ea typeface="+mn-ea"/>
              <a:cs typeface="+mn-cs"/>
            </a:rPr>
            <a:t>、物件費において、</a:t>
          </a:r>
          <a:r>
            <a:rPr lang="ja-JP" altLang="en-US" sz="1100" b="0" i="0" baseline="0">
              <a:solidFill>
                <a:schemeClr val="tx1"/>
              </a:solidFill>
              <a:effectLst/>
              <a:latin typeface="+mn-lt"/>
              <a:ea typeface="+mn-ea"/>
              <a:cs typeface="+mn-cs"/>
            </a:rPr>
            <a:t>ごみ処理にかかる経費が</a:t>
          </a:r>
          <a:r>
            <a:rPr lang="en-US" altLang="ja-JP" sz="1100" b="0" i="0" baseline="0">
              <a:solidFill>
                <a:schemeClr val="tx1"/>
              </a:solidFill>
              <a:effectLst/>
              <a:latin typeface="+mn-lt"/>
              <a:ea typeface="+mn-ea"/>
              <a:cs typeface="+mn-cs"/>
            </a:rPr>
            <a:t>71,807</a:t>
          </a:r>
          <a:r>
            <a:rPr lang="ja-JP" altLang="ja-JP" sz="1100" b="0" i="0" baseline="0">
              <a:solidFill>
                <a:schemeClr val="tx1"/>
              </a:solidFill>
              <a:effectLst/>
              <a:latin typeface="+mn-lt"/>
              <a:ea typeface="+mn-ea"/>
              <a:cs typeface="+mn-cs"/>
            </a:rPr>
            <a:t>千円の増額となるなど、物件費全体では</a:t>
          </a:r>
          <a:r>
            <a:rPr lang="en-US" altLang="ja-JP" sz="1100" b="0" i="0" baseline="0">
              <a:solidFill>
                <a:schemeClr val="tx1"/>
              </a:solidFill>
              <a:effectLst/>
              <a:latin typeface="+mn-lt"/>
              <a:ea typeface="+mn-ea"/>
              <a:cs typeface="+mn-cs"/>
            </a:rPr>
            <a:t>205,714</a:t>
          </a:r>
          <a:r>
            <a:rPr lang="ja-JP" altLang="ja-JP" sz="1100" b="0" i="0" baseline="0">
              <a:solidFill>
                <a:schemeClr val="tx1"/>
              </a:solidFill>
              <a:effectLst/>
              <a:latin typeface="+mn-lt"/>
              <a:ea typeface="+mn-ea"/>
              <a:cs typeface="+mn-cs"/>
            </a:rPr>
            <a:t>千円の増額となり</a:t>
          </a:r>
          <a:r>
            <a:rPr kumimoji="1" lang="ja-JP" altLang="ja-JP" sz="1100" i="0">
              <a:solidFill>
                <a:schemeClr val="tx1"/>
              </a:solidFill>
              <a:effectLst/>
              <a:latin typeface="+mn-lt"/>
              <a:ea typeface="+mn-ea"/>
              <a:cs typeface="+mn-cs"/>
            </a:rPr>
            <a:t>、人件費・物件費等にかかる人口一人当たりの決算額は、類似団体平均を上回る結果となった。</a:t>
          </a:r>
          <a:endParaRPr lang="ja-JP" altLang="ja-JP" sz="1400">
            <a:solidFill>
              <a:schemeClr val="tx1"/>
            </a:solidFill>
            <a:effectLst/>
          </a:endParaRPr>
        </a:p>
        <a:p>
          <a:endParaRPr kumimoji="1" lang="ja-JP" altLang="en-US" sz="1300">
            <a:solidFill>
              <a:schemeClr val="tx1"/>
            </a:solidFill>
            <a:latin typeface="ＭＳ Ｐゴシック" panose="020B0600070205080204" pitchFamily="50" charset="-128"/>
            <a:ea typeface="ＭＳ Ｐゴシック" panose="020B0600070205080204" pitchFamily="50" charset="-128"/>
          </a:endParaRPr>
        </a:p>
      </xdr:txBody>
    </xdr:sp>
    <xdr:clientData/>
  </xdr:twoCellAnchor>
  <xdr:oneCellAnchor>
    <xdr:from>
      <xdr:col>3</xdr:col>
      <xdr:colOff>95250</xdr:colOff>
      <xdr:row>77</xdr:row>
      <xdr:rowOff>6350</xdr:rowOff>
    </xdr:from>
    <xdr:ext cx="349839" cy="225703"/>
    <xdr:sp macro="" textlink="">
      <xdr:nvSpPr>
        <xdr:cNvPr id="174" name="テキスト ボックス 173">
          <a:extLst>
            <a:ext uri="{FF2B5EF4-FFF2-40B4-BE49-F238E27FC236}">
              <a16:creationId xmlns:a16="http://schemas.microsoft.com/office/drawing/2014/main" id="{00000000-0008-0000-0300-0000AE000000}"/>
            </a:ext>
          </a:extLst>
        </xdr:cNvPr>
        <xdr:cNvSpPr txBox="1"/>
      </xdr:nvSpPr>
      <xdr:spPr>
        <a:xfrm>
          <a:off x="723900" y="13208000"/>
          <a:ext cx="349839" cy="22570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r>
            <a:rPr kumimoji="1" lang="en-US" altLang="ja-JP" sz="800">
              <a:latin typeface="ＭＳ Ｐゴシック" panose="020B0600070205080204" pitchFamily="50" charset="-128"/>
              <a:ea typeface="ＭＳ Ｐゴシック" panose="020B0600070205080204" pitchFamily="50" charset="-128"/>
            </a:rPr>
            <a:t>(</a:t>
          </a:r>
          <a:r>
            <a:rPr kumimoji="1" lang="ja-JP" altLang="en-US" sz="800">
              <a:latin typeface="ＭＳ Ｐゴシック" panose="020B0600070205080204" pitchFamily="50" charset="-128"/>
              <a:ea typeface="ＭＳ Ｐゴシック" panose="020B0600070205080204" pitchFamily="50" charset="-128"/>
            </a:rPr>
            <a:t>円</a:t>
          </a:r>
          <a:r>
            <a:rPr kumimoji="1" lang="en-US" altLang="ja-JP" sz="800">
              <a:latin typeface="ＭＳ Ｐゴシック" panose="020B0600070205080204" pitchFamily="50" charset="-128"/>
              <a:ea typeface="ＭＳ Ｐゴシック" panose="020B0600070205080204" pitchFamily="50" charset="-128"/>
            </a:rPr>
            <a:t>)</a:t>
          </a:r>
          <a:endParaRPr kumimoji="1" lang="ja-JP" altLang="en-US" sz="800">
            <a:latin typeface="ＭＳ Ｐゴシック" panose="020B0600070205080204" pitchFamily="50" charset="-128"/>
            <a:ea typeface="ＭＳ Ｐゴシック" panose="020B0600070205080204" pitchFamily="50" charset="-128"/>
          </a:endParaRPr>
        </a:p>
      </xdr:txBody>
    </xdr:sp>
    <xdr:clientData/>
  </xdr:oneCellAnchor>
  <xdr:twoCellAnchor>
    <xdr:from>
      <xdr:col>3</xdr:col>
      <xdr:colOff>133350</xdr:colOff>
      <xdr:row>92</xdr:row>
      <xdr:rowOff>38100</xdr:rowOff>
    </xdr:from>
    <xdr:to>
      <xdr:col>27</xdr:col>
      <xdr:colOff>184150</xdr:colOff>
      <xdr:row>92</xdr:row>
      <xdr:rowOff>38100</xdr:rowOff>
    </xdr:to>
    <xdr:cxnSp macro="">
      <xdr:nvCxnSpPr>
        <xdr:cNvPr id="175" name="直線コネクタ 174">
          <a:extLst>
            <a:ext uri="{FF2B5EF4-FFF2-40B4-BE49-F238E27FC236}">
              <a16:creationId xmlns:a16="http://schemas.microsoft.com/office/drawing/2014/main" id="{00000000-0008-0000-0300-0000AF000000}"/>
            </a:ext>
          </a:extLst>
        </xdr:cNvPr>
        <xdr:cNvCxnSpPr/>
      </xdr:nvCxnSpPr>
      <xdr:spPr>
        <a:xfrm>
          <a:off x="762000" y="15811500"/>
          <a:ext cx="5080000" cy="0"/>
        </a:xfrm>
        <a:prstGeom prst="line">
          <a:avLst/>
        </a:prstGeom>
        <a:ln>
          <a:solidFill>
            <a:srgbClr val="D8D8D8"/>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0</xdr:col>
      <xdr:colOff>0</xdr:colOff>
      <xdr:row>91</xdr:row>
      <xdr:rowOff>67327</xdr:rowOff>
    </xdr:from>
    <xdr:ext cx="762000" cy="259045"/>
    <xdr:sp macro="" textlink="">
      <xdr:nvSpPr>
        <xdr:cNvPr id="176" name="テキスト ボックス 175">
          <a:extLst>
            <a:ext uri="{FF2B5EF4-FFF2-40B4-BE49-F238E27FC236}">
              <a16:creationId xmlns:a16="http://schemas.microsoft.com/office/drawing/2014/main" id="{00000000-0008-0000-0300-0000B0000000}"/>
            </a:ext>
          </a:extLst>
        </xdr:cNvPr>
        <xdr:cNvSpPr txBox="1"/>
      </xdr:nvSpPr>
      <xdr:spPr>
        <a:xfrm>
          <a:off x="0" y="156692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8,000,000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xdr:col>
      <xdr:colOff>133350</xdr:colOff>
      <xdr:row>89</xdr:row>
      <xdr:rowOff>69850</xdr:rowOff>
    </xdr:from>
    <xdr:to>
      <xdr:col>27</xdr:col>
      <xdr:colOff>184150</xdr:colOff>
      <xdr:row>89</xdr:row>
      <xdr:rowOff>69850</xdr:rowOff>
    </xdr:to>
    <xdr:cxnSp macro="">
      <xdr:nvCxnSpPr>
        <xdr:cNvPr id="177" name="直線コネクタ 176">
          <a:extLst>
            <a:ext uri="{FF2B5EF4-FFF2-40B4-BE49-F238E27FC236}">
              <a16:creationId xmlns:a16="http://schemas.microsoft.com/office/drawing/2014/main" id="{00000000-0008-0000-0300-0000B1000000}"/>
            </a:ext>
          </a:extLst>
        </xdr:cNvPr>
        <xdr:cNvCxnSpPr/>
      </xdr:nvCxnSpPr>
      <xdr:spPr>
        <a:xfrm>
          <a:off x="762000" y="15328900"/>
          <a:ext cx="5080000" cy="0"/>
        </a:xfrm>
        <a:prstGeom prst="line">
          <a:avLst/>
        </a:prstGeom>
        <a:ln>
          <a:solidFill>
            <a:srgbClr val="D8D8D8"/>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0</xdr:col>
      <xdr:colOff>0</xdr:colOff>
      <xdr:row>88</xdr:row>
      <xdr:rowOff>99077</xdr:rowOff>
    </xdr:from>
    <xdr:ext cx="762000" cy="259045"/>
    <xdr:sp macro="" textlink="">
      <xdr:nvSpPr>
        <xdr:cNvPr id="178" name="テキスト ボックス 177">
          <a:extLst>
            <a:ext uri="{FF2B5EF4-FFF2-40B4-BE49-F238E27FC236}">
              <a16:creationId xmlns:a16="http://schemas.microsoft.com/office/drawing/2014/main" id="{00000000-0008-0000-0300-0000B2000000}"/>
            </a:ext>
          </a:extLst>
        </xdr:cNvPr>
        <xdr:cNvSpPr txBox="1"/>
      </xdr:nvSpPr>
      <xdr:spPr>
        <a:xfrm>
          <a:off x="0" y="151866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6,000,000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xdr:col>
      <xdr:colOff>133350</xdr:colOff>
      <xdr:row>86</xdr:row>
      <xdr:rowOff>101600</xdr:rowOff>
    </xdr:from>
    <xdr:to>
      <xdr:col>27</xdr:col>
      <xdr:colOff>184150</xdr:colOff>
      <xdr:row>86</xdr:row>
      <xdr:rowOff>101600</xdr:rowOff>
    </xdr:to>
    <xdr:cxnSp macro="">
      <xdr:nvCxnSpPr>
        <xdr:cNvPr id="179" name="直線コネクタ 178">
          <a:extLst>
            <a:ext uri="{FF2B5EF4-FFF2-40B4-BE49-F238E27FC236}">
              <a16:creationId xmlns:a16="http://schemas.microsoft.com/office/drawing/2014/main" id="{00000000-0008-0000-0300-0000B3000000}"/>
            </a:ext>
          </a:extLst>
        </xdr:cNvPr>
        <xdr:cNvCxnSpPr/>
      </xdr:nvCxnSpPr>
      <xdr:spPr>
        <a:xfrm>
          <a:off x="762000" y="14846300"/>
          <a:ext cx="5080000" cy="0"/>
        </a:xfrm>
        <a:prstGeom prst="line">
          <a:avLst/>
        </a:prstGeom>
        <a:ln>
          <a:solidFill>
            <a:srgbClr val="D8D8D8"/>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0</xdr:col>
      <xdr:colOff>0</xdr:colOff>
      <xdr:row>85</xdr:row>
      <xdr:rowOff>130827</xdr:rowOff>
    </xdr:from>
    <xdr:ext cx="762000" cy="259045"/>
    <xdr:sp macro="" textlink="">
      <xdr:nvSpPr>
        <xdr:cNvPr id="180" name="テキスト ボックス 179">
          <a:extLst>
            <a:ext uri="{FF2B5EF4-FFF2-40B4-BE49-F238E27FC236}">
              <a16:creationId xmlns:a16="http://schemas.microsoft.com/office/drawing/2014/main" id="{00000000-0008-0000-0300-0000B4000000}"/>
            </a:ext>
          </a:extLst>
        </xdr:cNvPr>
        <xdr:cNvSpPr txBox="1"/>
      </xdr:nvSpPr>
      <xdr:spPr>
        <a:xfrm>
          <a:off x="0" y="147040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4,000,000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xdr:col>
      <xdr:colOff>133350</xdr:colOff>
      <xdr:row>83</xdr:row>
      <xdr:rowOff>133350</xdr:rowOff>
    </xdr:from>
    <xdr:to>
      <xdr:col>27</xdr:col>
      <xdr:colOff>184150</xdr:colOff>
      <xdr:row>83</xdr:row>
      <xdr:rowOff>133350</xdr:rowOff>
    </xdr:to>
    <xdr:cxnSp macro="">
      <xdr:nvCxnSpPr>
        <xdr:cNvPr id="181" name="直線コネクタ 180">
          <a:extLst>
            <a:ext uri="{FF2B5EF4-FFF2-40B4-BE49-F238E27FC236}">
              <a16:creationId xmlns:a16="http://schemas.microsoft.com/office/drawing/2014/main" id="{00000000-0008-0000-0300-0000B5000000}"/>
            </a:ext>
          </a:extLst>
        </xdr:cNvPr>
        <xdr:cNvCxnSpPr/>
      </xdr:nvCxnSpPr>
      <xdr:spPr>
        <a:xfrm>
          <a:off x="762000" y="14363700"/>
          <a:ext cx="5080000" cy="0"/>
        </a:xfrm>
        <a:prstGeom prst="line">
          <a:avLst/>
        </a:prstGeom>
        <a:ln>
          <a:solidFill>
            <a:srgbClr val="D8D8D8"/>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0</xdr:col>
      <xdr:colOff>0</xdr:colOff>
      <xdr:row>82</xdr:row>
      <xdr:rowOff>162577</xdr:rowOff>
    </xdr:from>
    <xdr:ext cx="762000" cy="259045"/>
    <xdr:sp macro="" textlink="">
      <xdr:nvSpPr>
        <xdr:cNvPr id="182" name="テキスト ボックス 181">
          <a:extLst>
            <a:ext uri="{FF2B5EF4-FFF2-40B4-BE49-F238E27FC236}">
              <a16:creationId xmlns:a16="http://schemas.microsoft.com/office/drawing/2014/main" id="{00000000-0008-0000-0300-0000B6000000}"/>
            </a:ext>
          </a:extLst>
        </xdr:cNvPr>
        <xdr:cNvSpPr txBox="1"/>
      </xdr:nvSpPr>
      <xdr:spPr>
        <a:xfrm>
          <a:off x="0" y="14221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2,000,000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xdr:col>
      <xdr:colOff>133350</xdr:colOff>
      <xdr:row>80</xdr:row>
      <xdr:rowOff>165100</xdr:rowOff>
    </xdr:from>
    <xdr:to>
      <xdr:col>27</xdr:col>
      <xdr:colOff>184150</xdr:colOff>
      <xdr:row>80</xdr:row>
      <xdr:rowOff>165100</xdr:rowOff>
    </xdr:to>
    <xdr:cxnSp macro="">
      <xdr:nvCxnSpPr>
        <xdr:cNvPr id="183" name="直線コネクタ 182">
          <a:extLst>
            <a:ext uri="{FF2B5EF4-FFF2-40B4-BE49-F238E27FC236}">
              <a16:creationId xmlns:a16="http://schemas.microsoft.com/office/drawing/2014/main" id="{00000000-0008-0000-0300-0000B7000000}"/>
            </a:ext>
          </a:extLst>
        </xdr:cNvPr>
        <xdr:cNvCxnSpPr/>
      </xdr:nvCxnSpPr>
      <xdr:spPr>
        <a:xfrm>
          <a:off x="762000" y="13881100"/>
          <a:ext cx="5080000" cy="0"/>
        </a:xfrm>
        <a:prstGeom prst="line">
          <a:avLst/>
        </a:prstGeom>
        <a:ln>
          <a:solidFill>
            <a:srgbClr val="D8D8D8"/>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0</xdr:col>
      <xdr:colOff>0</xdr:colOff>
      <xdr:row>80</xdr:row>
      <xdr:rowOff>22877</xdr:rowOff>
    </xdr:from>
    <xdr:ext cx="762000" cy="259045"/>
    <xdr:sp macro="" textlink="">
      <xdr:nvSpPr>
        <xdr:cNvPr id="184" name="テキスト ボックス 183">
          <a:extLst>
            <a:ext uri="{FF2B5EF4-FFF2-40B4-BE49-F238E27FC236}">
              <a16:creationId xmlns:a16="http://schemas.microsoft.com/office/drawing/2014/main" id="{00000000-0008-0000-0300-0000B8000000}"/>
            </a:ext>
          </a:extLst>
        </xdr:cNvPr>
        <xdr:cNvSpPr txBox="1"/>
      </xdr:nvSpPr>
      <xdr:spPr>
        <a:xfrm>
          <a:off x="0" y="137388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xdr:col>
      <xdr:colOff>133350</xdr:colOff>
      <xdr:row>78</xdr:row>
      <xdr:rowOff>25400</xdr:rowOff>
    </xdr:from>
    <xdr:to>
      <xdr:col>27</xdr:col>
      <xdr:colOff>184150</xdr:colOff>
      <xdr:row>78</xdr:row>
      <xdr:rowOff>25400</xdr:rowOff>
    </xdr:to>
    <xdr:cxnSp macro="">
      <xdr:nvCxnSpPr>
        <xdr:cNvPr id="185" name="直線コネクタ 184">
          <a:extLst>
            <a:ext uri="{FF2B5EF4-FFF2-40B4-BE49-F238E27FC236}">
              <a16:creationId xmlns:a16="http://schemas.microsoft.com/office/drawing/2014/main" id="{00000000-0008-0000-0300-0000B9000000}"/>
            </a:ext>
          </a:extLst>
        </xdr:cNvPr>
        <xdr:cNvCxnSpPr/>
      </xdr:nvCxnSpPr>
      <xdr:spPr>
        <a:xfrm>
          <a:off x="762000" y="13398500"/>
          <a:ext cx="5080000" cy="0"/>
        </a:xfrm>
        <a:prstGeom prst="line">
          <a:avLst/>
        </a:prstGeom>
        <a:ln>
          <a:solidFill>
            <a:srgbClr val="D8D8D8"/>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3</xdr:col>
      <xdr:colOff>133350</xdr:colOff>
      <xdr:row>78</xdr:row>
      <xdr:rowOff>25400</xdr:rowOff>
    </xdr:from>
    <xdr:to>
      <xdr:col>27</xdr:col>
      <xdr:colOff>184150</xdr:colOff>
      <xdr:row>92</xdr:row>
      <xdr:rowOff>38100</xdr:rowOff>
    </xdr:to>
    <xdr:sp macro="" textlink="">
      <xdr:nvSpPr>
        <xdr:cNvPr id="186" name="人件費・物件費等の状況グラフ枠">
          <a:extLst>
            <a:ext uri="{FF2B5EF4-FFF2-40B4-BE49-F238E27FC236}">
              <a16:creationId xmlns:a16="http://schemas.microsoft.com/office/drawing/2014/main" id="{00000000-0008-0000-0300-0000BA000000}"/>
            </a:ext>
          </a:extLst>
        </xdr:cNvPr>
        <xdr:cNvSpPr/>
      </xdr:nvSpPr>
      <xdr:spPr>
        <a:xfrm>
          <a:off x="762000" y="13398500"/>
          <a:ext cx="5080000" cy="2413000"/>
        </a:xfrm>
        <a:prstGeom prst="rect">
          <a:avLst/>
        </a:prstGeom>
        <a:noFill/>
        <a:ln w="19050">
          <a:solidFill>
            <a:srgbClr val="000000"/>
          </a:solidFill>
        </a:ln>
        <a:extLst>
          <a:ext uri="{909E8E84-426E-40DD-AFC4-6F175D3DCCD1}">
            <a14:hiddenFill xmlns:a14="http://schemas.microsoft.com/office/drawing/2010/main">
              <a:solidFill>
                <a:schemeClr val="bg1"/>
              </a:solidFill>
            </a14:hiddenFill>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23</xdr:col>
      <xdr:colOff>133350</xdr:colOff>
      <xdr:row>81</xdr:row>
      <xdr:rowOff>24236</xdr:rowOff>
    </xdr:from>
    <xdr:to>
      <xdr:col>23</xdr:col>
      <xdr:colOff>133350</xdr:colOff>
      <xdr:row>88</xdr:row>
      <xdr:rowOff>68480</xdr:rowOff>
    </xdr:to>
    <xdr:cxnSp macro="">
      <xdr:nvCxnSpPr>
        <xdr:cNvPr id="187" name="直線コネクタ 186">
          <a:extLst>
            <a:ext uri="{FF2B5EF4-FFF2-40B4-BE49-F238E27FC236}">
              <a16:creationId xmlns:a16="http://schemas.microsoft.com/office/drawing/2014/main" id="{00000000-0008-0000-0300-0000BB000000}"/>
            </a:ext>
          </a:extLst>
        </xdr:cNvPr>
        <xdr:cNvCxnSpPr/>
      </xdr:nvCxnSpPr>
      <xdr:spPr>
        <a:xfrm flipV="1">
          <a:off x="4953000" y="13911686"/>
          <a:ext cx="0" cy="1244394"/>
        </a:xfrm>
        <a:prstGeom prst="line">
          <a:avLst/>
        </a:prstGeom>
        <a:ln w="6350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24</xdr:col>
      <xdr:colOff>12700</xdr:colOff>
      <xdr:row>88</xdr:row>
      <xdr:rowOff>40557</xdr:rowOff>
    </xdr:from>
    <xdr:ext cx="762000" cy="259045"/>
    <xdr:sp macro="" textlink="">
      <xdr:nvSpPr>
        <xdr:cNvPr id="188" name="人件費・物件費等の状況最小値テキスト">
          <a:extLst>
            <a:ext uri="{FF2B5EF4-FFF2-40B4-BE49-F238E27FC236}">
              <a16:creationId xmlns:a16="http://schemas.microsoft.com/office/drawing/2014/main" id="{00000000-0008-0000-0300-0000BC000000}"/>
            </a:ext>
          </a:extLst>
        </xdr:cNvPr>
        <xdr:cNvSpPr txBox="1"/>
      </xdr:nvSpPr>
      <xdr:spPr>
        <a:xfrm>
          <a:off x="5041900" y="1512815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5,283,793</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23</xdr:col>
      <xdr:colOff>44450</xdr:colOff>
      <xdr:row>88</xdr:row>
      <xdr:rowOff>68480</xdr:rowOff>
    </xdr:from>
    <xdr:to>
      <xdr:col>24</xdr:col>
      <xdr:colOff>12700</xdr:colOff>
      <xdr:row>88</xdr:row>
      <xdr:rowOff>68480</xdr:rowOff>
    </xdr:to>
    <xdr:cxnSp macro="">
      <xdr:nvCxnSpPr>
        <xdr:cNvPr id="189" name="直線コネクタ 188">
          <a:extLst>
            <a:ext uri="{FF2B5EF4-FFF2-40B4-BE49-F238E27FC236}">
              <a16:creationId xmlns:a16="http://schemas.microsoft.com/office/drawing/2014/main" id="{00000000-0008-0000-0300-0000BD000000}"/>
            </a:ext>
          </a:extLst>
        </xdr:cNvPr>
        <xdr:cNvCxnSpPr/>
      </xdr:nvCxnSpPr>
      <xdr:spPr>
        <a:xfrm>
          <a:off x="4864100" y="15156080"/>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24</xdr:col>
      <xdr:colOff>12700</xdr:colOff>
      <xdr:row>79</xdr:row>
      <xdr:rowOff>110613</xdr:rowOff>
    </xdr:from>
    <xdr:ext cx="762000" cy="259045"/>
    <xdr:sp macro="" textlink="">
      <xdr:nvSpPr>
        <xdr:cNvPr id="190" name="人件費・物件費等の状況最大値テキスト">
          <a:extLst>
            <a:ext uri="{FF2B5EF4-FFF2-40B4-BE49-F238E27FC236}">
              <a16:creationId xmlns:a16="http://schemas.microsoft.com/office/drawing/2014/main" id="{00000000-0008-0000-0300-0000BE000000}"/>
            </a:ext>
          </a:extLst>
        </xdr:cNvPr>
        <xdr:cNvSpPr txBox="1"/>
      </xdr:nvSpPr>
      <xdr:spPr>
        <a:xfrm>
          <a:off x="5041900" y="13655163"/>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126,751</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23</xdr:col>
      <xdr:colOff>44450</xdr:colOff>
      <xdr:row>81</xdr:row>
      <xdr:rowOff>24236</xdr:rowOff>
    </xdr:from>
    <xdr:to>
      <xdr:col>24</xdr:col>
      <xdr:colOff>12700</xdr:colOff>
      <xdr:row>81</xdr:row>
      <xdr:rowOff>24236</xdr:rowOff>
    </xdr:to>
    <xdr:cxnSp macro="">
      <xdr:nvCxnSpPr>
        <xdr:cNvPr id="191" name="直線コネクタ 190">
          <a:extLst>
            <a:ext uri="{FF2B5EF4-FFF2-40B4-BE49-F238E27FC236}">
              <a16:creationId xmlns:a16="http://schemas.microsoft.com/office/drawing/2014/main" id="{00000000-0008-0000-0300-0000BF000000}"/>
            </a:ext>
          </a:extLst>
        </xdr:cNvPr>
        <xdr:cNvCxnSpPr/>
      </xdr:nvCxnSpPr>
      <xdr:spPr>
        <a:xfrm>
          <a:off x="4864100" y="13911686"/>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19</xdr:col>
      <xdr:colOff>133350</xdr:colOff>
      <xdr:row>81</xdr:row>
      <xdr:rowOff>64277</xdr:rowOff>
    </xdr:from>
    <xdr:to>
      <xdr:col>23</xdr:col>
      <xdr:colOff>133350</xdr:colOff>
      <xdr:row>81</xdr:row>
      <xdr:rowOff>71205</xdr:rowOff>
    </xdr:to>
    <xdr:cxnSp macro="">
      <xdr:nvCxnSpPr>
        <xdr:cNvPr id="192" name="直線コネクタ 191">
          <a:extLst>
            <a:ext uri="{FF2B5EF4-FFF2-40B4-BE49-F238E27FC236}">
              <a16:creationId xmlns:a16="http://schemas.microsoft.com/office/drawing/2014/main" id="{00000000-0008-0000-0300-0000C0000000}"/>
            </a:ext>
          </a:extLst>
        </xdr:cNvPr>
        <xdr:cNvCxnSpPr/>
      </xdr:nvCxnSpPr>
      <xdr:spPr>
        <a:xfrm>
          <a:off x="4114800" y="13951727"/>
          <a:ext cx="838200" cy="6928"/>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24</xdr:col>
      <xdr:colOff>12700</xdr:colOff>
      <xdr:row>80</xdr:row>
      <xdr:rowOff>53462</xdr:rowOff>
    </xdr:from>
    <xdr:ext cx="762000" cy="259045"/>
    <xdr:sp macro="" textlink="">
      <xdr:nvSpPr>
        <xdr:cNvPr id="193" name="人件費・物件費等の状況平均値テキスト">
          <a:extLst>
            <a:ext uri="{FF2B5EF4-FFF2-40B4-BE49-F238E27FC236}">
              <a16:creationId xmlns:a16="http://schemas.microsoft.com/office/drawing/2014/main" id="{00000000-0008-0000-0300-0000C1000000}"/>
            </a:ext>
          </a:extLst>
        </xdr:cNvPr>
        <xdr:cNvSpPr txBox="1"/>
      </xdr:nvSpPr>
      <xdr:spPr>
        <a:xfrm>
          <a:off x="5041900" y="13769462"/>
          <a:ext cx="762000" cy="259045"/>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b="1">
              <a:solidFill>
                <a:srgbClr val="000080"/>
              </a:solidFill>
              <a:latin typeface="ＭＳ Ｐゴシック" panose="020B0600070205080204" pitchFamily="50" charset="-128"/>
              <a:ea typeface="ＭＳ Ｐゴシック" panose="020B0600070205080204" pitchFamily="50" charset="-128"/>
            </a:rPr>
            <a:t>234,201</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23</xdr:col>
      <xdr:colOff>82550</xdr:colOff>
      <xdr:row>80</xdr:row>
      <xdr:rowOff>170813</xdr:rowOff>
    </xdr:from>
    <xdr:to>
      <xdr:col>23</xdr:col>
      <xdr:colOff>184150</xdr:colOff>
      <xdr:row>81</xdr:row>
      <xdr:rowOff>100963</xdr:rowOff>
    </xdr:to>
    <xdr:sp macro="" textlink="">
      <xdr:nvSpPr>
        <xdr:cNvPr id="194" name="フローチャート: 判断 193">
          <a:extLst>
            <a:ext uri="{FF2B5EF4-FFF2-40B4-BE49-F238E27FC236}">
              <a16:creationId xmlns:a16="http://schemas.microsoft.com/office/drawing/2014/main" id="{00000000-0008-0000-0300-0000C2000000}"/>
            </a:ext>
          </a:extLst>
        </xdr:cNvPr>
        <xdr:cNvSpPr/>
      </xdr:nvSpPr>
      <xdr:spPr>
        <a:xfrm>
          <a:off x="4902200" y="13886813"/>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15</xdr:col>
      <xdr:colOff>82550</xdr:colOff>
      <xdr:row>81</xdr:row>
      <xdr:rowOff>56868</xdr:rowOff>
    </xdr:from>
    <xdr:to>
      <xdr:col>19</xdr:col>
      <xdr:colOff>133350</xdr:colOff>
      <xdr:row>81</xdr:row>
      <xdr:rowOff>64277</xdr:rowOff>
    </xdr:to>
    <xdr:cxnSp macro="">
      <xdr:nvCxnSpPr>
        <xdr:cNvPr id="195" name="直線コネクタ 194">
          <a:extLst>
            <a:ext uri="{FF2B5EF4-FFF2-40B4-BE49-F238E27FC236}">
              <a16:creationId xmlns:a16="http://schemas.microsoft.com/office/drawing/2014/main" id="{00000000-0008-0000-0300-0000C3000000}"/>
            </a:ext>
          </a:extLst>
        </xdr:cNvPr>
        <xdr:cNvCxnSpPr/>
      </xdr:nvCxnSpPr>
      <xdr:spPr>
        <a:xfrm>
          <a:off x="3225800" y="13944318"/>
          <a:ext cx="889000" cy="7409"/>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19</xdr:col>
      <xdr:colOff>82550</xdr:colOff>
      <xdr:row>80</xdr:row>
      <xdr:rowOff>166974</xdr:rowOff>
    </xdr:from>
    <xdr:to>
      <xdr:col>19</xdr:col>
      <xdr:colOff>184150</xdr:colOff>
      <xdr:row>81</xdr:row>
      <xdr:rowOff>97124</xdr:rowOff>
    </xdr:to>
    <xdr:sp macro="" textlink="">
      <xdr:nvSpPr>
        <xdr:cNvPr id="196" name="フローチャート: 判断 195">
          <a:extLst>
            <a:ext uri="{FF2B5EF4-FFF2-40B4-BE49-F238E27FC236}">
              <a16:creationId xmlns:a16="http://schemas.microsoft.com/office/drawing/2014/main" id="{00000000-0008-0000-0300-0000C4000000}"/>
            </a:ext>
          </a:extLst>
        </xdr:cNvPr>
        <xdr:cNvSpPr/>
      </xdr:nvSpPr>
      <xdr:spPr>
        <a:xfrm>
          <a:off x="4064000" y="13882974"/>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17</xdr:col>
      <xdr:colOff>171450</xdr:colOff>
      <xdr:row>79</xdr:row>
      <xdr:rowOff>107301</xdr:rowOff>
    </xdr:from>
    <xdr:ext cx="736600" cy="259045"/>
    <xdr:sp macro="" textlink="">
      <xdr:nvSpPr>
        <xdr:cNvPr id="197" name="テキスト ボックス 196">
          <a:extLst>
            <a:ext uri="{FF2B5EF4-FFF2-40B4-BE49-F238E27FC236}">
              <a16:creationId xmlns:a16="http://schemas.microsoft.com/office/drawing/2014/main" id="{00000000-0008-0000-0300-0000C5000000}"/>
            </a:ext>
          </a:extLst>
        </xdr:cNvPr>
        <xdr:cNvSpPr txBox="1"/>
      </xdr:nvSpPr>
      <xdr:spPr>
        <a:xfrm>
          <a:off x="3733800" y="13651851"/>
          <a:ext cx="7366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218,296</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11</xdr:col>
      <xdr:colOff>31750</xdr:colOff>
      <xdr:row>81</xdr:row>
      <xdr:rowOff>47138</xdr:rowOff>
    </xdr:from>
    <xdr:to>
      <xdr:col>15</xdr:col>
      <xdr:colOff>82550</xdr:colOff>
      <xdr:row>81</xdr:row>
      <xdr:rowOff>56868</xdr:rowOff>
    </xdr:to>
    <xdr:cxnSp macro="">
      <xdr:nvCxnSpPr>
        <xdr:cNvPr id="198" name="直線コネクタ 197">
          <a:extLst>
            <a:ext uri="{FF2B5EF4-FFF2-40B4-BE49-F238E27FC236}">
              <a16:creationId xmlns:a16="http://schemas.microsoft.com/office/drawing/2014/main" id="{00000000-0008-0000-0300-0000C6000000}"/>
            </a:ext>
          </a:extLst>
        </xdr:cNvPr>
        <xdr:cNvCxnSpPr/>
      </xdr:nvCxnSpPr>
      <xdr:spPr>
        <a:xfrm>
          <a:off x="2336800" y="13934588"/>
          <a:ext cx="889000" cy="9730"/>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15</xdr:col>
      <xdr:colOff>31750</xdr:colOff>
      <xdr:row>80</xdr:row>
      <xdr:rowOff>165796</xdr:rowOff>
    </xdr:from>
    <xdr:to>
      <xdr:col>15</xdr:col>
      <xdr:colOff>133350</xdr:colOff>
      <xdr:row>81</xdr:row>
      <xdr:rowOff>95946</xdr:rowOff>
    </xdr:to>
    <xdr:sp macro="" textlink="">
      <xdr:nvSpPr>
        <xdr:cNvPr id="199" name="フローチャート: 判断 198">
          <a:extLst>
            <a:ext uri="{FF2B5EF4-FFF2-40B4-BE49-F238E27FC236}">
              <a16:creationId xmlns:a16="http://schemas.microsoft.com/office/drawing/2014/main" id="{00000000-0008-0000-0300-0000C7000000}"/>
            </a:ext>
          </a:extLst>
        </xdr:cNvPr>
        <xdr:cNvSpPr/>
      </xdr:nvSpPr>
      <xdr:spPr>
        <a:xfrm>
          <a:off x="3175000" y="13881796"/>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13</xdr:col>
      <xdr:colOff>120650</xdr:colOff>
      <xdr:row>79</xdr:row>
      <xdr:rowOff>106123</xdr:rowOff>
    </xdr:from>
    <xdr:ext cx="762000" cy="259045"/>
    <xdr:sp macro="" textlink="">
      <xdr:nvSpPr>
        <xdr:cNvPr id="200" name="テキスト ボックス 199">
          <a:extLst>
            <a:ext uri="{FF2B5EF4-FFF2-40B4-BE49-F238E27FC236}">
              <a16:creationId xmlns:a16="http://schemas.microsoft.com/office/drawing/2014/main" id="{00000000-0008-0000-0300-0000C8000000}"/>
            </a:ext>
          </a:extLst>
        </xdr:cNvPr>
        <xdr:cNvSpPr txBox="1"/>
      </xdr:nvSpPr>
      <xdr:spPr>
        <a:xfrm>
          <a:off x="2844800" y="13650673"/>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213,409</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xdr:col>
      <xdr:colOff>190500</xdr:colOff>
      <xdr:row>81</xdr:row>
      <xdr:rowOff>47124</xdr:rowOff>
    </xdr:from>
    <xdr:to>
      <xdr:col>11</xdr:col>
      <xdr:colOff>31750</xdr:colOff>
      <xdr:row>81</xdr:row>
      <xdr:rowOff>47138</xdr:rowOff>
    </xdr:to>
    <xdr:cxnSp macro="">
      <xdr:nvCxnSpPr>
        <xdr:cNvPr id="201" name="直線コネクタ 200">
          <a:extLst>
            <a:ext uri="{FF2B5EF4-FFF2-40B4-BE49-F238E27FC236}">
              <a16:creationId xmlns:a16="http://schemas.microsoft.com/office/drawing/2014/main" id="{00000000-0008-0000-0300-0000C9000000}"/>
            </a:ext>
          </a:extLst>
        </xdr:cNvPr>
        <xdr:cNvCxnSpPr/>
      </xdr:nvCxnSpPr>
      <xdr:spPr>
        <a:xfrm>
          <a:off x="1447800" y="13934574"/>
          <a:ext cx="889000" cy="14"/>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10</xdr:col>
      <xdr:colOff>190500</xdr:colOff>
      <xdr:row>80</xdr:row>
      <xdr:rowOff>164181</xdr:rowOff>
    </xdr:from>
    <xdr:to>
      <xdr:col>11</xdr:col>
      <xdr:colOff>82550</xdr:colOff>
      <xdr:row>81</xdr:row>
      <xdr:rowOff>94331</xdr:rowOff>
    </xdr:to>
    <xdr:sp macro="" textlink="">
      <xdr:nvSpPr>
        <xdr:cNvPr id="202" name="フローチャート: 判断 201">
          <a:extLst>
            <a:ext uri="{FF2B5EF4-FFF2-40B4-BE49-F238E27FC236}">
              <a16:creationId xmlns:a16="http://schemas.microsoft.com/office/drawing/2014/main" id="{00000000-0008-0000-0300-0000CA000000}"/>
            </a:ext>
          </a:extLst>
        </xdr:cNvPr>
        <xdr:cNvSpPr/>
      </xdr:nvSpPr>
      <xdr:spPr>
        <a:xfrm>
          <a:off x="2286000" y="13880181"/>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9</xdr:col>
      <xdr:colOff>69850</xdr:colOff>
      <xdr:row>79</xdr:row>
      <xdr:rowOff>104508</xdr:rowOff>
    </xdr:from>
    <xdr:ext cx="762000" cy="259045"/>
    <xdr:sp macro="" textlink="">
      <xdr:nvSpPr>
        <xdr:cNvPr id="203" name="テキスト ボックス 202">
          <a:extLst>
            <a:ext uri="{FF2B5EF4-FFF2-40B4-BE49-F238E27FC236}">
              <a16:creationId xmlns:a16="http://schemas.microsoft.com/office/drawing/2014/main" id="{00000000-0008-0000-0300-0000CB000000}"/>
            </a:ext>
          </a:extLst>
        </xdr:cNvPr>
        <xdr:cNvSpPr txBox="1"/>
      </xdr:nvSpPr>
      <xdr:spPr>
        <a:xfrm>
          <a:off x="1955800" y="13649058"/>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206,717</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xdr:col>
      <xdr:colOff>139700</xdr:colOff>
      <xdr:row>80</xdr:row>
      <xdr:rowOff>161362</xdr:rowOff>
    </xdr:from>
    <xdr:to>
      <xdr:col>7</xdr:col>
      <xdr:colOff>31750</xdr:colOff>
      <xdr:row>81</xdr:row>
      <xdr:rowOff>91512</xdr:rowOff>
    </xdr:to>
    <xdr:sp macro="" textlink="">
      <xdr:nvSpPr>
        <xdr:cNvPr id="204" name="フローチャート: 判断 203">
          <a:extLst>
            <a:ext uri="{FF2B5EF4-FFF2-40B4-BE49-F238E27FC236}">
              <a16:creationId xmlns:a16="http://schemas.microsoft.com/office/drawing/2014/main" id="{00000000-0008-0000-0300-0000CC000000}"/>
            </a:ext>
          </a:extLst>
        </xdr:cNvPr>
        <xdr:cNvSpPr/>
      </xdr:nvSpPr>
      <xdr:spPr>
        <a:xfrm>
          <a:off x="1397000" y="13877362"/>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5</xdr:col>
      <xdr:colOff>19050</xdr:colOff>
      <xdr:row>79</xdr:row>
      <xdr:rowOff>101689</xdr:rowOff>
    </xdr:from>
    <xdr:ext cx="762000" cy="259045"/>
    <xdr:sp macro="" textlink="">
      <xdr:nvSpPr>
        <xdr:cNvPr id="205" name="テキスト ボックス 204">
          <a:extLst>
            <a:ext uri="{FF2B5EF4-FFF2-40B4-BE49-F238E27FC236}">
              <a16:creationId xmlns:a16="http://schemas.microsoft.com/office/drawing/2014/main" id="{00000000-0008-0000-0300-0000CD000000}"/>
            </a:ext>
          </a:extLst>
        </xdr:cNvPr>
        <xdr:cNvSpPr txBox="1"/>
      </xdr:nvSpPr>
      <xdr:spPr>
        <a:xfrm>
          <a:off x="1066800" y="13646239"/>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195,039</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22</xdr:col>
      <xdr:colOff>127000</xdr:colOff>
      <xdr:row>92</xdr:row>
      <xdr:rowOff>35577</xdr:rowOff>
    </xdr:from>
    <xdr:ext cx="762000" cy="259045"/>
    <xdr:sp macro="" textlink="">
      <xdr:nvSpPr>
        <xdr:cNvPr id="206" name="テキスト ボックス 205">
          <a:extLst>
            <a:ext uri="{FF2B5EF4-FFF2-40B4-BE49-F238E27FC236}">
              <a16:creationId xmlns:a16="http://schemas.microsoft.com/office/drawing/2014/main" id="{00000000-0008-0000-0300-0000CE000000}"/>
            </a:ext>
          </a:extLst>
        </xdr:cNvPr>
        <xdr:cNvSpPr txBox="1"/>
      </xdr:nvSpPr>
      <xdr:spPr>
        <a:xfrm>
          <a:off x="4737100" y="158089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R06</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18</xdr:col>
      <xdr:colOff>127000</xdr:colOff>
      <xdr:row>92</xdr:row>
      <xdr:rowOff>35577</xdr:rowOff>
    </xdr:from>
    <xdr:ext cx="762000" cy="259045"/>
    <xdr:sp macro="" textlink="">
      <xdr:nvSpPr>
        <xdr:cNvPr id="207" name="テキスト ボックス 206">
          <a:extLst>
            <a:ext uri="{FF2B5EF4-FFF2-40B4-BE49-F238E27FC236}">
              <a16:creationId xmlns:a16="http://schemas.microsoft.com/office/drawing/2014/main" id="{00000000-0008-0000-0300-0000CF000000}"/>
            </a:ext>
          </a:extLst>
        </xdr:cNvPr>
        <xdr:cNvSpPr txBox="1"/>
      </xdr:nvSpPr>
      <xdr:spPr>
        <a:xfrm>
          <a:off x="3898900" y="158089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R05</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14</xdr:col>
      <xdr:colOff>76200</xdr:colOff>
      <xdr:row>92</xdr:row>
      <xdr:rowOff>35577</xdr:rowOff>
    </xdr:from>
    <xdr:ext cx="762000" cy="259045"/>
    <xdr:sp macro="" textlink="">
      <xdr:nvSpPr>
        <xdr:cNvPr id="208" name="テキスト ボックス 207">
          <a:extLst>
            <a:ext uri="{FF2B5EF4-FFF2-40B4-BE49-F238E27FC236}">
              <a16:creationId xmlns:a16="http://schemas.microsoft.com/office/drawing/2014/main" id="{00000000-0008-0000-0300-0000D0000000}"/>
            </a:ext>
          </a:extLst>
        </xdr:cNvPr>
        <xdr:cNvSpPr txBox="1"/>
      </xdr:nvSpPr>
      <xdr:spPr>
        <a:xfrm>
          <a:off x="3009900" y="158089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R04</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10</xdr:col>
      <xdr:colOff>25400</xdr:colOff>
      <xdr:row>92</xdr:row>
      <xdr:rowOff>35577</xdr:rowOff>
    </xdr:from>
    <xdr:ext cx="762000" cy="259045"/>
    <xdr:sp macro="" textlink="">
      <xdr:nvSpPr>
        <xdr:cNvPr id="209" name="テキスト ボックス 208">
          <a:extLst>
            <a:ext uri="{FF2B5EF4-FFF2-40B4-BE49-F238E27FC236}">
              <a16:creationId xmlns:a16="http://schemas.microsoft.com/office/drawing/2014/main" id="{00000000-0008-0000-0300-0000D1000000}"/>
            </a:ext>
          </a:extLst>
        </xdr:cNvPr>
        <xdr:cNvSpPr txBox="1"/>
      </xdr:nvSpPr>
      <xdr:spPr>
        <a:xfrm>
          <a:off x="2120900" y="158089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R03</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5</xdr:col>
      <xdr:colOff>184150</xdr:colOff>
      <xdr:row>92</xdr:row>
      <xdr:rowOff>35577</xdr:rowOff>
    </xdr:from>
    <xdr:ext cx="762000" cy="259045"/>
    <xdr:sp macro="" textlink="">
      <xdr:nvSpPr>
        <xdr:cNvPr id="210" name="テキスト ボックス 209">
          <a:extLst>
            <a:ext uri="{FF2B5EF4-FFF2-40B4-BE49-F238E27FC236}">
              <a16:creationId xmlns:a16="http://schemas.microsoft.com/office/drawing/2014/main" id="{00000000-0008-0000-0300-0000D2000000}"/>
            </a:ext>
          </a:extLst>
        </xdr:cNvPr>
        <xdr:cNvSpPr txBox="1"/>
      </xdr:nvSpPr>
      <xdr:spPr>
        <a:xfrm>
          <a:off x="1231900" y="158089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R02</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23</xdr:col>
      <xdr:colOff>82550</xdr:colOff>
      <xdr:row>81</xdr:row>
      <xdr:rowOff>20405</xdr:rowOff>
    </xdr:from>
    <xdr:to>
      <xdr:col>23</xdr:col>
      <xdr:colOff>184150</xdr:colOff>
      <xdr:row>81</xdr:row>
      <xdr:rowOff>122005</xdr:rowOff>
    </xdr:to>
    <xdr:sp macro="" textlink="">
      <xdr:nvSpPr>
        <xdr:cNvPr id="211" name="楕円 210">
          <a:extLst>
            <a:ext uri="{FF2B5EF4-FFF2-40B4-BE49-F238E27FC236}">
              <a16:creationId xmlns:a16="http://schemas.microsoft.com/office/drawing/2014/main" id="{00000000-0008-0000-0300-0000D3000000}"/>
            </a:ext>
          </a:extLst>
        </xdr:cNvPr>
        <xdr:cNvSpPr/>
      </xdr:nvSpPr>
      <xdr:spPr>
        <a:xfrm>
          <a:off x="4902200" y="13907855"/>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24</xdr:col>
      <xdr:colOff>12700</xdr:colOff>
      <xdr:row>81</xdr:row>
      <xdr:rowOff>68682</xdr:rowOff>
    </xdr:from>
    <xdr:ext cx="762000" cy="259045"/>
    <xdr:sp macro="" textlink="">
      <xdr:nvSpPr>
        <xdr:cNvPr id="212" name="人件費・物件費等の状況該当値テキスト">
          <a:extLst>
            <a:ext uri="{FF2B5EF4-FFF2-40B4-BE49-F238E27FC236}">
              <a16:creationId xmlns:a16="http://schemas.microsoft.com/office/drawing/2014/main" id="{00000000-0008-0000-0300-0000D4000000}"/>
            </a:ext>
          </a:extLst>
        </xdr:cNvPr>
        <xdr:cNvSpPr txBox="1"/>
      </xdr:nvSpPr>
      <xdr:spPr>
        <a:xfrm>
          <a:off x="5041900" y="13956132"/>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b="1">
              <a:solidFill>
                <a:srgbClr val="FF0000"/>
              </a:solidFill>
              <a:latin typeface="ＭＳ Ｐゴシック" panose="020B0600070205080204" pitchFamily="50" charset="-128"/>
              <a:ea typeface="ＭＳ Ｐゴシック" panose="020B0600070205080204" pitchFamily="50" charset="-128"/>
            </a:rPr>
            <a:t>321,406</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19</xdr:col>
      <xdr:colOff>82550</xdr:colOff>
      <xdr:row>81</xdr:row>
      <xdr:rowOff>13477</xdr:rowOff>
    </xdr:from>
    <xdr:to>
      <xdr:col>19</xdr:col>
      <xdr:colOff>184150</xdr:colOff>
      <xdr:row>81</xdr:row>
      <xdr:rowOff>115077</xdr:rowOff>
    </xdr:to>
    <xdr:sp macro="" textlink="">
      <xdr:nvSpPr>
        <xdr:cNvPr id="213" name="楕円 212">
          <a:extLst>
            <a:ext uri="{FF2B5EF4-FFF2-40B4-BE49-F238E27FC236}">
              <a16:creationId xmlns:a16="http://schemas.microsoft.com/office/drawing/2014/main" id="{00000000-0008-0000-0300-0000D5000000}"/>
            </a:ext>
          </a:extLst>
        </xdr:cNvPr>
        <xdr:cNvSpPr/>
      </xdr:nvSpPr>
      <xdr:spPr>
        <a:xfrm>
          <a:off x="4064000" y="13900927"/>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17</xdr:col>
      <xdr:colOff>171450</xdr:colOff>
      <xdr:row>81</xdr:row>
      <xdr:rowOff>99854</xdr:rowOff>
    </xdr:from>
    <xdr:ext cx="736600" cy="259045"/>
    <xdr:sp macro="" textlink="">
      <xdr:nvSpPr>
        <xdr:cNvPr id="214" name="テキスト ボックス 213">
          <a:extLst>
            <a:ext uri="{FF2B5EF4-FFF2-40B4-BE49-F238E27FC236}">
              <a16:creationId xmlns:a16="http://schemas.microsoft.com/office/drawing/2014/main" id="{00000000-0008-0000-0300-0000D6000000}"/>
            </a:ext>
          </a:extLst>
        </xdr:cNvPr>
        <xdr:cNvSpPr txBox="1"/>
      </xdr:nvSpPr>
      <xdr:spPr>
        <a:xfrm>
          <a:off x="3733800" y="13987304"/>
          <a:ext cx="7366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292,694</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15</xdr:col>
      <xdr:colOff>31750</xdr:colOff>
      <xdr:row>81</xdr:row>
      <xdr:rowOff>6068</xdr:rowOff>
    </xdr:from>
    <xdr:to>
      <xdr:col>15</xdr:col>
      <xdr:colOff>133350</xdr:colOff>
      <xdr:row>81</xdr:row>
      <xdr:rowOff>107668</xdr:rowOff>
    </xdr:to>
    <xdr:sp macro="" textlink="">
      <xdr:nvSpPr>
        <xdr:cNvPr id="215" name="楕円 214">
          <a:extLst>
            <a:ext uri="{FF2B5EF4-FFF2-40B4-BE49-F238E27FC236}">
              <a16:creationId xmlns:a16="http://schemas.microsoft.com/office/drawing/2014/main" id="{00000000-0008-0000-0300-0000D7000000}"/>
            </a:ext>
          </a:extLst>
        </xdr:cNvPr>
        <xdr:cNvSpPr/>
      </xdr:nvSpPr>
      <xdr:spPr>
        <a:xfrm>
          <a:off x="3175000" y="13893518"/>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13</xdr:col>
      <xdr:colOff>120650</xdr:colOff>
      <xdr:row>81</xdr:row>
      <xdr:rowOff>92445</xdr:rowOff>
    </xdr:from>
    <xdr:ext cx="762000" cy="259045"/>
    <xdr:sp macro="" textlink="">
      <xdr:nvSpPr>
        <xdr:cNvPr id="216" name="テキスト ボックス 215">
          <a:extLst>
            <a:ext uri="{FF2B5EF4-FFF2-40B4-BE49-F238E27FC236}">
              <a16:creationId xmlns:a16="http://schemas.microsoft.com/office/drawing/2014/main" id="{00000000-0008-0000-0300-0000D8000000}"/>
            </a:ext>
          </a:extLst>
        </xdr:cNvPr>
        <xdr:cNvSpPr txBox="1"/>
      </xdr:nvSpPr>
      <xdr:spPr>
        <a:xfrm>
          <a:off x="2844800" y="13979895"/>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261,990</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10</xdr:col>
      <xdr:colOff>190500</xdr:colOff>
      <xdr:row>80</xdr:row>
      <xdr:rowOff>167788</xdr:rowOff>
    </xdr:from>
    <xdr:to>
      <xdr:col>11</xdr:col>
      <xdr:colOff>82550</xdr:colOff>
      <xdr:row>81</xdr:row>
      <xdr:rowOff>97938</xdr:rowOff>
    </xdr:to>
    <xdr:sp macro="" textlink="">
      <xdr:nvSpPr>
        <xdr:cNvPr id="217" name="楕円 216">
          <a:extLst>
            <a:ext uri="{FF2B5EF4-FFF2-40B4-BE49-F238E27FC236}">
              <a16:creationId xmlns:a16="http://schemas.microsoft.com/office/drawing/2014/main" id="{00000000-0008-0000-0300-0000D9000000}"/>
            </a:ext>
          </a:extLst>
        </xdr:cNvPr>
        <xdr:cNvSpPr/>
      </xdr:nvSpPr>
      <xdr:spPr>
        <a:xfrm>
          <a:off x="2286000" y="13883788"/>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9</xdr:col>
      <xdr:colOff>69850</xdr:colOff>
      <xdr:row>81</xdr:row>
      <xdr:rowOff>82715</xdr:rowOff>
    </xdr:from>
    <xdr:ext cx="762000" cy="259045"/>
    <xdr:sp macro="" textlink="">
      <xdr:nvSpPr>
        <xdr:cNvPr id="218" name="テキスト ボックス 217">
          <a:extLst>
            <a:ext uri="{FF2B5EF4-FFF2-40B4-BE49-F238E27FC236}">
              <a16:creationId xmlns:a16="http://schemas.microsoft.com/office/drawing/2014/main" id="{00000000-0008-0000-0300-0000DA000000}"/>
            </a:ext>
          </a:extLst>
        </xdr:cNvPr>
        <xdr:cNvSpPr txBox="1"/>
      </xdr:nvSpPr>
      <xdr:spPr>
        <a:xfrm>
          <a:off x="1955800" y="13970165"/>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221,666</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xdr:col>
      <xdr:colOff>139700</xdr:colOff>
      <xdr:row>80</xdr:row>
      <xdr:rowOff>167774</xdr:rowOff>
    </xdr:from>
    <xdr:to>
      <xdr:col>7</xdr:col>
      <xdr:colOff>31750</xdr:colOff>
      <xdr:row>81</xdr:row>
      <xdr:rowOff>97924</xdr:rowOff>
    </xdr:to>
    <xdr:sp macro="" textlink="">
      <xdr:nvSpPr>
        <xdr:cNvPr id="219" name="楕円 218">
          <a:extLst>
            <a:ext uri="{FF2B5EF4-FFF2-40B4-BE49-F238E27FC236}">
              <a16:creationId xmlns:a16="http://schemas.microsoft.com/office/drawing/2014/main" id="{00000000-0008-0000-0300-0000DB000000}"/>
            </a:ext>
          </a:extLst>
        </xdr:cNvPr>
        <xdr:cNvSpPr/>
      </xdr:nvSpPr>
      <xdr:spPr>
        <a:xfrm>
          <a:off x="1397000" y="13883774"/>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5</xdr:col>
      <xdr:colOff>19050</xdr:colOff>
      <xdr:row>81</xdr:row>
      <xdr:rowOff>82701</xdr:rowOff>
    </xdr:from>
    <xdr:ext cx="762000" cy="259045"/>
    <xdr:sp macro="" textlink="">
      <xdr:nvSpPr>
        <xdr:cNvPr id="220" name="テキスト ボックス 219">
          <a:extLst>
            <a:ext uri="{FF2B5EF4-FFF2-40B4-BE49-F238E27FC236}">
              <a16:creationId xmlns:a16="http://schemas.microsoft.com/office/drawing/2014/main" id="{00000000-0008-0000-0300-0000DC000000}"/>
            </a:ext>
          </a:extLst>
        </xdr:cNvPr>
        <xdr:cNvSpPr txBox="1"/>
      </xdr:nvSpPr>
      <xdr:spPr>
        <a:xfrm>
          <a:off x="1066800" y="13970151"/>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221,608</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61</xdr:col>
      <xdr:colOff>44450</xdr:colOff>
      <xdr:row>73</xdr:row>
      <xdr:rowOff>120650</xdr:rowOff>
    </xdr:from>
    <xdr:to>
      <xdr:col>85</xdr:col>
      <xdr:colOff>95250</xdr:colOff>
      <xdr:row>75</xdr:row>
      <xdr:rowOff>95250</xdr:rowOff>
    </xdr:to>
    <xdr:sp macro="" textlink="">
      <xdr:nvSpPr>
        <xdr:cNvPr id="221" name="正方形/長方形 220">
          <a:extLst>
            <a:ext uri="{FF2B5EF4-FFF2-40B4-BE49-F238E27FC236}">
              <a16:creationId xmlns:a16="http://schemas.microsoft.com/office/drawing/2014/main" id="{00000000-0008-0000-0300-0000DD000000}"/>
            </a:ext>
          </a:extLst>
        </xdr:cNvPr>
        <xdr:cNvSpPr/>
      </xdr:nvSpPr>
      <xdr:spPr>
        <a:xfrm>
          <a:off x="12827000" y="12636500"/>
          <a:ext cx="5080000" cy="3175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給与水準   （国との比較）</a:t>
          </a:r>
        </a:p>
      </xdr:txBody>
    </xdr:sp>
    <xdr:clientData/>
  </xdr:twoCellAnchor>
  <xdr:oneCellAnchor>
    <xdr:from>
      <xdr:col>65</xdr:col>
      <xdr:colOff>30347</xdr:colOff>
      <xdr:row>75</xdr:row>
      <xdr:rowOff>139700</xdr:rowOff>
    </xdr:from>
    <xdr:ext cx="1653807" cy="309059"/>
    <xdr:sp macro="" textlink="">
      <xdr:nvSpPr>
        <xdr:cNvPr id="222" name="テキスト ボックス 221">
          <a:extLst>
            <a:ext uri="{FF2B5EF4-FFF2-40B4-BE49-F238E27FC236}">
              <a16:creationId xmlns:a16="http://schemas.microsoft.com/office/drawing/2014/main" id="{00000000-0008-0000-0300-0000DE000000}"/>
            </a:ext>
          </a:extLst>
        </xdr:cNvPr>
        <xdr:cNvSpPr txBox="1"/>
      </xdr:nvSpPr>
      <xdr:spPr>
        <a:xfrm>
          <a:off x="13651097" y="12998450"/>
          <a:ext cx="1653807" cy="309059"/>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b">
          <a:noAutofit/>
        </a:bodyPr>
        <a:lstStyle/>
        <a:p>
          <a:pPr algn="ctr"/>
          <a:r>
            <a:rPr kumimoji="1" lang="ja-JP" altLang="en-US" sz="1300" b="1">
              <a:latin typeface="ＭＳ Ｐゴシック" panose="020B0600070205080204" pitchFamily="50" charset="-128"/>
              <a:ea typeface="ＭＳ Ｐゴシック" panose="020B0600070205080204" pitchFamily="50" charset="-128"/>
            </a:rPr>
            <a:t>ラスパイレス指数</a:t>
          </a:r>
        </a:p>
      </xdr:txBody>
    </xdr:sp>
    <xdr:clientData/>
  </xdr:oneCellAnchor>
  <xdr:oneCellAnchor>
    <xdr:from>
      <xdr:col>73</xdr:col>
      <xdr:colOff>134755</xdr:colOff>
      <xdr:row>75</xdr:row>
      <xdr:rowOff>114300</xdr:rowOff>
    </xdr:from>
    <xdr:ext cx="1651000" cy="359073"/>
    <xdr:sp macro="" textlink="">
      <xdr:nvSpPr>
        <xdr:cNvPr id="223" name="テキスト ボックス 222">
          <a:extLst>
            <a:ext uri="{FF2B5EF4-FFF2-40B4-BE49-F238E27FC236}">
              <a16:creationId xmlns:a16="http://schemas.microsoft.com/office/drawing/2014/main" id="{00000000-0008-0000-0300-0000DF000000}"/>
            </a:ext>
          </a:extLst>
        </xdr:cNvPr>
        <xdr:cNvSpPr txBox="1"/>
      </xdr:nvSpPr>
      <xdr:spPr>
        <a:xfrm>
          <a:off x="15431905" y="12973050"/>
          <a:ext cx="1651000" cy="359073"/>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vert="horz" rtlCol="0" anchor="b">
          <a:spAutoFit/>
        </a:bodyPr>
        <a:lstStyle/>
        <a:p>
          <a:pPr algn="l"/>
          <a:r>
            <a:rPr kumimoji="1" lang="en-US" altLang="ja-JP" sz="1600" b="1">
              <a:solidFill>
                <a:srgbClr val="FF0000"/>
              </a:solidFill>
              <a:latin typeface="ＭＳ Ｐゴシック" panose="020B0600070205080204" pitchFamily="50" charset="-128"/>
              <a:ea typeface="ＭＳ Ｐゴシック" panose="020B0600070205080204" pitchFamily="50" charset="-128"/>
            </a:rPr>
            <a:t>[96.6]</a:t>
          </a:r>
          <a:r>
            <a:rPr kumimoji="1" lang="ja-JP" altLang="en-US" sz="1600" b="1">
              <a:solidFill>
                <a:srgbClr val="FF0000"/>
              </a:solidFill>
              <a:latin typeface="ＭＳ Ｐゴシック" panose="020B0600070205080204" pitchFamily="50" charset="-128"/>
              <a:ea typeface="ＭＳ Ｐゴシック" panose="020B0600070205080204" pitchFamily="50" charset="-128"/>
            </a:rPr>
            <a:t>　</a:t>
          </a:r>
        </a:p>
      </xdr:txBody>
    </xdr:sp>
    <xdr:clientData/>
  </xdr:oneCellAnchor>
  <xdr:twoCellAnchor>
    <xdr:from>
      <xdr:col>85</xdr:col>
      <xdr:colOff>158750</xdr:colOff>
      <xdr:row>75</xdr:row>
      <xdr:rowOff>31750</xdr:rowOff>
    </xdr:from>
    <xdr:to>
      <xdr:col>93</xdr:col>
      <xdr:colOff>6350</xdr:colOff>
      <xdr:row>76</xdr:row>
      <xdr:rowOff>114300</xdr:rowOff>
    </xdr:to>
    <xdr:sp macro="" textlink="">
      <xdr:nvSpPr>
        <xdr:cNvPr id="224" name="正方形/長方形 223">
          <a:extLst>
            <a:ext uri="{FF2B5EF4-FFF2-40B4-BE49-F238E27FC236}">
              <a16:creationId xmlns:a16="http://schemas.microsoft.com/office/drawing/2014/main" id="{00000000-0008-0000-0300-0000E0000000}"/>
            </a:ext>
          </a:extLst>
        </xdr:cNvPr>
        <xdr:cNvSpPr/>
      </xdr:nvSpPr>
      <xdr:spPr>
        <a:xfrm>
          <a:off x="17970500" y="128905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類似団体内順位</a:t>
          </a:r>
        </a:p>
      </xdr:txBody>
    </xdr:sp>
    <xdr:clientData/>
  </xdr:twoCellAnchor>
  <xdr:twoCellAnchor>
    <xdr:from>
      <xdr:col>85</xdr:col>
      <xdr:colOff>158750</xdr:colOff>
      <xdr:row>76</xdr:row>
      <xdr:rowOff>50800</xdr:rowOff>
    </xdr:from>
    <xdr:to>
      <xdr:col>93</xdr:col>
      <xdr:colOff>6350</xdr:colOff>
      <xdr:row>77</xdr:row>
      <xdr:rowOff>133350</xdr:rowOff>
    </xdr:to>
    <xdr:sp macro="" textlink="">
      <xdr:nvSpPr>
        <xdr:cNvPr id="225" name="正方形/長方形 224">
          <a:extLst>
            <a:ext uri="{FF2B5EF4-FFF2-40B4-BE49-F238E27FC236}">
              <a16:creationId xmlns:a16="http://schemas.microsoft.com/office/drawing/2014/main" id="{00000000-0008-0000-0300-0000E1000000}"/>
            </a:ext>
          </a:extLst>
        </xdr:cNvPr>
        <xdr:cNvSpPr/>
      </xdr:nvSpPr>
      <xdr:spPr>
        <a:xfrm>
          <a:off x="17970500" y="130810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46/132</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93</xdr:col>
      <xdr:colOff>133350</xdr:colOff>
      <xdr:row>75</xdr:row>
      <xdr:rowOff>31750</xdr:rowOff>
    </xdr:from>
    <xdr:to>
      <xdr:col>99</xdr:col>
      <xdr:colOff>146050</xdr:colOff>
      <xdr:row>76</xdr:row>
      <xdr:rowOff>114300</xdr:rowOff>
    </xdr:to>
    <xdr:sp macro="" textlink="">
      <xdr:nvSpPr>
        <xdr:cNvPr id="226" name="正方形/長方形 225">
          <a:extLst>
            <a:ext uri="{FF2B5EF4-FFF2-40B4-BE49-F238E27FC236}">
              <a16:creationId xmlns:a16="http://schemas.microsoft.com/office/drawing/2014/main" id="{00000000-0008-0000-0300-0000E2000000}"/>
            </a:ext>
          </a:extLst>
        </xdr:cNvPr>
        <xdr:cNvSpPr/>
      </xdr:nvSpPr>
      <xdr:spPr>
        <a:xfrm>
          <a:off x="19621500" y="12890500"/>
          <a:ext cx="1270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全国市平均</a:t>
          </a:r>
        </a:p>
      </xdr:txBody>
    </xdr:sp>
    <xdr:clientData/>
  </xdr:twoCellAnchor>
  <xdr:twoCellAnchor>
    <xdr:from>
      <xdr:col>93</xdr:col>
      <xdr:colOff>133350</xdr:colOff>
      <xdr:row>76</xdr:row>
      <xdr:rowOff>50800</xdr:rowOff>
    </xdr:from>
    <xdr:to>
      <xdr:col>99</xdr:col>
      <xdr:colOff>146050</xdr:colOff>
      <xdr:row>77</xdr:row>
      <xdr:rowOff>133350</xdr:rowOff>
    </xdr:to>
    <xdr:sp macro="" textlink="">
      <xdr:nvSpPr>
        <xdr:cNvPr id="227" name="正方形/長方形 226">
          <a:extLst>
            <a:ext uri="{FF2B5EF4-FFF2-40B4-BE49-F238E27FC236}">
              <a16:creationId xmlns:a16="http://schemas.microsoft.com/office/drawing/2014/main" id="{00000000-0008-0000-0300-0000E3000000}"/>
            </a:ext>
          </a:extLst>
        </xdr:cNvPr>
        <xdr:cNvSpPr/>
      </xdr:nvSpPr>
      <xdr:spPr>
        <a:xfrm>
          <a:off x="19621500" y="13081000"/>
          <a:ext cx="1270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98.6</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100</xdr:col>
      <xdr:colOff>127000</xdr:colOff>
      <xdr:row>75</xdr:row>
      <xdr:rowOff>31750</xdr:rowOff>
    </xdr:from>
    <xdr:to>
      <xdr:col>106</xdr:col>
      <xdr:colOff>139700</xdr:colOff>
      <xdr:row>76</xdr:row>
      <xdr:rowOff>114300</xdr:rowOff>
    </xdr:to>
    <xdr:sp macro="" textlink="">
      <xdr:nvSpPr>
        <xdr:cNvPr id="228" name="正方形/長方形 227">
          <a:extLst>
            <a:ext uri="{FF2B5EF4-FFF2-40B4-BE49-F238E27FC236}">
              <a16:creationId xmlns:a16="http://schemas.microsoft.com/office/drawing/2014/main" id="{00000000-0008-0000-0300-0000E4000000}"/>
            </a:ext>
          </a:extLst>
        </xdr:cNvPr>
        <xdr:cNvSpPr/>
      </xdr:nvSpPr>
      <xdr:spPr>
        <a:xfrm>
          <a:off x="21082000" y="12890500"/>
          <a:ext cx="1270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全国町村平均</a:t>
          </a:r>
        </a:p>
      </xdr:txBody>
    </xdr:sp>
    <xdr:clientData/>
  </xdr:twoCellAnchor>
  <xdr:twoCellAnchor>
    <xdr:from>
      <xdr:col>100</xdr:col>
      <xdr:colOff>127000</xdr:colOff>
      <xdr:row>76</xdr:row>
      <xdr:rowOff>50800</xdr:rowOff>
    </xdr:from>
    <xdr:to>
      <xdr:col>106</xdr:col>
      <xdr:colOff>139700</xdr:colOff>
      <xdr:row>77</xdr:row>
      <xdr:rowOff>133350</xdr:rowOff>
    </xdr:to>
    <xdr:sp macro="" textlink="">
      <xdr:nvSpPr>
        <xdr:cNvPr id="229" name="正方形/長方形 228">
          <a:extLst>
            <a:ext uri="{FF2B5EF4-FFF2-40B4-BE49-F238E27FC236}">
              <a16:creationId xmlns:a16="http://schemas.microsoft.com/office/drawing/2014/main" id="{00000000-0008-0000-0300-0000E5000000}"/>
            </a:ext>
          </a:extLst>
        </xdr:cNvPr>
        <xdr:cNvSpPr/>
      </xdr:nvSpPr>
      <xdr:spPr>
        <a:xfrm>
          <a:off x="21082000" y="13081000"/>
          <a:ext cx="1270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96.4</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61</xdr:col>
      <xdr:colOff>44450</xdr:colOff>
      <xdr:row>78</xdr:row>
      <xdr:rowOff>25400</xdr:rowOff>
    </xdr:from>
    <xdr:to>
      <xdr:col>85</xdr:col>
      <xdr:colOff>95250</xdr:colOff>
      <xdr:row>92</xdr:row>
      <xdr:rowOff>38100</xdr:rowOff>
    </xdr:to>
    <xdr:sp macro="" textlink="">
      <xdr:nvSpPr>
        <xdr:cNvPr id="230" name="正方形/長方形 229">
          <a:extLst>
            <a:ext uri="{FF2B5EF4-FFF2-40B4-BE49-F238E27FC236}">
              <a16:creationId xmlns:a16="http://schemas.microsoft.com/office/drawing/2014/main" id="{00000000-0008-0000-0300-0000E6000000}"/>
            </a:ext>
          </a:extLst>
        </xdr:cNvPr>
        <xdr:cNvSpPr/>
      </xdr:nvSpPr>
      <xdr:spPr>
        <a:xfrm>
          <a:off x="12827000" y="13398500"/>
          <a:ext cx="5080000" cy="2413000"/>
        </a:xfrm>
        <a:prstGeom prst="rect">
          <a:avLst/>
        </a:prstGeom>
        <a:solidFill>
          <a:srgbClr val="FFFFC8"/>
        </a:solidFill>
        <a:ln w="19050" cap="flat" cmpd="sng" algn="ctr">
          <a:noFill/>
          <a:prstDash val="solid"/>
        </a:ln>
        <a:effectLst/>
        <a:extLs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86</xdr:col>
      <xdr:colOff>76200</xdr:colOff>
      <xdr:row>78</xdr:row>
      <xdr:rowOff>25400</xdr:rowOff>
    </xdr:from>
    <xdr:to>
      <xdr:col>115</xdr:col>
      <xdr:colOff>31750</xdr:colOff>
      <xdr:row>92</xdr:row>
      <xdr:rowOff>38100</xdr:rowOff>
    </xdr:to>
    <xdr:sp macro="" textlink="">
      <xdr:nvSpPr>
        <xdr:cNvPr id="231" name="正方形/長方形 230">
          <a:extLst>
            <a:ext uri="{FF2B5EF4-FFF2-40B4-BE49-F238E27FC236}">
              <a16:creationId xmlns:a16="http://schemas.microsoft.com/office/drawing/2014/main" id="{00000000-0008-0000-0300-0000E7000000}"/>
            </a:ext>
          </a:extLst>
        </xdr:cNvPr>
        <xdr:cNvSpPr/>
      </xdr:nvSpPr>
      <xdr:spPr>
        <a:xfrm>
          <a:off x="18097500" y="13398500"/>
          <a:ext cx="6032500" cy="24130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86</xdr:col>
      <xdr:colOff>76200</xdr:colOff>
      <xdr:row>78</xdr:row>
      <xdr:rowOff>25400</xdr:rowOff>
    </xdr:from>
    <xdr:to>
      <xdr:col>104</xdr:col>
      <xdr:colOff>114300</xdr:colOff>
      <xdr:row>79</xdr:row>
      <xdr:rowOff>107950</xdr:rowOff>
    </xdr:to>
    <xdr:sp macro="" textlink="">
      <xdr:nvSpPr>
        <xdr:cNvPr id="232" name="正方形/長方形 231">
          <a:extLst>
            <a:ext uri="{FF2B5EF4-FFF2-40B4-BE49-F238E27FC236}">
              <a16:creationId xmlns:a16="http://schemas.microsoft.com/office/drawing/2014/main" id="{00000000-0008-0000-0300-0000E8000000}"/>
            </a:ext>
          </a:extLst>
        </xdr:cNvPr>
        <xdr:cNvSpPr/>
      </xdr:nvSpPr>
      <xdr:spPr>
        <a:xfrm>
          <a:off x="18097500" y="13398500"/>
          <a:ext cx="3810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b"/>
        <a:lstStyle/>
        <a:p>
          <a:pPr algn="l"/>
          <a:r>
            <a:rPr kumimoji="1" lang="ja-JP" altLang="en-US" sz="1100" b="1" i="1">
              <a:solidFill>
                <a:srgbClr val="FF0000"/>
              </a:solidFill>
              <a:latin typeface="ＭＳ Ｐゴシック" panose="020B0600070205080204" pitchFamily="50" charset="-128"/>
              <a:ea typeface="ＭＳ Ｐゴシック" panose="020B0600070205080204" pitchFamily="50" charset="-128"/>
            </a:rPr>
            <a:t>ラスパイレス指数の分析欄</a:t>
          </a:r>
        </a:p>
      </xdr:txBody>
    </xdr:sp>
    <xdr:clientData/>
  </xdr:twoCellAnchor>
  <xdr:twoCellAnchor>
    <xdr:from>
      <xdr:col>86</xdr:col>
      <xdr:colOff>203200</xdr:colOff>
      <xdr:row>80</xdr:row>
      <xdr:rowOff>0</xdr:rowOff>
    </xdr:from>
    <xdr:to>
      <xdr:col>114</xdr:col>
      <xdr:colOff>114300</xdr:colOff>
      <xdr:row>91</xdr:row>
      <xdr:rowOff>146050</xdr:rowOff>
    </xdr:to>
    <xdr:sp macro="" textlink="" fLocksText="0">
      <xdr:nvSpPr>
        <xdr:cNvPr id="233" name="テキスト ボックス 232">
          <a:extLst>
            <a:ext uri="{FF2B5EF4-FFF2-40B4-BE49-F238E27FC236}">
              <a16:creationId xmlns:a16="http://schemas.microsoft.com/office/drawing/2014/main" id="{00000000-0008-0000-0300-0000E9000000}"/>
            </a:ext>
          </a:extLst>
        </xdr:cNvPr>
        <xdr:cNvSpPr txBox="1"/>
      </xdr:nvSpPr>
      <xdr:spPr>
        <a:xfrm>
          <a:off x="18224500" y="13716000"/>
          <a:ext cx="5778500" cy="2032000"/>
        </a:xfrm>
        <a:prstGeom prst="rect">
          <a:avLst/>
        </a:prstGeom>
        <a:solidFill>
          <a:schemeClr val="lt1"/>
        </a:solidFill>
        <a:ln w="9525" cmpd="sng">
          <a:noFill/>
        </a:ln>
        <a:effectLst/>
        <a:extLst>
          <a:ext uri="{91240B29-F687-4F45-9708-019B960494DF}">
            <a14:hiddenLine xmlns:a14="http://schemas.microsoft.com/office/drawing/2010/main" w="9525" cmpd="sng">
              <a:solidFill>
                <a:schemeClr val="lt1">
                  <a:shade val="50000"/>
                </a:schemeClr>
              </a:solidFill>
            </a14:hiddenLine>
          </a:ext>
        </a:extLst>
      </xdr:spPr>
      <xdr:style>
        <a:lnRef idx="0">
          <a:scrgbClr r="0" g="0" b="0"/>
        </a:lnRef>
        <a:fillRef idx="0">
          <a:scrgbClr r="0" g="0" b="0"/>
        </a:fillRef>
        <a:effectRef idx="0">
          <a:scrgbClr r="0" g="0" b="0"/>
        </a:effectRef>
        <a:fontRef idx="minor">
          <a:schemeClr val="dk1"/>
        </a:fontRef>
      </xdr:style>
      <xdr:txBody>
        <a:bodyPr vertOverflow="clip" horzOverflow="clip" vert="horz" rtlCol="0" anchor="t"/>
        <a:lstStyle/>
        <a:p>
          <a:pPr marL="0" marR="0" lvl="0" indent="0" defTabSz="914400" eaLnBrk="1" fontAlgn="auto" latinLnBrk="0" hangingPunct="1">
            <a:lnSpc>
              <a:spcPct val="100000"/>
            </a:lnSpc>
            <a:spcBef>
              <a:spcPts val="0"/>
            </a:spcBef>
            <a:spcAft>
              <a:spcPts val="0"/>
            </a:spcAft>
            <a:buClrTx/>
            <a:buSzTx/>
            <a:buFontTx/>
            <a:buNone/>
            <a:tabLst/>
            <a:defRPr/>
          </a:pPr>
          <a:r>
            <a:rPr kumimoji="1" lang="ja-JP" altLang="ja-JP" sz="1100">
              <a:solidFill>
                <a:schemeClr val="tx1"/>
              </a:solidFill>
              <a:effectLst/>
              <a:latin typeface="+mn-lt"/>
              <a:ea typeface="+mn-ea"/>
              <a:cs typeface="+mn-cs"/>
            </a:rPr>
            <a:t>全国市平均及び類似団体平均と比較しても数値は低くなっている。今後も給与体系の適正運用に努める。</a:t>
          </a:r>
          <a:endParaRPr lang="ja-JP" altLang="ja-JP" sz="1400">
            <a:solidFill>
              <a:schemeClr val="tx1"/>
            </a:solidFill>
            <a:effectLst/>
          </a:endParaRPr>
        </a:p>
        <a:p>
          <a:endParaRPr kumimoji="1" lang="ja-JP" altLang="en-US" sz="1300">
            <a:latin typeface="ＭＳ Ｐゴシック" panose="020B0600070205080204" pitchFamily="50" charset="-128"/>
            <a:ea typeface="ＭＳ Ｐゴシック" panose="020B0600070205080204" pitchFamily="50" charset="-128"/>
          </a:endParaRPr>
        </a:p>
      </xdr:txBody>
    </xdr:sp>
    <xdr:clientData/>
  </xdr:twoCellAnchor>
  <xdr:twoCellAnchor>
    <xdr:from>
      <xdr:col>61</xdr:col>
      <xdr:colOff>44450</xdr:colOff>
      <xdr:row>92</xdr:row>
      <xdr:rowOff>38100</xdr:rowOff>
    </xdr:from>
    <xdr:to>
      <xdr:col>85</xdr:col>
      <xdr:colOff>95250</xdr:colOff>
      <xdr:row>92</xdr:row>
      <xdr:rowOff>38100</xdr:rowOff>
    </xdr:to>
    <xdr:cxnSp macro="">
      <xdr:nvCxnSpPr>
        <xdr:cNvPr id="234" name="直線コネクタ 233">
          <a:extLst>
            <a:ext uri="{FF2B5EF4-FFF2-40B4-BE49-F238E27FC236}">
              <a16:creationId xmlns:a16="http://schemas.microsoft.com/office/drawing/2014/main" id="{00000000-0008-0000-0300-0000EA000000}"/>
            </a:ext>
          </a:extLst>
        </xdr:cNvPr>
        <xdr:cNvCxnSpPr/>
      </xdr:nvCxnSpPr>
      <xdr:spPr>
        <a:xfrm>
          <a:off x="12827000" y="15811500"/>
          <a:ext cx="5080000" cy="0"/>
        </a:xfrm>
        <a:prstGeom prst="line">
          <a:avLst/>
        </a:prstGeom>
        <a:ln>
          <a:solidFill>
            <a:srgbClr val="D8D8D8"/>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57</xdr:col>
      <xdr:colOff>120650</xdr:colOff>
      <xdr:row>91</xdr:row>
      <xdr:rowOff>67327</xdr:rowOff>
    </xdr:from>
    <xdr:ext cx="762000" cy="259045"/>
    <xdr:sp macro="" textlink="">
      <xdr:nvSpPr>
        <xdr:cNvPr id="235" name="テキスト ボックス 234">
          <a:extLst>
            <a:ext uri="{FF2B5EF4-FFF2-40B4-BE49-F238E27FC236}">
              <a16:creationId xmlns:a16="http://schemas.microsoft.com/office/drawing/2014/main" id="{00000000-0008-0000-0300-0000EB000000}"/>
            </a:ext>
          </a:extLst>
        </xdr:cNvPr>
        <xdr:cNvSpPr txBox="1"/>
      </xdr:nvSpPr>
      <xdr:spPr>
        <a:xfrm>
          <a:off x="12065000" y="156692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104.0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61</xdr:col>
      <xdr:colOff>44450</xdr:colOff>
      <xdr:row>90</xdr:row>
      <xdr:rowOff>36286</xdr:rowOff>
    </xdr:from>
    <xdr:to>
      <xdr:col>85</xdr:col>
      <xdr:colOff>95250</xdr:colOff>
      <xdr:row>90</xdr:row>
      <xdr:rowOff>36286</xdr:rowOff>
    </xdr:to>
    <xdr:cxnSp macro="">
      <xdr:nvCxnSpPr>
        <xdr:cNvPr id="236" name="直線コネクタ 235">
          <a:extLst>
            <a:ext uri="{FF2B5EF4-FFF2-40B4-BE49-F238E27FC236}">
              <a16:creationId xmlns:a16="http://schemas.microsoft.com/office/drawing/2014/main" id="{00000000-0008-0000-0300-0000EC000000}"/>
            </a:ext>
          </a:extLst>
        </xdr:cNvPr>
        <xdr:cNvCxnSpPr/>
      </xdr:nvCxnSpPr>
      <xdr:spPr>
        <a:xfrm>
          <a:off x="12827000" y="15466786"/>
          <a:ext cx="5080000" cy="0"/>
        </a:xfrm>
        <a:prstGeom prst="line">
          <a:avLst/>
        </a:prstGeom>
        <a:ln>
          <a:solidFill>
            <a:srgbClr val="D8D8D8"/>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57</xdr:col>
      <xdr:colOff>120650</xdr:colOff>
      <xdr:row>89</xdr:row>
      <xdr:rowOff>65513</xdr:rowOff>
    </xdr:from>
    <xdr:ext cx="762000" cy="259045"/>
    <xdr:sp macro="" textlink="">
      <xdr:nvSpPr>
        <xdr:cNvPr id="237" name="テキスト ボックス 236">
          <a:extLst>
            <a:ext uri="{FF2B5EF4-FFF2-40B4-BE49-F238E27FC236}">
              <a16:creationId xmlns:a16="http://schemas.microsoft.com/office/drawing/2014/main" id="{00000000-0008-0000-0300-0000ED000000}"/>
            </a:ext>
          </a:extLst>
        </xdr:cNvPr>
        <xdr:cNvSpPr txBox="1"/>
      </xdr:nvSpPr>
      <xdr:spPr>
        <a:xfrm>
          <a:off x="12065000" y="15324563"/>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102.0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61</xdr:col>
      <xdr:colOff>44450</xdr:colOff>
      <xdr:row>88</xdr:row>
      <xdr:rowOff>34471</xdr:rowOff>
    </xdr:from>
    <xdr:to>
      <xdr:col>85</xdr:col>
      <xdr:colOff>95250</xdr:colOff>
      <xdr:row>88</xdr:row>
      <xdr:rowOff>34471</xdr:rowOff>
    </xdr:to>
    <xdr:cxnSp macro="">
      <xdr:nvCxnSpPr>
        <xdr:cNvPr id="238" name="直線コネクタ 237">
          <a:extLst>
            <a:ext uri="{FF2B5EF4-FFF2-40B4-BE49-F238E27FC236}">
              <a16:creationId xmlns:a16="http://schemas.microsoft.com/office/drawing/2014/main" id="{00000000-0008-0000-0300-0000EE000000}"/>
            </a:ext>
          </a:extLst>
        </xdr:cNvPr>
        <xdr:cNvCxnSpPr/>
      </xdr:nvCxnSpPr>
      <xdr:spPr>
        <a:xfrm>
          <a:off x="12827000" y="15122071"/>
          <a:ext cx="5080000" cy="0"/>
        </a:xfrm>
        <a:prstGeom prst="line">
          <a:avLst/>
        </a:prstGeom>
        <a:ln>
          <a:solidFill>
            <a:srgbClr val="D8D8D8"/>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57</xdr:col>
      <xdr:colOff>120650</xdr:colOff>
      <xdr:row>87</xdr:row>
      <xdr:rowOff>63698</xdr:rowOff>
    </xdr:from>
    <xdr:ext cx="762000" cy="259045"/>
    <xdr:sp macro="" textlink="">
      <xdr:nvSpPr>
        <xdr:cNvPr id="239" name="テキスト ボックス 238">
          <a:extLst>
            <a:ext uri="{FF2B5EF4-FFF2-40B4-BE49-F238E27FC236}">
              <a16:creationId xmlns:a16="http://schemas.microsoft.com/office/drawing/2014/main" id="{00000000-0008-0000-0300-0000EF000000}"/>
            </a:ext>
          </a:extLst>
        </xdr:cNvPr>
        <xdr:cNvSpPr txBox="1"/>
      </xdr:nvSpPr>
      <xdr:spPr>
        <a:xfrm>
          <a:off x="12065000" y="14979848"/>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61</xdr:col>
      <xdr:colOff>44450</xdr:colOff>
      <xdr:row>86</xdr:row>
      <xdr:rowOff>32657</xdr:rowOff>
    </xdr:from>
    <xdr:to>
      <xdr:col>85</xdr:col>
      <xdr:colOff>95250</xdr:colOff>
      <xdr:row>86</xdr:row>
      <xdr:rowOff>32657</xdr:rowOff>
    </xdr:to>
    <xdr:cxnSp macro="">
      <xdr:nvCxnSpPr>
        <xdr:cNvPr id="240" name="直線コネクタ 239">
          <a:extLst>
            <a:ext uri="{FF2B5EF4-FFF2-40B4-BE49-F238E27FC236}">
              <a16:creationId xmlns:a16="http://schemas.microsoft.com/office/drawing/2014/main" id="{00000000-0008-0000-0300-0000F0000000}"/>
            </a:ext>
          </a:extLst>
        </xdr:cNvPr>
        <xdr:cNvCxnSpPr/>
      </xdr:nvCxnSpPr>
      <xdr:spPr>
        <a:xfrm>
          <a:off x="12827000" y="14777357"/>
          <a:ext cx="5080000" cy="0"/>
        </a:xfrm>
        <a:prstGeom prst="line">
          <a:avLst/>
        </a:prstGeom>
        <a:ln>
          <a:solidFill>
            <a:srgbClr val="D8D8D8"/>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57</xdr:col>
      <xdr:colOff>120650</xdr:colOff>
      <xdr:row>85</xdr:row>
      <xdr:rowOff>61884</xdr:rowOff>
    </xdr:from>
    <xdr:ext cx="762000" cy="259045"/>
    <xdr:sp macro="" textlink="">
      <xdr:nvSpPr>
        <xdr:cNvPr id="241" name="テキスト ボックス 240">
          <a:extLst>
            <a:ext uri="{FF2B5EF4-FFF2-40B4-BE49-F238E27FC236}">
              <a16:creationId xmlns:a16="http://schemas.microsoft.com/office/drawing/2014/main" id="{00000000-0008-0000-0300-0000F1000000}"/>
            </a:ext>
          </a:extLst>
        </xdr:cNvPr>
        <xdr:cNvSpPr txBox="1"/>
      </xdr:nvSpPr>
      <xdr:spPr>
        <a:xfrm>
          <a:off x="12065000" y="14635134"/>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98.0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61</xdr:col>
      <xdr:colOff>44450</xdr:colOff>
      <xdr:row>84</xdr:row>
      <xdr:rowOff>30843</xdr:rowOff>
    </xdr:from>
    <xdr:to>
      <xdr:col>85</xdr:col>
      <xdr:colOff>95250</xdr:colOff>
      <xdr:row>84</xdr:row>
      <xdr:rowOff>30843</xdr:rowOff>
    </xdr:to>
    <xdr:cxnSp macro="">
      <xdr:nvCxnSpPr>
        <xdr:cNvPr id="242" name="直線コネクタ 241">
          <a:extLst>
            <a:ext uri="{FF2B5EF4-FFF2-40B4-BE49-F238E27FC236}">
              <a16:creationId xmlns:a16="http://schemas.microsoft.com/office/drawing/2014/main" id="{00000000-0008-0000-0300-0000F2000000}"/>
            </a:ext>
          </a:extLst>
        </xdr:cNvPr>
        <xdr:cNvCxnSpPr/>
      </xdr:nvCxnSpPr>
      <xdr:spPr>
        <a:xfrm>
          <a:off x="12827000" y="14432643"/>
          <a:ext cx="5080000" cy="0"/>
        </a:xfrm>
        <a:prstGeom prst="line">
          <a:avLst/>
        </a:prstGeom>
        <a:ln>
          <a:solidFill>
            <a:srgbClr val="D8D8D8"/>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57</xdr:col>
      <xdr:colOff>120650</xdr:colOff>
      <xdr:row>83</xdr:row>
      <xdr:rowOff>60070</xdr:rowOff>
    </xdr:from>
    <xdr:ext cx="762000" cy="259045"/>
    <xdr:sp macro="" textlink="">
      <xdr:nvSpPr>
        <xdr:cNvPr id="243" name="テキスト ボックス 242">
          <a:extLst>
            <a:ext uri="{FF2B5EF4-FFF2-40B4-BE49-F238E27FC236}">
              <a16:creationId xmlns:a16="http://schemas.microsoft.com/office/drawing/2014/main" id="{00000000-0008-0000-0300-0000F3000000}"/>
            </a:ext>
          </a:extLst>
        </xdr:cNvPr>
        <xdr:cNvSpPr txBox="1"/>
      </xdr:nvSpPr>
      <xdr:spPr>
        <a:xfrm>
          <a:off x="12065000" y="14290420"/>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96.0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61</xdr:col>
      <xdr:colOff>44450</xdr:colOff>
      <xdr:row>82</xdr:row>
      <xdr:rowOff>29029</xdr:rowOff>
    </xdr:from>
    <xdr:to>
      <xdr:col>85</xdr:col>
      <xdr:colOff>95250</xdr:colOff>
      <xdr:row>82</xdr:row>
      <xdr:rowOff>29029</xdr:rowOff>
    </xdr:to>
    <xdr:cxnSp macro="">
      <xdr:nvCxnSpPr>
        <xdr:cNvPr id="244" name="直線コネクタ 243">
          <a:extLst>
            <a:ext uri="{FF2B5EF4-FFF2-40B4-BE49-F238E27FC236}">
              <a16:creationId xmlns:a16="http://schemas.microsoft.com/office/drawing/2014/main" id="{00000000-0008-0000-0300-0000F4000000}"/>
            </a:ext>
          </a:extLst>
        </xdr:cNvPr>
        <xdr:cNvCxnSpPr/>
      </xdr:nvCxnSpPr>
      <xdr:spPr>
        <a:xfrm>
          <a:off x="12827000" y="14087929"/>
          <a:ext cx="5080000" cy="0"/>
        </a:xfrm>
        <a:prstGeom prst="line">
          <a:avLst/>
        </a:prstGeom>
        <a:ln>
          <a:solidFill>
            <a:srgbClr val="D8D8D8"/>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57</xdr:col>
      <xdr:colOff>120650</xdr:colOff>
      <xdr:row>81</xdr:row>
      <xdr:rowOff>58256</xdr:rowOff>
    </xdr:from>
    <xdr:ext cx="762000" cy="259045"/>
    <xdr:sp macro="" textlink="">
      <xdr:nvSpPr>
        <xdr:cNvPr id="245" name="テキスト ボックス 244">
          <a:extLst>
            <a:ext uri="{FF2B5EF4-FFF2-40B4-BE49-F238E27FC236}">
              <a16:creationId xmlns:a16="http://schemas.microsoft.com/office/drawing/2014/main" id="{00000000-0008-0000-0300-0000F5000000}"/>
            </a:ext>
          </a:extLst>
        </xdr:cNvPr>
        <xdr:cNvSpPr txBox="1"/>
      </xdr:nvSpPr>
      <xdr:spPr>
        <a:xfrm>
          <a:off x="12065000" y="13945706"/>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94.0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61</xdr:col>
      <xdr:colOff>44450</xdr:colOff>
      <xdr:row>80</xdr:row>
      <xdr:rowOff>27214</xdr:rowOff>
    </xdr:from>
    <xdr:to>
      <xdr:col>85</xdr:col>
      <xdr:colOff>95250</xdr:colOff>
      <xdr:row>80</xdr:row>
      <xdr:rowOff>27214</xdr:rowOff>
    </xdr:to>
    <xdr:cxnSp macro="">
      <xdr:nvCxnSpPr>
        <xdr:cNvPr id="246" name="直線コネクタ 245">
          <a:extLst>
            <a:ext uri="{FF2B5EF4-FFF2-40B4-BE49-F238E27FC236}">
              <a16:creationId xmlns:a16="http://schemas.microsoft.com/office/drawing/2014/main" id="{00000000-0008-0000-0300-0000F6000000}"/>
            </a:ext>
          </a:extLst>
        </xdr:cNvPr>
        <xdr:cNvCxnSpPr/>
      </xdr:nvCxnSpPr>
      <xdr:spPr>
        <a:xfrm>
          <a:off x="12827000" y="13743214"/>
          <a:ext cx="5080000" cy="0"/>
        </a:xfrm>
        <a:prstGeom prst="line">
          <a:avLst/>
        </a:prstGeom>
        <a:ln>
          <a:solidFill>
            <a:srgbClr val="D8D8D8"/>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57</xdr:col>
      <xdr:colOff>120650</xdr:colOff>
      <xdr:row>79</xdr:row>
      <xdr:rowOff>56441</xdr:rowOff>
    </xdr:from>
    <xdr:ext cx="762000" cy="259045"/>
    <xdr:sp macro="" textlink="">
      <xdr:nvSpPr>
        <xdr:cNvPr id="247" name="テキスト ボックス 246">
          <a:extLst>
            <a:ext uri="{FF2B5EF4-FFF2-40B4-BE49-F238E27FC236}">
              <a16:creationId xmlns:a16="http://schemas.microsoft.com/office/drawing/2014/main" id="{00000000-0008-0000-0300-0000F7000000}"/>
            </a:ext>
          </a:extLst>
        </xdr:cNvPr>
        <xdr:cNvSpPr txBox="1"/>
      </xdr:nvSpPr>
      <xdr:spPr>
        <a:xfrm>
          <a:off x="12065000" y="13600991"/>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92.0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61</xdr:col>
      <xdr:colOff>44450</xdr:colOff>
      <xdr:row>78</xdr:row>
      <xdr:rowOff>25400</xdr:rowOff>
    </xdr:from>
    <xdr:to>
      <xdr:col>85</xdr:col>
      <xdr:colOff>95250</xdr:colOff>
      <xdr:row>78</xdr:row>
      <xdr:rowOff>25400</xdr:rowOff>
    </xdr:to>
    <xdr:cxnSp macro="">
      <xdr:nvCxnSpPr>
        <xdr:cNvPr id="248" name="直線コネクタ 247">
          <a:extLst>
            <a:ext uri="{FF2B5EF4-FFF2-40B4-BE49-F238E27FC236}">
              <a16:creationId xmlns:a16="http://schemas.microsoft.com/office/drawing/2014/main" id="{00000000-0008-0000-0300-0000F8000000}"/>
            </a:ext>
          </a:extLst>
        </xdr:cNvPr>
        <xdr:cNvCxnSpPr/>
      </xdr:nvCxnSpPr>
      <xdr:spPr>
        <a:xfrm>
          <a:off x="12827000" y="13398500"/>
          <a:ext cx="5080000" cy="0"/>
        </a:xfrm>
        <a:prstGeom prst="line">
          <a:avLst/>
        </a:prstGeom>
        <a:ln>
          <a:solidFill>
            <a:srgbClr val="D8D8D8"/>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57</xdr:col>
      <xdr:colOff>120650</xdr:colOff>
      <xdr:row>77</xdr:row>
      <xdr:rowOff>54627</xdr:rowOff>
    </xdr:from>
    <xdr:ext cx="762000" cy="259045"/>
    <xdr:sp macro="" textlink="">
      <xdr:nvSpPr>
        <xdr:cNvPr id="249" name="テキスト ボックス 248">
          <a:extLst>
            <a:ext uri="{FF2B5EF4-FFF2-40B4-BE49-F238E27FC236}">
              <a16:creationId xmlns:a16="http://schemas.microsoft.com/office/drawing/2014/main" id="{00000000-0008-0000-0300-0000F9000000}"/>
            </a:ext>
          </a:extLst>
        </xdr:cNvPr>
        <xdr:cNvSpPr txBox="1"/>
      </xdr:nvSpPr>
      <xdr:spPr>
        <a:xfrm>
          <a:off x="12065000" y="132562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90.0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61</xdr:col>
      <xdr:colOff>44450</xdr:colOff>
      <xdr:row>78</xdr:row>
      <xdr:rowOff>25400</xdr:rowOff>
    </xdr:from>
    <xdr:to>
      <xdr:col>85</xdr:col>
      <xdr:colOff>95250</xdr:colOff>
      <xdr:row>92</xdr:row>
      <xdr:rowOff>38100</xdr:rowOff>
    </xdr:to>
    <xdr:sp macro="" textlink="">
      <xdr:nvSpPr>
        <xdr:cNvPr id="250" name="給与水準   （国との比較）グラフ枠">
          <a:extLst>
            <a:ext uri="{FF2B5EF4-FFF2-40B4-BE49-F238E27FC236}">
              <a16:creationId xmlns:a16="http://schemas.microsoft.com/office/drawing/2014/main" id="{00000000-0008-0000-0300-0000FA000000}"/>
            </a:ext>
          </a:extLst>
        </xdr:cNvPr>
        <xdr:cNvSpPr/>
      </xdr:nvSpPr>
      <xdr:spPr>
        <a:xfrm>
          <a:off x="12827000" y="13398500"/>
          <a:ext cx="5080000" cy="2413000"/>
        </a:xfrm>
        <a:prstGeom prst="rect">
          <a:avLst/>
        </a:prstGeom>
        <a:noFill/>
        <a:ln w="19050">
          <a:solidFill>
            <a:srgbClr val="000000"/>
          </a:solidFill>
        </a:ln>
        <a:extLst>
          <a:ext uri="{909E8E84-426E-40DD-AFC4-6F175D3DCCD1}">
            <a14:hiddenFill xmlns:a14="http://schemas.microsoft.com/office/drawing/2010/main">
              <a:solidFill>
                <a:schemeClr val="bg1"/>
              </a:solidFill>
            </a14:hiddenFill>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81</xdr:col>
      <xdr:colOff>44450</xdr:colOff>
      <xdr:row>79</xdr:row>
      <xdr:rowOff>112486</xdr:rowOff>
    </xdr:from>
    <xdr:to>
      <xdr:col>81</xdr:col>
      <xdr:colOff>44450</xdr:colOff>
      <xdr:row>89</xdr:row>
      <xdr:rowOff>18143</xdr:rowOff>
    </xdr:to>
    <xdr:cxnSp macro="">
      <xdr:nvCxnSpPr>
        <xdr:cNvPr id="251" name="直線コネクタ 250">
          <a:extLst>
            <a:ext uri="{FF2B5EF4-FFF2-40B4-BE49-F238E27FC236}">
              <a16:creationId xmlns:a16="http://schemas.microsoft.com/office/drawing/2014/main" id="{00000000-0008-0000-0300-0000FB000000}"/>
            </a:ext>
          </a:extLst>
        </xdr:cNvPr>
        <xdr:cNvCxnSpPr/>
      </xdr:nvCxnSpPr>
      <xdr:spPr>
        <a:xfrm flipV="1">
          <a:off x="17018000" y="13657036"/>
          <a:ext cx="0" cy="1620157"/>
        </a:xfrm>
        <a:prstGeom prst="line">
          <a:avLst/>
        </a:prstGeom>
        <a:ln w="6350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81</xdr:col>
      <xdr:colOff>133350</xdr:colOff>
      <xdr:row>88</xdr:row>
      <xdr:rowOff>161670</xdr:rowOff>
    </xdr:from>
    <xdr:ext cx="762000" cy="259045"/>
    <xdr:sp macro="" textlink="">
      <xdr:nvSpPr>
        <xdr:cNvPr id="252" name="給与水準   （国との比較）最小値テキスト">
          <a:extLst>
            <a:ext uri="{FF2B5EF4-FFF2-40B4-BE49-F238E27FC236}">
              <a16:creationId xmlns:a16="http://schemas.microsoft.com/office/drawing/2014/main" id="{00000000-0008-0000-0300-0000FC000000}"/>
            </a:ext>
          </a:extLst>
        </xdr:cNvPr>
        <xdr:cNvSpPr txBox="1"/>
      </xdr:nvSpPr>
      <xdr:spPr>
        <a:xfrm>
          <a:off x="17106900" y="15249270"/>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100.9</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80</xdr:col>
      <xdr:colOff>165100</xdr:colOff>
      <xdr:row>89</xdr:row>
      <xdr:rowOff>18143</xdr:rowOff>
    </xdr:from>
    <xdr:to>
      <xdr:col>81</xdr:col>
      <xdr:colOff>133350</xdr:colOff>
      <xdr:row>89</xdr:row>
      <xdr:rowOff>18143</xdr:rowOff>
    </xdr:to>
    <xdr:cxnSp macro="">
      <xdr:nvCxnSpPr>
        <xdr:cNvPr id="253" name="直線コネクタ 252">
          <a:extLst>
            <a:ext uri="{FF2B5EF4-FFF2-40B4-BE49-F238E27FC236}">
              <a16:creationId xmlns:a16="http://schemas.microsoft.com/office/drawing/2014/main" id="{00000000-0008-0000-0300-0000FD000000}"/>
            </a:ext>
          </a:extLst>
        </xdr:cNvPr>
        <xdr:cNvCxnSpPr/>
      </xdr:nvCxnSpPr>
      <xdr:spPr>
        <a:xfrm>
          <a:off x="16929100" y="15277193"/>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81</xdr:col>
      <xdr:colOff>133350</xdr:colOff>
      <xdr:row>78</xdr:row>
      <xdr:rowOff>27413</xdr:rowOff>
    </xdr:from>
    <xdr:ext cx="762000" cy="259045"/>
    <xdr:sp macro="" textlink="">
      <xdr:nvSpPr>
        <xdr:cNvPr id="254" name="給与水準   （国との比較）最大値テキスト">
          <a:extLst>
            <a:ext uri="{FF2B5EF4-FFF2-40B4-BE49-F238E27FC236}">
              <a16:creationId xmlns:a16="http://schemas.microsoft.com/office/drawing/2014/main" id="{00000000-0008-0000-0300-0000FE000000}"/>
            </a:ext>
          </a:extLst>
        </xdr:cNvPr>
        <xdr:cNvSpPr txBox="1"/>
      </xdr:nvSpPr>
      <xdr:spPr>
        <a:xfrm>
          <a:off x="17106900" y="13400513"/>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91.5</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80</xdr:col>
      <xdr:colOff>165100</xdr:colOff>
      <xdr:row>79</xdr:row>
      <xdr:rowOff>112486</xdr:rowOff>
    </xdr:from>
    <xdr:to>
      <xdr:col>81</xdr:col>
      <xdr:colOff>133350</xdr:colOff>
      <xdr:row>79</xdr:row>
      <xdr:rowOff>112486</xdr:rowOff>
    </xdr:to>
    <xdr:cxnSp macro="">
      <xdr:nvCxnSpPr>
        <xdr:cNvPr id="255" name="直線コネクタ 254">
          <a:extLst>
            <a:ext uri="{FF2B5EF4-FFF2-40B4-BE49-F238E27FC236}">
              <a16:creationId xmlns:a16="http://schemas.microsoft.com/office/drawing/2014/main" id="{00000000-0008-0000-0300-0000FF000000}"/>
            </a:ext>
          </a:extLst>
        </xdr:cNvPr>
        <xdr:cNvCxnSpPr/>
      </xdr:nvCxnSpPr>
      <xdr:spPr>
        <a:xfrm>
          <a:off x="16929100" y="13657036"/>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77</xdr:col>
      <xdr:colOff>44450</xdr:colOff>
      <xdr:row>84</xdr:row>
      <xdr:rowOff>134257</xdr:rowOff>
    </xdr:from>
    <xdr:to>
      <xdr:col>81</xdr:col>
      <xdr:colOff>44450</xdr:colOff>
      <xdr:row>85</xdr:row>
      <xdr:rowOff>31750</xdr:rowOff>
    </xdr:to>
    <xdr:cxnSp macro="">
      <xdr:nvCxnSpPr>
        <xdr:cNvPr id="256" name="直線コネクタ 255">
          <a:extLst>
            <a:ext uri="{FF2B5EF4-FFF2-40B4-BE49-F238E27FC236}">
              <a16:creationId xmlns:a16="http://schemas.microsoft.com/office/drawing/2014/main" id="{00000000-0008-0000-0300-000000010000}"/>
            </a:ext>
          </a:extLst>
        </xdr:cNvPr>
        <xdr:cNvCxnSpPr/>
      </xdr:nvCxnSpPr>
      <xdr:spPr>
        <a:xfrm flipV="1">
          <a:off x="16179800" y="14536057"/>
          <a:ext cx="838200" cy="68943"/>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81</xdr:col>
      <xdr:colOff>133350</xdr:colOff>
      <xdr:row>84</xdr:row>
      <xdr:rowOff>158948</xdr:rowOff>
    </xdr:from>
    <xdr:ext cx="762000" cy="259045"/>
    <xdr:sp macro="" textlink="">
      <xdr:nvSpPr>
        <xdr:cNvPr id="257" name="給与水準   （国との比較）平均値テキスト">
          <a:extLst>
            <a:ext uri="{FF2B5EF4-FFF2-40B4-BE49-F238E27FC236}">
              <a16:creationId xmlns:a16="http://schemas.microsoft.com/office/drawing/2014/main" id="{00000000-0008-0000-0300-000001010000}"/>
            </a:ext>
          </a:extLst>
        </xdr:cNvPr>
        <xdr:cNvSpPr txBox="1"/>
      </xdr:nvSpPr>
      <xdr:spPr>
        <a:xfrm>
          <a:off x="17106900" y="14560748"/>
          <a:ext cx="762000" cy="259045"/>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b="1">
              <a:solidFill>
                <a:srgbClr val="000080"/>
              </a:solidFill>
              <a:latin typeface="ＭＳ Ｐゴシック" panose="020B0600070205080204" pitchFamily="50" charset="-128"/>
              <a:ea typeface="ＭＳ Ｐゴシック" panose="020B0600070205080204" pitchFamily="50" charset="-128"/>
            </a:rPr>
            <a:t>97.2</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80</xdr:col>
      <xdr:colOff>203200</xdr:colOff>
      <xdr:row>85</xdr:row>
      <xdr:rowOff>15421</xdr:rowOff>
    </xdr:from>
    <xdr:to>
      <xdr:col>81</xdr:col>
      <xdr:colOff>95250</xdr:colOff>
      <xdr:row>85</xdr:row>
      <xdr:rowOff>117021</xdr:rowOff>
    </xdr:to>
    <xdr:sp macro="" textlink="">
      <xdr:nvSpPr>
        <xdr:cNvPr id="258" name="フローチャート: 判断 257">
          <a:extLst>
            <a:ext uri="{FF2B5EF4-FFF2-40B4-BE49-F238E27FC236}">
              <a16:creationId xmlns:a16="http://schemas.microsoft.com/office/drawing/2014/main" id="{00000000-0008-0000-0300-000002010000}"/>
            </a:ext>
          </a:extLst>
        </xdr:cNvPr>
        <xdr:cNvSpPr/>
      </xdr:nvSpPr>
      <xdr:spPr>
        <a:xfrm>
          <a:off x="16967200" y="14588671"/>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72</xdr:col>
      <xdr:colOff>203200</xdr:colOff>
      <xdr:row>85</xdr:row>
      <xdr:rowOff>31750</xdr:rowOff>
    </xdr:from>
    <xdr:to>
      <xdr:col>77</xdr:col>
      <xdr:colOff>44450</xdr:colOff>
      <xdr:row>85</xdr:row>
      <xdr:rowOff>48986</xdr:rowOff>
    </xdr:to>
    <xdr:cxnSp macro="">
      <xdr:nvCxnSpPr>
        <xdr:cNvPr id="259" name="直線コネクタ 258">
          <a:extLst>
            <a:ext uri="{FF2B5EF4-FFF2-40B4-BE49-F238E27FC236}">
              <a16:creationId xmlns:a16="http://schemas.microsoft.com/office/drawing/2014/main" id="{00000000-0008-0000-0300-000003010000}"/>
            </a:ext>
          </a:extLst>
        </xdr:cNvPr>
        <xdr:cNvCxnSpPr/>
      </xdr:nvCxnSpPr>
      <xdr:spPr>
        <a:xfrm flipV="1">
          <a:off x="15290800" y="14605000"/>
          <a:ext cx="889000" cy="17236"/>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76</xdr:col>
      <xdr:colOff>203200</xdr:colOff>
      <xdr:row>85</xdr:row>
      <xdr:rowOff>32657</xdr:rowOff>
    </xdr:from>
    <xdr:to>
      <xdr:col>77</xdr:col>
      <xdr:colOff>95250</xdr:colOff>
      <xdr:row>85</xdr:row>
      <xdr:rowOff>134257</xdr:rowOff>
    </xdr:to>
    <xdr:sp macro="" textlink="">
      <xdr:nvSpPr>
        <xdr:cNvPr id="260" name="フローチャート: 判断 259">
          <a:extLst>
            <a:ext uri="{FF2B5EF4-FFF2-40B4-BE49-F238E27FC236}">
              <a16:creationId xmlns:a16="http://schemas.microsoft.com/office/drawing/2014/main" id="{00000000-0008-0000-0300-000004010000}"/>
            </a:ext>
          </a:extLst>
        </xdr:cNvPr>
        <xdr:cNvSpPr/>
      </xdr:nvSpPr>
      <xdr:spPr>
        <a:xfrm>
          <a:off x="16129000" y="14605907"/>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75</xdr:col>
      <xdr:colOff>82550</xdr:colOff>
      <xdr:row>85</xdr:row>
      <xdr:rowOff>119034</xdr:rowOff>
    </xdr:from>
    <xdr:ext cx="736600" cy="259045"/>
    <xdr:sp macro="" textlink="">
      <xdr:nvSpPr>
        <xdr:cNvPr id="261" name="テキスト ボックス 260">
          <a:extLst>
            <a:ext uri="{FF2B5EF4-FFF2-40B4-BE49-F238E27FC236}">
              <a16:creationId xmlns:a16="http://schemas.microsoft.com/office/drawing/2014/main" id="{00000000-0008-0000-0300-000005010000}"/>
            </a:ext>
          </a:extLst>
        </xdr:cNvPr>
        <xdr:cNvSpPr txBox="1"/>
      </xdr:nvSpPr>
      <xdr:spPr>
        <a:xfrm>
          <a:off x="15798800" y="14692284"/>
          <a:ext cx="7366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97.3</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68</xdr:col>
      <xdr:colOff>152400</xdr:colOff>
      <xdr:row>84</xdr:row>
      <xdr:rowOff>134257</xdr:rowOff>
    </xdr:from>
    <xdr:to>
      <xdr:col>72</xdr:col>
      <xdr:colOff>203200</xdr:colOff>
      <xdr:row>85</xdr:row>
      <xdr:rowOff>48986</xdr:rowOff>
    </xdr:to>
    <xdr:cxnSp macro="">
      <xdr:nvCxnSpPr>
        <xdr:cNvPr id="262" name="直線コネクタ 261">
          <a:extLst>
            <a:ext uri="{FF2B5EF4-FFF2-40B4-BE49-F238E27FC236}">
              <a16:creationId xmlns:a16="http://schemas.microsoft.com/office/drawing/2014/main" id="{00000000-0008-0000-0300-000006010000}"/>
            </a:ext>
          </a:extLst>
        </xdr:cNvPr>
        <xdr:cNvCxnSpPr/>
      </xdr:nvCxnSpPr>
      <xdr:spPr>
        <a:xfrm>
          <a:off x="14401800" y="14536057"/>
          <a:ext cx="889000" cy="86179"/>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72</xdr:col>
      <xdr:colOff>152400</xdr:colOff>
      <xdr:row>85</xdr:row>
      <xdr:rowOff>49893</xdr:rowOff>
    </xdr:from>
    <xdr:to>
      <xdr:col>73</xdr:col>
      <xdr:colOff>44450</xdr:colOff>
      <xdr:row>85</xdr:row>
      <xdr:rowOff>151493</xdr:rowOff>
    </xdr:to>
    <xdr:sp macro="" textlink="">
      <xdr:nvSpPr>
        <xdr:cNvPr id="263" name="フローチャート: 判断 262">
          <a:extLst>
            <a:ext uri="{FF2B5EF4-FFF2-40B4-BE49-F238E27FC236}">
              <a16:creationId xmlns:a16="http://schemas.microsoft.com/office/drawing/2014/main" id="{00000000-0008-0000-0300-000007010000}"/>
            </a:ext>
          </a:extLst>
        </xdr:cNvPr>
        <xdr:cNvSpPr/>
      </xdr:nvSpPr>
      <xdr:spPr>
        <a:xfrm>
          <a:off x="15240000" y="14623143"/>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71</xdr:col>
      <xdr:colOff>31750</xdr:colOff>
      <xdr:row>85</xdr:row>
      <xdr:rowOff>136270</xdr:rowOff>
    </xdr:from>
    <xdr:ext cx="762000" cy="259045"/>
    <xdr:sp macro="" textlink="">
      <xdr:nvSpPr>
        <xdr:cNvPr id="264" name="テキスト ボックス 263">
          <a:extLst>
            <a:ext uri="{FF2B5EF4-FFF2-40B4-BE49-F238E27FC236}">
              <a16:creationId xmlns:a16="http://schemas.microsoft.com/office/drawing/2014/main" id="{00000000-0008-0000-0300-000008010000}"/>
            </a:ext>
          </a:extLst>
        </xdr:cNvPr>
        <xdr:cNvSpPr txBox="1"/>
      </xdr:nvSpPr>
      <xdr:spPr>
        <a:xfrm>
          <a:off x="14909800" y="14709520"/>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97.4</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64</xdr:col>
      <xdr:colOff>101600</xdr:colOff>
      <xdr:row>84</xdr:row>
      <xdr:rowOff>134257</xdr:rowOff>
    </xdr:from>
    <xdr:to>
      <xdr:col>68</xdr:col>
      <xdr:colOff>152400</xdr:colOff>
      <xdr:row>85</xdr:row>
      <xdr:rowOff>48986</xdr:rowOff>
    </xdr:to>
    <xdr:cxnSp macro="">
      <xdr:nvCxnSpPr>
        <xdr:cNvPr id="265" name="直線コネクタ 264">
          <a:extLst>
            <a:ext uri="{FF2B5EF4-FFF2-40B4-BE49-F238E27FC236}">
              <a16:creationId xmlns:a16="http://schemas.microsoft.com/office/drawing/2014/main" id="{00000000-0008-0000-0300-000009010000}"/>
            </a:ext>
          </a:extLst>
        </xdr:cNvPr>
        <xdr:cNvCxnSpPr/>
      </xdr:nvCxnSpPr>
      <xdr:spPr>
        <a:xfrm flipV="1">
          <a:off x="13512800" y="14536057"/>
          <a:ext cx="889000" cy="86179"/>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68</xdr:col>
      <xdr:colOff>101600</xdr:colOff>
      <xdr:row>85</xdr:row>
      <xdr:rowOff>67129</xdr:rowOff>
    </xdr:from>
    <xdr:to>
      <xdr:col>68</xdr:col>
      <xdr:colOff>203200</xdr:colOff>
      <xdr:row>85</xdr:row>
      <xdr:rowOff>168729</xdr:rowOff>
    </xdr:to>
    <xdr:sp macro="" textlink="">
      <xdr:nvSpPr>
        <xdr:cNvPr id="266" name="フローチャート: 判断 265">
          <a:extLst>
            <a:ext uri="{FF2B5EF4-FFF2-40B4-BE49-F238E27FC236}">
              <a16:creationId xmlns:a16="http://schemas.microsoft.com/office/drawing/2014/main" id="{00000000-0008-0000-0300-00000A010000}"/>
            </a:ext>
          </a:extLst>
        </xdr:cNvPr>
        <xdr:cNvSpPr/>
      </xdr:nvSpPr>
      <xdr:spPr>
        <a:xfrm>
          <a:off x="14351000" y="14640379"/>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66</xdr:col>
      <xdr:colOff>190500</xdr:colOff>
      <xdr:row>85</xdr:row>
      <xdr:rowOff>153506</xdr:rowOff>
    </xdr:from>
    <xdr:ext cx="762000" cy="259045"/>
    <xdr:sp macro="" textlink="">
      <xdr:nvSpPr>
        <xdr:cNvPr id="267" name="テキスト ボックス 266">
          <a:extLst>
            <a:ext uri="{FF2B5EF4-FFF2-40B4-BE49-F238E27FC236}">
              <a16:creationId xmlns:a16="http://schemas.microsoft.com/office/drawing/2014/main" id="{00000000-0008-0000-0300-00000B010000}"/>
            </a:ext>
          </a:extLst>
        </xdr:cNvPr>
        <xdr:cNvSpPr txBox="1"/>
      </xdr:nvSpPr>
      <xdr:spPr>
        <a:xfrm>
          <a:off x="14020800" y="14726756"/>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97.5</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64</xdr:col>
      <xdr:colOff>50800</xdr:colOff>
      <xdr:row>85</xdr:row>
      <xdr:rowOff>101600</xdr:rowOff>
    </xdr:from>
    <xdr:to>
      <xdr:col>64</xdr:col>
      <xdr:colOff>152400</xdr:colOff>
      <xdr:row>86</xdr:row>
      <xdr:rowOff>31750</xdr:rowOff>
    </xdr:to>
    <xdr:sp macro="" textlink="">
      <xdr:nvSpPr>
        <xdr:cNvPr id="268" name="フローチャート: 判断 267">
          <a:extLst>
            <a:ext uri="{FF2B5EF4-FFF2-40B4-BE49-F238E27FC236}">
              <a16:creationId xmlns:a16="http://schemas.microsoft.com/office/drawing/2014/main" id="{00000000-0008-0000-0300-00000C010000}"/>
            </a:ext>
          </a:extLst>
        </xdr:cNvPr>
        <xdr:cNvSpPr/>
      </xdr:nvSpPr>
      <xdr:spPr>
        <a:xfrm>
          <a:off x="13462000" y="1467485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62</xdr:col>
      <xdr:colOff>139700</xdr:colOff>
      <xdr:row>86</xdr:row>
      <xdr:rowOff>16527</xdr:rowOff>
    </xdr:from>
    <xdr:ext cx="762000" cy="259045"/>
    <xdr:sp macro="" textlink="">
      <xdr:nvSpPr>
        <xdr:cNvPr id="269" name="テキスト ボックス 268">
          <a:extLst>
            <a:ext uri="{FF2B5EF4-FFF2-40B4-BE49-F238E27FC236}">
              <a16:creationId xmlns:a16="http://schemas.microsoft.com/office/drawing/2014/main" id="{00000000-0008-0000-0300-00000D010000}"/>
            </a:ext>
          </a:extLst>
        </xdr:cNvPr>
        <xdr:cNvSpPr txBox="1"/>
      </xdr:nvSpPr>
      <xdr:spPr>
        <a:xfrm>
          <a:off x="13131800" y="1476122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97.7</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80</xdr:col>
      <xdr:colOff>38100</xdr:colOff>
      <xdr:row>92</xdr:row>
      <xdr:rowOff>35577</xdr:rowOff>
    </xdr:from>
    <xdr:ext cx="762000" cy="259045"/>
    <xdr:sp macro="" textlink="">
      <xdr:nvSpPr>
        <xdr:cNvPr id="270" name="テキスト ボックス 269">
          <a:extLst>
            <a:ext uri="{FF2B5EF4-FFF2-40B4-BE49-F238E27FC236}">
              <a16:creationId xmlns:a16="http://schemas.microsoft.com/office/drawing/2014/main" id="{00000000-0008-0000-0300-00000E010000}"/>
            </a:ext>
          </a:extLst>
        </xdr:cNvPr>
        <xdr:cNvSpPr txBox="1"/>
      </xdr:nvSpPr>
      <xdr:spPr>
        <a:xfrm>
          <a:off x="16802100" y="158089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R06</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76</xdr:col>
      <xdr:colOff>38100</xdr:colOff>
      <xdr:row>92</xdr:row>
      <xdr:rowOff>35577</xdr:rowOff>
    </xdr:from>
    <xdr:ext cx="762000" cy="259045"/>
    <xdr:sp macro="" textlink="">
      <xdr:nvSpPr>
        <xdr:cNvPr id="271" name="テキスト ボックス 270">
          <a:extLst>
            <a:ext uri="{FF2B5EF4-FFF2-40B4-BE49-F238E27FC236}">
              <a16:creationId xmlns:a16="http://schemas.microsoft.com/office/drawing/2014/main" id="{00000000-0008-0000-0300-00000F010000}"/>
            </a:ext>
          </a:extLst>
        </xdr:cNvPr>
        <xdr:cNvSpPr txBox="1"/>
      </xdr:nvSpPr>
      <xdr:spPr>
        <a:xfrm>
          <a:off x="15963900" y="158089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R05</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71</xdr:col>
      <xdr:colOff>196850</xdr:colOff>
      <xdr:row>92</xdr:row>
      <xdr:rowOff>35577</xdr:rowOff>
    </xdr:from>
    <xdr:ext cx="762000" cy="259045"/>
    <xdr:sp macro="" textlink="">
      <xdr:nvSpPr>
        <xdr:cNvPr id="272" name="テキスト ボックス 271">
          <a:extLst>
            <a:ext uri="{FF2B5EF4-FFF2-40B4-BE49-F238E27FC236}">
              <a16:creationId xmlns:a16="http://schemas.microsoft.com/office/drawing/2014/main" id="{00000000-0008-0000-0300-000010010000}"/>
            </a:ext>
          </a:extLst>
        </xdr:cNvPr>
        <xdr:cNvSpPr txBox="1"/>
      </xdr:nvSpPr>
      <xdr:spPr>
        <a:xfrm>
          <a:off x="15074900" y="158089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R04</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67</xdr:col>
      <xdr:colOff>146050</xdr:colOff>
      <xdr:row>92</xdr:row>
      <xdr:rowOff>35577</xdr:rowOff>
    </xdr:from>
    <xdr:ext cx="762000" cy="259045"/>
    <xdr:sp macro="" textlink="">
      <xdr:nvSpPr>
        <xdr:cNvPr id="273" name="テキスト ボックス 272">
          <a:extLst>
            <a:ext uri="{FF2B5EF4-FFF2-40B4-BE49-F238E27FC236}">
              <a16:creationId xmlns:a16="http://schemas.microsoft.com/office/drawing/2014/main" id="{00000000-0008-0000-0300-000011010000}"/>
            </a:ext>
          </a:extLst>
        </xdr:cNvPr>
        <xdr:cNvSpPr txBox="1"/>
      </xdr:nvSpPr>
      <xdr:spPr>
        <a:xfrm>
          <a:off x="14185900" y="158089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R03</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63</xdr:col>
      <xdr:colOff>95250</xdr:colOff>
      <xdr:row>92</xdr:row>
      <xdr:rowOff>35577</xdr:rowOff>
    </xdr:from>
    <xdr:ext cx="762000" cy="259045"/>
    <xdr:sp macro="" textlink="">
      <xdr:nvSpPr>
        <xdr:cNvPr id="274" name="テキスト ボックス 273">
          <a:extLst>
            <a:ext uri="{FF2B5EF4-FFF2-40B4-BE49-F238E27FC236}">
              <a16:creationId xmlns:a16="http://schemas.microsoft.com/office/drawing/2014/main" id="{00000000-0008-0000-0300-000012010000}"/>
            </a:ext>
          </a:extLst>
        </xdr:cNvPr>
        <xdr:cNvSpPr txBox="1"/>
      </xdr:nvSpPr>
      <xdr:spPr>
        <a:xfrm>
          <a:off x="13296900" y="158089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R02</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80</xdr:col>
      <xdr:colOff>203200</xdr:colOff>
      <xdr:row>84</xdr:row>
      <xdr:rowOff>83457</xdr:rowOff>
    </xdr:from>
    <xdr:to>
      <xdr:col>81</xdr:col>
      <xdr:colOff>95250</xdr:colOff>
      <xdr:row>85</xdr:row>
      <xdr:rowOff>13607</xdr:rowOff>
    </xdr:to>
    <xdr:sp macro="" textlink="">
      <xdr:nvSpPr>
        <xdr:cNvPr id="275" name="楕円 274">
          <a:extLst>
            <a:ext uri="{FF2B5EF4-FFF2-40B4-BE49-F238E27FC236}">
              <a16:creationId xmlns:a16="http://schemas.microsoft.com/office/drawing/2014/main" id="{00000000-0008-0000-0300-000013010000}"/>
            </a:ext>
          </a:extLst>
        </xdr:cNvPr>
        <xdr:cNvSpPr/>
      </xdr:nvSpPr>
      <xdr:spPr>
        <a:xfrm>
          <a:off x="16967200" y="14485257"/>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81</xdr:col>
      <xdr:colOff>133350</xdr:colOff>
      <xdr:row>83</xdr:row>
      <xdr:rowOff>99984</xdr:rowOff>
    </xdr:from>
    <xdr:ext cx="762000" cy="259045"/>
    <xdr:sp macro="" textlink="">
      <xdr:nvSpPr>
        <xdr:cNvPr id="276" name="給与水準   （国との比較）該当値テキスト">
          <a:extLst>
            <a:ext uri="{FF2B5EF4-FFF2-40B4-BE49-F238E27FC236}">
              <a16:creationId xmlns:a16="http://schemas.microsoft.com/office/drawing/2014/main" id="{00000000-0008-0000-0300-000014010000}"/>
            </a:ext>
          </a:extLst>
        </xdr:cNvPr>
        <xdr:cNvSpPr txBox="1"/>
      </xdr:nvSpPr>
      <xdr:spPr>
        <a:xfrm>
          <a:off x="17106900" y="14330334"/>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b="1">
              <a:solidFill>
                <a:srgbClr val="FF0000"/>
              </a:solidFill>
              <a:latin typeface="ＭＳ Ｐゴシック" panose="020B0600070205080204" pitchFamily="50" charset="-128"/>
              <a:ea typeface="ＭＳ Ｐゴシック" panose="020B0600070205080204" pitchFamily="50" charset="-128"/>
            </a:rPr>
            <a:t>96.6</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76</xdr:col>
      <xdr:colOff>203200</xdr:colOff>
      <xdr:row>84</xdr:row>
      <xdr:rowOff>152400</xdr:rowOff>
    </xdr:from>
    <xdr:to>
      <xdr:col>77</xdr:col>
      <xdr:colOff>95250</xdr:colOff>
      <xdr:row>85</xdr:row>
      <xdr:rowOff>82550</xdr:rowOff>
    </xdr:to>
    <xdr:sp macro="" textlink="">
      <xdr:nvSpPr>
        <xdr:cNvPr id="277" name="楕円 276">
          <a:extLst>
            <a:ext uri="{FF2B5EF4-FFF2-40B4-BE49-F238E27FC236}">
              <a16:creationId xmlns:a16="http://schemas.microsoft.com/office/drawing/2014/main" id="{00000000-0008-0000-0300-000015010000}"/>
            </a:ext>
          </a:extLst>
        </xdr:cNvPr>
        <xdr:cNvSpPr/>
      </xdr:nvSpPr>
      <xdr:spPr>
        <a:xfrm>
          <a:off x="16129000" y="1455420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75</xdr:col>
      <xdr:colOff>82550</xdr:colOff>
      <xdr:row>83</xdr:row>
      <xdr:rowOff>92727</xdr:rowOff>
    </xdr:from>
    <xdr:ext cx="736600" cy="259045"/>
    <xdr:sp macro="" textlink="">
      <xdr:nvSpPr>
        <xdr:cNvPr id="278" name="テキスト ボックス 277">
          <a:extLst>
            <a:ext uri="{FF2B5EF4-FFF2-40B4-BE49-F238E27FC236}">
              <a16:creationId xmlns:a16="http://schemas.microsoft.com/office/drawing/2014/main" id="{00000000-0008-0000-0300-000016010000}"/>
            </a:ext>
          </a:extLst>
        </xdr:cNvPr>
        <xdr:cNvSpPr txBox="1"/>
      </xdr:nvSpPr>
      <xdr:spPr>
        <a:xfrm>
          <a:off x="15798800" y="14323077"/>
          <a:ext cx="7366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97.0</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72</xdr:col>
      <xdr:colOff>152400</xdr:colOff>
      <xdr:row>84</xdr:row>
      <xdr:rowOff>169636</xdr:rowOff>
    </xdr:from>
    <xdr:to>
      <xdr:col>73</xdr:col>
      <xdr:colOff>44450</xdr:colOff>
      <xdr:row>85</xdr:row>
      <xdr:rowOff>99786</xdr:rowOff>
    </xdr:to>
    <xdr:sp macro="" textlink="">
      <xdr:nvSpPr>
        <xdr:cNvPr id="279" name="楕円 278">
          <a:extLst>
            <a:ext uri="{FF2B5EF4-FFF2-40B4-BE49-F238E27FC236}">
              <a16:creationId xmlns:a16="http://schemas.microsoft.com/office/drawing/2014/main" id="{00000000-0008-0000-0300-000017010000}"/>
            </a:ext>
          </a:extLst>
        </xdr:cNvPr>
        <xdr:cNvSpPr/>
      </xdr:nvSpPr>
      <xdr:spPr>
        <a:xfrm>
          <a:off x="15240000" y="14571436"/>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71</xdr:col>
      <xdr:colOff>31750</xdr:colOff>
      <xdr:row>83</xdr:row>
      <xdr:rowOff>109963</xdr:rowOff>
    </xdr:from>
    <xdr:ext cx="762000" cy="259045"/>
    <xdr:sp macro="" textlink="">
      <xdr:nvSpPr>
        <xdr:cNvPr id="280" name="テキスト ボックス 279">
          <a:extLst>
            <a:ext uri="{FF2B5EF4-FFF2-40B4-BE49-F238E27FC236}">
              <a16:creationId xmlns:a16="http://schemas.microsoft.com/office/drawing/2014/main" id="{00000000-0008-0000-0300-000018010000}"/>
            </a:ext>
          </a:extLst>
        </xdr:cNvPr>
        <xdr:cNvSpPr txBox="1"/>
      </xdr:nvSpPr>
      <xdr:spPr>
        <a:xfrm>
          <a:off x="14909800" y="14340313"/>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97.1</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68</xdr:col>
      <xdr:colOff>101600</xdr:colOff>
      <xdr:row>84</xdr:row>
      <xdr:rowOff>83457</xdr:rowOff>
    </xdr:from>
    <xdr:to>
      <xdr:col>68</xdr:col>
      <xdr:colOff>203200</xdr:colOff>
      <xdr:row>85</xdr:row>
      <xdr:rowOff>13607</xdr:rowOff>
    </xdr:to>
    <xdr:sp macro="" textlink="">
      <xdr:nvSpPr>
        <xdr:cNvPr id="281" name="楕円 280">
          <a:extLst>
            <a:ext uri="{FF2B5EF4-FFF2-40B4-BE49-F238E27FC236}">
              <a16:creationId xmlns:a16="http://schemas.microsoft.com/office/drawing/2014/main" id="{00000000-0008-0000-0300-000019010000}"/>
            </a:ext>
          </a:extLst>
        </xdr:cNvPr>
        <xdr:cNvSpPr/>
      </xdr:nvSpPr>
      <xdr:spPr>
        <a:xfrm>
          <a:off x="14351000" y="14485257"/>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66</xdr:col>
      <xdr:colOff>190500</xdr:colOff>
      <xdr:row>83</xdr:row>
      <xdr:rowOff>23784</xdr:rowOff>
    </xdr:from>
    <xdr:ext cx="762000" cy="259045"/>
    <xdr:sp macro="" textlink="">
      <xdr:nvSpPr>
        <xdr:cNvPr id="282" name="テキスト ボックス 281">
          <a:extLst>
            <a:ext uri="{FF2B5EF4-FFF2-40B4-BE49-F238E27FC236}">
              <a16:creationId xmlns:a16="http://schemas.microsoft.com/office/drawing/2014/main" id="{00000000-0008-0000-0300-00001A010000}"/>
            </a:ext>
          </a:extLst>
        </xdr:cNvPr>
        <xdr:cNvSpPr txBox="1"/>
      </xdr:nvSpPr>
      <xdr:spPr>
        <a:xfrm>
          <a:off x="14020800" y="14254134"/>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96.6</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64</xdr:col>
      <xdr:colOff>50800</xdr:colOff>
      <xdr:row>84</xdr:row>
      <xdr:rowOff>169636</xdr:rowOff>
    </xdr:from>
    <xdr:to>
      <xdr:col>64</xdr:col>
      <xdr:colOff>152400</xdr:colOff>
      <xdr:row>85</xdr:row>
      <xdr:rowOff>99786</xdr:rowOff>
    </xdr:to>
    <xdr:sp macro="" textlink="">
      <xdr:nvSpPr>
        <xdr:cNvPr id="283" name="楕円 282">
          <a:extLst>
            <a:ext uri="{FF2B5EF4-FFF2-40B4-BE49-F238E27FC236}">
              <a16:creationId xmlns:a16="http://schemas.microsoft.com/office/drawing/2014/main" id="{00000000-0008-0000-0300-00001B010000}"/>
            </a:ext>
          </a:extLst>
        </xdr:cNvPr>
        <xdr:cNvSpPr/>
      </xdr:nvSpPr>
      <xdr:spPr>
        <a:xfrm>
          <a:off x="13462000" y="14571436"/>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62</xdr:col>
      <xdr:colOff>139700</xdr:colOff>
      <xdr:row>83</xdr:row>
      <xdr:rowOff>109963</xdr:rowOff>
    </xdr:from>
    <xdr:ext cx="762000" cy="259045"/>
    <xdr:sp macro="" textlink="">
      <xdr:nvSpPr>
        <xdr:cNvPr id="284" name="テキスト ボックス 283">
          <a:extLst>
            <a:ext uri="{FF2B5EF4-FFF2-40B4-BE49-F238E27FC236}">
              <a16:creationId xmlns:a16="http://schemas.microsoft.com/office/drawing/2014/main" id="{00000000-0008-0000-0300-00001C010000}"/>
            </a:ext>
          </a:extLst>
        </xdr:cNvPr>
        <xdr:cNvSpPr txBox="1"/>
      </xdr:nvSpPr>
      <xdr:spPr>
        <a:xfrm>
          <a:off x="13131800" y="14340313"/>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97.1</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61</xdr:col>
      <xdr:colOff>44450</xdr:colOff>
      <xdr:row>51</xdr:row>
      <xdr:rowOff>82550</xdr:rowOff>
    </xdr:from>
    <xdr:to>
      <xdr:col>85</xdr:col>
      <xdr:colOff>95250</xdr:colOff>
      <xdr:row>53</xdr:row>
      <xdr:rowOff>57150</xdr:rowOff>
    </xdr:to>
    <xdr:sp macro="" textlink="">
      <xdr:nvSpPr>
        <xdr:cNvPr id="285" name="正方形/長方形 284">
          <a:extLst>
            <a:ext uri="{FF2B5EF4-FFF2-40B4-BE49-F238E27FC236}">
              <a16:creationId xmlns:a16="http://schemas.microsoft.com/office/drawing/2014/main" id="{00000000-0008-0000-0300-00001D010000}"/>
            </a:ext>
          </a:extLst>
        </xdr:cNvPr>
        <xdr:cNvSpPr/>
      </xdr:nvSpPr>
      <xdr:spPr>
        <a:xfrm>
          <a:off x="12827000" y="8826500"/>
          <a:ext cx="5080000" cy="3175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定員管理の状況</a:t>
          </a:r>
        </a:p>
      </xdr:txBody>
    </xdr:sp>
    <xdr:clientData/>
  </xdr:twoCellAnchor>
  <xdr:oneCellAnchor>
    <xdr:from>
      <xdr:col>63</xdr:col>
      <xdr:colOff>144652</xdr:colOff>
      <xdr:row>53</xdr:row>
      <xdr:rowOff>101600</xdr:rowOff>
    </xdr:from>
    <xdr:ext cx="2263396" cy="309059"/>
    <xdr:sp macro="" textlink="">
      <xdr:nvSpPr>
        <xdr:cNvPr id="286" name="テキスト ボックス 285">
          <a:extLst>
            <a:ext uri="{FF2B5EF4-FFF2-40B4-BE49-F238E27FC236}">
              <a16:creationId xmlns:a16="http://schemas.microsoft.com/office/drawing/2014/main" id="{00000000-0008-0000-0300-00001E010000}"/>
            </a:ext>
          </a:extLst>
        </xdr:cNvPr>
        <xdr:cNvSpPr txBox="1"/>
      </xdr:nvSpPr>
      <xdr:spPr>
        <a:xfrm>
          <a:off x="13346302" y="9188450"/>
          <a:ext cx="2263396" cy="309059"/>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b">
          <a:noAutofit/>
        </a:bodyPr>
        <a:lstStyle/>
        <a:p>
          <a:pPr algn="ctr"/>
          <a:r>
            <a:rPr kumimoji="1" lang="ja-JP" altLang="en-US" sz="1300" b="1">
              <a:latin typeface="ＭＳ Ｐゴシック" panose="020B0600070205080204" pitchFamily="50" charset="-128"/>
              <a:ea typeface="ＭＳ Ｐゴシック" panose="020B0600070205080204" pitchFamily="50" charset="-128"/>
            </a:rPr>
            <a:t>人口</a:t>
          </a:r>
          <a:r>
            <a:rPr kumimoji="1" lang="en-US" altLang="ja-JP" sz="1300" b="1">
              <a:latin typeface="ＭＳ Ｐゴシック" panose="020B0600070205080204" pitchFamily="50" charset="-128"/>
              <a:ea typeface="ＭＳ Ｐゴシック" panose="020B0600070205080204" pitchFamily="50" charset="-128"/>
            </a:rPr>
            <a:t>1,000</a:t>
          </a:r>
          <a:r>
            <a:rPr kumimoji="1" lang="ja-JP" altLang="en-US" sz="1300" b="1">
              <a:latin typeface="ＭＳ Ｐゴシック" panose="020B0600070205080204" pitchFamily="50" charset="-128"/>
              <a:ea typeface="ＭＳ Ｐゴシック" panose="020B0600070205080204" pitchFamily="50" charset="-128"/>
            </a:rPr>
            <a:t>人当たり職員数</a:t>
          </a:r>
        </a:p>
      </xdr:txBody>
    </xdr:sp>
    <xdr:clientData/>
  </xdr:oneCellAnchor>
  <xdr:oneCellAnchor>
    <xdr:from>
      <xdr:col>75</xdr:col>
      <xdr:colOff>20449</xdr:colOff>
      <xdr:row>53</xdr:row>
      <xdr:rowOff>76200</xdr:rowOff>
    </xdr:from>
    <xdr:ext cx="1651000" cy="359073"/>
    <xdr:sp macro="" textlink="">
      <xdr:nvSpPr>
        <xdr:cNvPr id="287" name="テキスト ボックス 286">
          <a:extLst>
            <a:ext uri="{FF2B5EF4-FFF2-40B4-BE49-F238E27FC236}">
              <a16:creationId xmlns:a16="http://schemas.microsoft.com/office/drawing/2014/main" id="{00000000-0008-0000-0300-00001F010000}"/>
            </a:ext>
          </a:extLst>
        </xdr:cNvPr>
        <xdr:cNvSpPr txBox="1"/>
      </xdr:nvSpPr>
      <xdr:spPr>
        <a:xfrm>
          <a:off x="15736699" y="9163050"/>
          <a:ext cx="1651000" cy="359073"/>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vert="horz" rtlCol="0" anchor="b">
          <a:spAutoFit/>
        </a:bodyPr>
        <a:lstStyle/>
        <a:p>
          <a:pPr algn="l"/>
          <a:r>
            <a:rPr kumimoji="1" lang="en-US" altLang="ja-JP" sz="1600" b="1">
              <a:solidFill>
                <a:srgbClr val="FF0000"/>
              </a:solidFill>
              <a:latin typeface="ＭＳ Ｐゴシック" panose="020B0600070205080204" pitchFamily="50" charset="-128"/>
              <a:ea typeface="ＭＳ Ｐゴシック" panose="020B0600070205080204" pitchFamily="50" charset="-128"/>
            </a:rPr>
            <a:t>[11.95</a:t>
          </a:r>
          <a:r>
            <a:rPr kumimoji="1" lang="ja-JP" altLang="en-US" sz="1600" b="1">
              <a:solidFill>
                <a:srgbClr val="FF0000"/>
              </a:solidFill>
              <a:latin typeface="ＭＳ Ｐゴシック" panose="020B0600070205080204" pitchFamily="50" charset="-128"/>
              <a:ea typeface="ＭＳ Ｐゴシック" panose="020B0600070205080204" pitchFamily="50" charset="-128"/>
            </a:rPr>
            <a:t>人</a:t>
          </a:r>
          <a:r>
            <a:rPr kumimoji="1" lang="en-US" altLang="ja-JP" sz="1600" b="1">
              <a:solidFill>
                <a:srgbClr val="FF0000"/>
              </a:solidFill>
              <a:latin typeface="ＭＳ Ｐゴシック" panose="020B0600070205080204" pitchFamily="50" charset="-128"/>
              <a:ea typeface="ＭＳ Ｐゴシック" panose="020B0600070205080204" pitchFamily="50" charset="-128"/>
            </a:rPr>
            <a:t>]</a:t>
          </a:r>
          <a:r>
            <a:rPr kumimoji="1" lang="ja-JP" altLang="en-US" sz="1600" b="1">
              <a:solidFill>
                <a:srgbClr val="FF0000"/>
              </a:solidFill>
              <a:latin typeface="ＭＳ Ｐゴシック" panose="020B0600070205080204" pitchFamily="50" charset="-128"/>
              <a:ea typeface="ＭＳ Ｐゴシック" panose="020B0600070205080204" pitchFamily="50" charset="-128"/>
            </a:rPr>
            <a:t>　</a:t>
          </a:r>
        </a:p>
      </xdr:txBody>
    </xdr:sp>
    <xdr:clientData/>
  </xdr:oneCellAnchor>
  <xdr:twoCellAnchor>
    <xdr:from>
      <xdr:col>85</xdr:col>
      <xdr:colOff>158750</xdr:colOff>
      <xdr:row>52</xdr:row>
      <xdr:rowOff>165100</xdr:rowOff>
    </xdr:from>
    <xdr:to>
      <xdr:col>93</xdr:col>
      <xdr:colOff>6350</xdr:colOff>
      <xdr:row>54</xdr:row>
      <xdr:rowOff>76200</xdr:rowOff>
    </xdr:to>
    <xdr:sp macro="" textlink="">
      <xdr:nvSpPr>
        <xdr:cNvPr id="288" name="正方形/長方形 287">
          <a:extLst>
            <a:ext uri="{FF2B5EF4-FFF2-40B4-BE49-F238E27FC236}">
              <a16:creationId xmlns:a16="http://schemas.microsoft.com/office/drawing/2014/main" id="{00000000-0008-0000-0300-000020010000}"/>
            </a:ext>
          </a:extLst>
        </xdr:cNvPr>
        <xdr:cNvSpPr/>
      </xdr:nvSpPr>
      <xdr:spPr>
        <a:xfrm>
          <a:off x="17970500" y="90805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類似団体内順位</a:t>
          </a:r>
        </a:p>
      </xdr:txBody>
    </xdr:sp>
    <xdr:clientData/>
  </xdr:twoCellAnchor>
  <xdr:twoCellAnchor>
    <xdr:from>
      <xdr:col>85</xdr:col>
      <xdr:colOff>158750</xdr:colOff>
      <xdr:row>54</xdr:row>
      <xdr:rowOff>12700</xdr:rowOff>
    </xdr:from>
    <xdr:to>
      <xdr:col>93</xdr:col>
      <xdr:colOff>6350</xdr:colOff>
      <xdr:row>55</xdr:row>
      <xdr:rowOff>95250</xdr:rowOff>
    </xdr:to>
    <xdr:sp macro="" textlink="">
      <xdr:nvSpPr>
        <xdr:cNvPr id="289" name="正方形/長方形 288">
          <a:extLst>
            <a:ext uri="{FF2B5EF4-FFF2-40B4-BE49-F238E27FC236}">
              <a16:creationId xmlns:a16="http://schemas.microsoft.com/office/drawing/2014/main" id="{00000000-0008-0000-0300-000021010000}"/>
            </a:ext>
          </a:extLst>
        </xdr:cNvPr>
        <xdr:cNvSpPr/>
      </xdr:nvSpPr>
      <xdr:spPr>
        <a:xfrm>
          <a:off x="17970500" y="92710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79/132</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93</xdr:col>
      <xdr:colOff>133350</xdr:colOff>
      <xdr:row>52</xdr:row>
      <xdr:rowOff>165100</xdr:rowOff>
    </xdr:from>
    <xdr:to>
      <xdr:col>99</xdr:col>
      <xdr:colOff>146050</xdr:colOff>
      <xdr:row>54</xdr:row>
      <xdr:rowOff>76200</xdr:rowOff>
    </xdr:to>
    <xdr:sp macro="" textlink="">
      <xdr:nvSpPr>
        <xdr:cNvPr id="290" name="正方形/長方形 289">
          <a:extLst>
            <a:ext uri="{FF2B5EF4-FFF2-40B4-BE49-F238E27FC236}">
              <a16:creationId xmlns:a16="http://schemas.microsoft.com/office/drawing/2014/main" id="{00000000-0008-0000-0300-000022010000}"/>
            </a:ext>
          </a:extLst>
        </xdr:cNvPr>
        <xdr:cNvSpPr/>
      </xdr:nvSpPr>
      <xdr:spPr>
        <a:xfrm>
          <a:off x="19621500" y="9080500"/>
          <a:ext cx="1270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全国平均</a:t>
          </a:r>
        </a:p>
      </xdr:txBody>
    </xdr:sp>
    <xdr:clientData/>
  </xdr:twoCellAnchor>
  <xdr:twoCellAnchor>
    <xdr:from>
      <xdr:col>93</xdr:col>
      <xdr:colOff>133350</xdr:colOff>
      <xdr:row>54</xdr:row>
      <xdr:rowOff>12700</xdr:rowOff>
    </xdr:from>
    <xdr:to>
      <xdr:col>99</xdr:col>
      <xdr:colOff>146050</xdr:colOff>
      <xdr:row>55</xdr:row>
      <xdr:rowOff>95250</xdr:rowOff>
    </xdr:to>
    <xdr:sp macro="" textlink="">
      <xdr:nvSpPr>
        <xdr:cNvPr id="291" name="正方形/長方形 290">
          <a:extLst>
            <a:ext uri="{FF2B5EF4-FFF2-40B4-BE49-F238E27FC236}">
              <a16:creationId xmlns:a16="http://schemas.microsoft.com/office/drawing/2014/main" id="{00000000-0008-0000-0300-000023010000}"/>
            </a:ext>
          </a:extLst>
        </xdr:cNvPr>
        <xdr:cNvSpPr/>
      </xdr:nvSpPr>
      <xdr:spPr>
        <a:xfrm>
          <a:off x="19621500" y="9271000"/>
          <a:ext cx="1270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8.41</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100</xdr:col>
      <xdr:colOff>127000</xdr:colOff>
      <xdr:row>52</xdr:row>
      <xdr:rowOff>165100</xdr:rowOff>
    </xdr:from>
    <xdr:to>
      <xdr:col>106</xdr:col>
      <xdr:colOff>139700</xdr:colOff>
      <xdr:row>54</xdr:row>
      <xdr:rowOff>76200</xdr:rowOff>
    </xdr:to>
    <xdr:sp macro="" textlink="">
      <xdr:nvSpPr>
        <xdr:cNvPr id="292" name="正方形/長方形 291">
          <a:extLst>
            <a:ext uri="{FF2B5EF4-FFF2-40B4-BE49-F238E27FC236}">
              <a16:creationId xmlns:a16="http://schemas.microsoft.com/office/drawing/2014/main" id="{00000000-0008-0000-0300-000024010000}"/>
            </a:ext>
          </a:extLst>
        </xdr:cNvPr>
        <xdr:cNvSpPr/>
      </xdr:nvSpPr>
      <xdr:spPr>
        <a:xfrm>
          <a:off x="21082000" y="9080500"/>
          <a:ext cx="1270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高知県平均</a:t>
          </a:r>
        </a:p>
      </xdr:txBody>
    </xdr:sp>
    <xdr:clientData/>
  </xdr:twoCellAnchor>
  <xdr:twoCellAnchor>
    <xdr:from>
      <xdr:col>100</xdr:col>
      <xdr:colOff>127000</xdr:colOff>
      <xdr:row>54</xdr:row>
      <xdr:rowOff>12700</xdr:rowOff>
    </xdr:from>
    <xdr:to>
      <xdr:col>106</xdr:col>
      <xdr:colOff>139700</xdr:colOff>
      <xdr:row>55</xdr:row>
      <xdr:rowOff>95250</xdr:rowOff>
    </xdr:to>
    <xdr:sp macro="" textlink="">
      <xdr:nvSpPr>
        <xdr:cNvPr id="293" name="正方形/長方形 292">
          <a:extLst>
            <a:ext uri="{FF2B5EF4-FFF2-40B4-BE49-F238E27FC236}">
              <a16:creationId xmlns:a16="http://schemas.microsoft.com/office/drawing/2014/main" id="{00000000-0008-0000-0300-000025010000}"/>
            </a:ext>
          </a:extLst>
        </xdr:cNvPr>
        <xdr:cNvSpPr/>
      </xdr:nvSpPr>
      <xdr:spPr>
        <a:xfrm>
          <a:off x="21082000" y="9271000"/>
          <a:ext cx="1270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11.51</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61</xdr:col>
      <xdr:colOff>44450</xdr:colOff>
      <xdr:row>55</xdr:row>
      <xdr:rowOff>158750</xdr:rowOff>
    </xdr:from>
    <xdr:to>
      <xdr:col>85</xdr:col>
      <xdr:colOff>95250</xdr:colOff>
      <xdr:row>70</xdr:row>
      <xdr:rowOff>0</xdr:rowOff>
    </xdr:to>
    <xdr:sp macro="" textlink="">
      <xdr:nvSpPr>
        <xdr:cNvPr id="294" name="正方形/長方形 293">
          <a:extLst>
            <a:ext uri="{FF2B5EF4-FFF2-40B4-BE49-F238E27FC236}">
              <a16:creationId xmlns:a16="http://schemas.microsoft.com/office/drawing/2014/main" id="{00000000-0008-0000-0300-000026010000}"/>
            </a:ext>
          </a:extLst>
        </xdr:cNvPr>
        <xdr:cNvSpPr/>
      </xdr:nvSpPr>
      <xdr:spPr>
        <a:xfrm>
          <a:off x="12827000" y="9588500"/>
          <a:ext cx="5080000" cy="2413000"/>
        </a:xfrm>
        <a:prstGeom prst="rect">
          <a:avLst/>
        </a:prstGeom>
        <a:solidFill>
          <a:srgbClr val="FFFFC8"/>
        </a:solidFill>
        <a:ln w="19050" cap="flat" cmpd="sng" algn="ctr">
          <a:noFill/>
          <a:prstDash val="solid"/>
        </a:ln>
        <a:effectLst/>
        <a:extLs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86</xdr:col>
      <xdr:colOff>76200</xdr:colOff>
      <xdr:row>55</xdr:row>
      <xdr:rowOff>158750</xdr:rowOff>
    </xdr:from>
    <xdr:to>
      <xdr:col>115</xdr:col>
      <xdr:colOff>31750</xdr:colOff>
      <xdr:row>70</xdr:row>
      <xdr:rowOff>0</xdr:rowOff>
    </xdr:to>
    <xdr:sp macro="" textlink="">
      <xdr:nvSpPr>
        <xdr:cNvPr id="295" name="正方形/長方形 294">
          <a:extLst>
            <a:ext uri="{FF2B5EF4-FFF2-40B4-BE49-F238E27FC236}">
              <a16:creationId xmlns:a16="http://schemas.microsoft.com/office/drawing/2014/main" id="{00000000-0008-0000-0300-000027010000}"/>
            </a:ext>
          </a:extLst>
        </xdr:cNvPr>
        <xdr:cNvSpPr/>
      </xdr:nvSpPr>
      <xdr:spPr>
        <a:xfrm>
          <a:off x="18097500" y="9588500"/>
          <a:ext cx="6032500" cy="24130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86</xdr:col>
      <xdr:colOff>76200</xdr:colOff>
      <xdr:row>55</xdr:row>
      <xdr:rowOff>158750</xdr:rowOff>
    </xdr:from>
    <xdr:to>
      <xdr:col>104</xdr:col>
      <xdr:colOff>114300</xdr:colOff>
      <xdr:row>57</xdr:row>
      <xdr:rowOff>69850</xdr:rowOff>
    </xdr:to>
    <xdr:sp macro="" textlink="">
      <xdr:nvSpPr>
        <xdr:cNvPr id="296" name="正方形/長方形 295">
          <a:extLst>
            <a:ext uri="{FF2B5EF4-FFF2-40B4-BE49-F238E27FC236}">
              <a16:creationId xmlns:a16="http://schemas.microsoft.com/office/drawing/2014/main" id="{00000000-0008-0000-0300-000028010000}"/>
            </a:ext>
          </a:extLst>
        </xdr:cNvPr>
        <xdr:cNvSpPr/>
      </xdr:nvSpPr>
      <xdr:spPr>
        <a:xfrm>
          <a:off x="18097500" y="9588500"/>
          <a:ext cx="3810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b"/>
        <a:lstStyle/>
        <a:p>
          <a:pPr algn="l"/>
          <a:r>
            <a:rPr kumimoji="1" lang="ja-JP" altLang="en-US" sz="1100" b="1" i="1">
              <a:solidFill>
                <a:srgbClr val="FF0000"/>
              </a:solidFill>
              <a:latin typeface="ＭＳ Ｐゴシック" panose="020B0600070205080204" pitchFamily="50" charset="-128"/>
              <a:ea typeface="ＭＳ Ｐゴシック" panose="020B0600070205080204" pitchFamily="50" charset="-128"/>
            </a:rPr>
            <a:t>人口</a:t>
          </a:r>
          <a:r>
            <a:rPr kumimoji="1" lang="en-US" altLang="ja-JP" sz="1100" b="1" i="1">
              <a:solidFill>
                <a:srgbClr val="FF0000"/>
              </a:solidFill>
              <a:latin typeface="ＭＳ Ｐゴシック" panose="020B0600070205080204" pitchFamily="50" charset="-128"/>
              <a:ea typeface="ＭＳ Ｐゴシック" panose="020B0600070205080204" pitchFamily="50" charset="-128"/>
            </a:rPr>
            <a:t>1,000</a:t>
          </a:r>
          <a:r>
            <a:rPr kumimoji="1" lang="ja-JP" altLang="en-US" sz="1100" b="1" i="1">
              <a:solidFill>
                <a:srgbClr val="FF0000"/>
              </a:solidFill>
              <a:latin typeface="ＭＳ Ｐゴシック" panose="020B0600070205080204" pitchFamily="50" charset="-128"/>
              <a:ea typeface="ＭＳ Ｐゴシック" panose="020B0600070205080204" pitchFamily="50" charset="-128"/>
            </a:rPr>
            <a:t>人当たり職員数の分析欄</a:t>
          </a:r>
        </a:p>
      </xdr:txBody>
    </xdr:sp>
    <xdr:clientData/>
  </xdr:twoCellAnchor>
  <xdr:twoCellAnchor>
    <xdr:from>
      <xdr:col>86</xdr:col>
      <xdr:colOff>203200</xdr:colOff>
      <xdr:row>57</xdr:row>
      <xdr:rowOff>133350</xdr:rowOff>
    </xdr:from>
    <xdr:to>
      <xdr:col>114</xdr:col>
      <xdr:colOff>114300</xdr:colOff>
      <xdr:row>69</xdr:row>
      <xdr:rowOff>107950</xdr:rowOff>
    </xdr:to>
    <xdr:sp macro="" textlink="" fLocksText="0">
      <xdr:nvSpPr>
        <xdr:cNvPr id="297" name="テキスト ボックス 296">
          <a:extLst>
            <a:ext uri="{FF2B5EF4-FFF2-40B4-BE49-F238E27FC236}">
              <a16:creationId xmlns:a16="http://schemas.microsoft.com/office/drawing/2014/main" id="{00000000-0008-0000-0300-000029010000}"/>
            </a:ext>
          </a:extLst>
        </xdr:cNvPr>
        <xdr:cNvSpPr txBox="1"/>
      </xdr:nvSpPr>
      <xdr:spPr>
        <a:xfrm>
          <a:off x="18224500" y="9906000"/>
          <a:ext cx="5778500" cy="2032000"/>
        </a:xfrm>
        <a:prstGeom prst="rect">
          <a:avLst/>
        </a:prstGeom>
        <a:solidFill>
          <a:schemeClr val="lt1"/>
        </a:solidFill>
        <a:ln w="9525" cmpd="sng">
          <a:noFill/>
        </a:ln>
        <a:effectLst/>
        <a:extLst>
          <a:ext uri="{91240B29-F687-4F45-9708-019B960494DF}">
            <a14:hiddenLine xmlns:a14="http://schemas.microsoft.com/office/drawing/2010/main" w="9525" cmpd="sng">
              <a:solidFill>
                <a:schemeClr val="lt1">
                  <a:shade val="50000"/>
                </a:schemeClr>
              </a:solidFill>
            </a14:hiddenLine>
          </a:ext>
        </a:extLst>
      </xdr:spPr>
      <xdr:style>
        <a:lnRef idx="0">
          <a:scrgbClr r="0" g="0" b="0"/>
        </a:lnRef>
        <a:fillRef idx="0">
          <a:scrgbClr r="0" g="0" b="0"/>
        </a:fillRef>
        <a:effectRef idx="0">
          <a:scrgbClr r="0" g="0" b="0"/>
        </a:effectRef>
        <a:fontRef idx="minor">
          <a:schemeClr val="dk1"/>
        </a:fontRef>
      </xdr:style>
      <xdr:txBody>
        <a:bodyPr vertOverflow="clip" horzOverflow="clip" vert="horz" rtlCol="0" anchor="t"/>
        <a:lstStyle/>
        <a:p>
          <a:pPr marL="0" marR="0" lvl="0" indent="0" defTabSz="914400" eaLnBrk="1" fontAlgn="auto" latinLnBrk="0" hangingPunct="1">
            <a:lnSpc>
              <a:spcPct val="100000"/>
            </a:lnSpc>
            <a:spcBef>
              <a:spcPts val="0"/>
            </a:spcBef>
            <a:spcAft>
              <a:spcPts val="0"/>
            </a:spcAft>
            <a:buClrTx/>
            <a:buSzTx/>
            <a:buFontTx/>
            <a:buNone/>
            <a:tabLst/>
            <a:defRPr/>
          </a:pPr>
          <a:r>
            <a:rPr kumimoji="1" lang="ja-JP" altLang="ja-JP" sz="1100">
              <a:solidFill>
                <a:schemeClr val="tx1"/>
              </a:solidFill>
              <a:effectLst/>
              <a:latin typeface="+mn-lt"/>
              <a:ea typeface="+mn-ea"/>
              <a:cs typeface="+mn-cs"/>
            </a:rPr>
            <a:t>行政改革大綱による目標設定を上回る職員数の削減となっており、今後においても、行政改革大綱の計画数値を基本に行政需要に即して効果的な職員配置が可能となるよう弾力的な運用管理に努める。</a:t>
          </a:r>
          <a:endParaRPr lang="ja-JP" altLang="ja-JP" sz="1400">
            <a:solidFill>
              <a:schemeClr val="tx1"/>
            </a:solidFill>
            <a:effectLst/>
          </a:endParaRPr>
        </a:p>
        <a:p>
          <a:endParaRPr kumimoji="1" lang="ja-JP" altLang="en-US" sz="1300">
            <a:latin typeface="ＭＳ Ｐゴシック" panose="020B0600070205080204" pitchFamily="50" charset="-128"/>
            <a:ea typeface="ＭＳ Ｐゴシック" panose="020B0600070205080204" pitchFamily="50" charset="-128"/>
          </a:endParaRPr>
        </a:p>
      </xdr:txBody>
    </xdr:sp>
    <xdr:clientData/>
  </xdr:twoCellAnchor>
  <xdr:oneCellAnchor>
    <xdr:from>
      <xdr:col>61</xdr:col>
      <xdr:colOff>6350</xdr:colOff>
      <xdr:row>54</xdr:row>
      <xdr:rowOff>139700</xdr:rowOff>
    </xdr:from>
    <xdr:ext cx="349839" cy="225703"/>
    <xdr:sp macro="" textlink="">
      <xdr:nvSpPr>
        <xdr:cNvPr id="298" name="テキスト ボックス 297">
          <a:extLst>
            <a:ext uri="{FF2B5EF4-FFF2-40B4-BE49-F238E27FC236}">
              <a16:creationId xmlns:a16="http://schemas.microsoft.com/office/drawing/2014/main" id="{00000000-0008-0000-0300-00002A010000}"/>
            </a:ext>
          </a:extLst>
        </xdr:cNvPr>
        <xdr:cNvSpPr txBox="1"/>
      </xdr:nvSpPr>
      <xdr:spPr>
        <a:xfrm>
          <a:off x="12788900" y="9398000"/>
          <a:ext cx="349839" cy="22570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r>
            <a:rPr kumimoji="1" lang="en-US" altLang="ja-JP" sz="800">
              <a:latin typeface="ＭＳ Ｐゴシック" panose="020B0600070205080204" pitchFamily="50" charset="-128"/>
              <a:ea typeface="ＭＳ Ｐゴシック" panose="020B0600070205080204" pitchFamily="50" charset="-128"/>
            </a:rPr>
            <a:t>(</a:t>
          </a:r>
          <a:r>
            <a:rPr kumimoji="1" lang="ja-JP" altLang="en-US" sz="800">
              <a:latin typeface="ＭＳ Ｐゴシック" panose="020B0600070205080204" pitchFamily="50" charset="-128"/>
              <a:ea typeface="ＭＳ Ｐゴシック" panose="020B0600070205080204" pitchFamily="50" charset="-128"/>
            </a:rPr>
            <a:t>人</a:t>
          </a:r>
          <a:r>
            <a:rPr kumimoji="1" lang="en-US" altLang="ja-JP" sz="800">
              <a:latin typeface="ＭＳ Ｐゴシック" panose="020B0600070205080204" pitchFamily="50" charset="-128"/>
              <a:ea typeface="ＭＳ Ｐゴシック" panose="020B0600070205080204" pitchFamily="50" charset="-128"/>
            </a:rPr>
            <a:t>)</a:t>
          </a:r>
          <a:endParaRPr kumimoji="1" lang="ja-JP" altLang="en-US" sz="800">
            <a:latin typeface="ＭＳ Ｐゴシック" panose="020B0600070205080204" pitchFamily="50" charset="-128"/>
            <a:ea typeface="ＭＳ Ｐゴシック" panose="020B0600070205080204" pitchFamily="50" charset="-128"/>
          </a:endParaRPr>
        </a:p>
      </xdr:txBody>
    </xdr:sp>
    <xdr:clientData/>
  </xdr:oneCellAnchor>
  <xdr:twoCellAnchor>
    <xdr:from>
      <xdr:col>61</xdr:col>
      <xdr:colOff>44450</xdr:colOff>
      <xdr:row>70</xdr:row>
      <xdr:rowOff>0</xdr:rowOff>
    </xdr:from>
    <xdr:to>
      <xdr:col>85</xdr:col>
      <xdr:colOff>95250</xdr:colOff>
      <xdr:row>70</xdr:row>
      <xdr:rowOff>0</xdr:rowOff>
    </xdr:to>
    <xdr:cxnSp macro="">
      <xdr:nvCxnSpPr>
        <xdr:cNvPr id="299" name="直線コネクタ 298">
          <a:extLst>
            <a:ext uri="{FF2B5EF4-FFF2-40B4-BE49-F238E27FC236}">
              <a16:creationId xmlns:a16="http://schemas.microsoft.com/office/drawing/2014/main" id="{00000000-0008-0000-0300-00002B010000}"/>
            </a:ext>
          </a:extLst>
        </xdr:cNvPr>
        <xdr:cNvCxnSpPr/>
      </xdr:nvCxnSpPr>
      <xdr:spPr>
        <a:xfrm>
          <a:off x="12827000" y="12001500"/>
          <a:ext cx="5080000" cy="0"/>
        </a:xfrm>
        <a:prstGeom prst="line">
          <a:avLst/>
        </a:prstGeom>
        <a:ln>
          <a:solidFill>
            <a:srgbClr val="D8D8D8"/>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57</xdr:col>
      <xdr:colOff>120650</xdr:colOff>
      <xdr:row>69</xdr:row>
      <xdr:rowOff>29227</xdr:rowOff>
    </xdr:from>
    <xdr:ext cx="762000" cy="259045"/>
    <xdr:sp macro="" textlink="">
      <xdr:nvSpPr>
        <xdr:cNvPr id="300" name="テキスト ボックス 299">
          <a:extLst>
            <a:ext uri="{FF2B5EF4-FFF2-40B4-BE49-F238E27FC236}">
              <a16:creationId xmlns:a16="http://schemas.microsoft.com/office/drawing/2014/main" id="{00000000-0008-0000-0300-00002C010000}"/>
            </a:ext>
          </a:extLst>
        </xdr:cNvPr>
        <xdr:cNvSpPr txBox="1"/>
      </xdr:nvSpPr>
      <xdr:spPr>
        <a:xfrm>
          <a:off x="12065000" y="118592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30.00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61</xdr:col>
      <xdr:colOff>44450</xdr:colOff>
      <xdr:row>67</xdr:row>
      <xdr:rowOff>112183</xdr:rowOff>
    </xdr:from>
    <xdr:to>
      <xdr:col>85</xdr:col>
      <xdr:colOff>95250</xdr:colOff>
      <xdr:row>67</xdr:row>
      <xdr:rowOff>112183</xdr:rowOff>
    </xdr:to>
    <xdr:cxnSp macro="">
      <xdr:nvCxnSpPr>
        <xdr:cNvPr id="301" name="直線コネクタ 300">
          <a:extLst>
            <a:ext uri="{FF2B5EF4-FFF2-40B4-BE49-F238E27FC236}">
              <a16:creationId xmlns:a16="http://schemas.microsoft.com/office/drawing/2014/main" id="{00000000-0008-0000-0300-00002D010000}"/>
            </a:ext>
          </a:extLst>
        </xdr:cNvPr>
        <xdr:cNvCxnSpPr/>
      </xdr:nvCxnSpPr>
      <xdr:spPr>
        <a:xfrm>
          <a:off x="12827000" y="11599333"/>
          <a:ext cx="5080000" cy="0"/>
        </a:xfrm>
        <a:prstGeom prst="line">
          <a:avLst/>
        </a:prstGeom>
        <a:ln>
          <a:solidFill>
            <a:srgbClr val="D8D8D8"/>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57</xdr:col>
      <xdr:colOff>120650</xdr:colOff>
      <xdr:row>66</xdr:row>
      <xdr:rowOff>141410</xdr:rowOff>
    </xdr:from>
    <xdr:ext cx="762000" cy="259045"/>
    <xdr:sp macro="" textlink="">
      <xdr:nvSpPr>
        <xdr:cNvPr id="302" name="テキスト ボックス 301">
          <a:extLst>
            <a:ext uri="{FF2B5EF4-FFF2-40B4-BE49-F238E27FC236}">
              <a16:creationId xmlns:a16="http://schemas.microsoft.com/office/drawing/2014/main" id="{00000000-0008-0000-0300-00002E010000}"/>
            </a:ext>
          </a:extLst>
        </xdr:cNvPr>
        <xdr:cNvSpPr txBox="1"/>
      </xdr:nvSpPr>
      <xdr:spPr>
        <a:xfrm>
          <a:off x="12065000" y="11457110"/>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25.00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61</xdr:col>
      <xdr:colOff>44450</xdr:colOff>
      <xdr:row>65</xdr:row>
      <xdr:rowOff>52917</xdr:rowOff>
    </xdr:from>
    <xdr:to>
      <xdr:col>85</xdr:col>
      <xdr:colOff>95250</xdr:colOff>
      <xdr:row>65</xdr:row>
      <xdr:rowOff>52917</xdr:rowOff>
    </xdr:to>
    <xdr:cxnSp macro="">
      <xdr:nvCxnSpPr>
        <xdr:cNvPr id="303" name="直線コネクタ 302">
          <a:extLst>
            <a:ext uri="{FF2B5EF4-FFF2-40B4-BE49-F238E27FC236}">
              <a16:creationId xmlns:a16="http://schemas.microsoft.com/office/drawing/2014/main" id="{00000000-0008-0000-0300-00002F010000}"/>
            </a:ext>
          </a:extLst>
        </xdr:cNvPr>
        <xdr:cNvCxnSpPr/>
      </xdr:nvCxnSpPr>
      <xdr:spPr>
        <a:xfrm>
          <a:off x="12827000" y="11197167"/>
          <a:ext cx="5080000" cy="0"/>
        </a:xfrm>
        <a:prstGeom prst="line">
          <a:avLst/>
        </a:prstGeom>
        <a:ln>
          <a:solidFill>
            <a:srgbClr val="D8D8D8"/>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57</xdr:col>
      <xdr:colOff>120650</xdr:colOff>
      <xdr:row>64</xdr:row>
      <xdr:rowOff>82144</xdr:rowOff>
    </xdr:from>
    <xdr:ext cx="762000" cy="259045"/>
    <xdr:sp macro="" textlink="">
      <xdr:nvSpPr>
        <xdr:cNvPr id="304" name="テキスト ボックス 303">
          <a:extLst>
            <a:ext uri="{FF2B5EF4-FFF2-40B4-BE49-F238E27FC236}">
              <a16:creationId xmlns:a16="http://schemas.microsoft.com/office/drawing/2014/main" id="{00000000-0008-0000-0300-000030010000}"/>
            </a:ext>
          </a:extLst>
        </xdr:cNvPr>
        <xdr:cNvSpPr txBox="1"/>
      </xdr:nvSpPr>
      <xdr:spPr>
        <a:xfrm>
          <a:off x="12065000" y="11054944"/>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20.00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61</xdr:col>
      <xdr:colOff>44450</xdr:colOff>
      <xdr:row>62</xdr:row>
      <xdr:rowOff>165100</xdr:rowOff>
    </xdr:from>
    <xdr:to>
      <xdr:col>85</xdr:col>
      <xdr:colOff>95250</xdr:colOff>
      <xdr:row>62</xdr:row>
      <xdr:rowOff>165100</xdr:rowOff>
    </xdr:to>
    <xdr:cxnSp macro="">
      <xdr:nvCxnSpPr>
        <xdr:cNvPr id="305" name="直線コネクタ 304">
          <a:extLst>
            <a:ext uri="{FF2B5EF4-FFF2-40B4-BE49-F238E27FC236}">
              <a16:creationId xmlns:a16="http://schemas.microsoft.com/office/drawing/2014/main" id="{00000000-0008-0000-0300-000031010000}"/>
            </a:ext>
          </a:extLst>
        </xdr:cNvPr>
        <xdr:cNvCxnSpPr/>
      </xdr:nvCxnSpPr>
      <xdr:spPr>
        <a:xfrm>
          <a:off x="12827000" y="10795000"/>
          <a:ext cx="5080000" cy="0"/>
        </a:xfrm>
        <a:prstGeom prst="line">
          <a:avLst/>
        </a:prstGeom>
        <a:ln>
          <a:solidFill>
            <a:srgbClr val="D8D8D8"/>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57</xdr:col>
      <xdr:colOff>120650</xdr:colOff>
      <xdr:row>62</xdr:row>
      <xdr:rowOff>22877</xdr:rowOff>
    </xdr:from>
    <xdr:ext cx="762000" cy="259045"/>
    <xdr:sp macro="" textlink="">
      <xdr:nvSpPr>
        <xdr:cNvPr id="306" name="テキスト ボックス 305">
          <a:extLst>
            <a:ext uri="{FF2B5EF4-FFF2-40B4-BE49-F238E27FC236}">
              <a16:creationId xmlns:a16="http://schemas.microsoft.com/office/drawing/2014/main" id="{00000000-0008-0000-0300-000032010000}"/>
            </a:ext>
          </a:extLst>
        </xdr:cNvPr>
        <xdr:cNvSpPr txBox="1"/>
      </xdr:nvSpPr>
      <xdr:spPr>
        <a:xfrm>
          <a:off x="12065000" y="106527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15.00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61</xdr:col>
      <xdr:colOff>44450</xdr:colOff>
      <xdr:row>60</xdr:row>
      <xdr:rowOff>105833</xdr:rowOff>
    </xdr:from>
    <xdr:to>
      <xdr:col>85</xdr:col>
      <xdr:colOff>95250</xdr:colOff>
      <xdr:row>60</xdr:row>
      <xdr:rowOff>105833</xdr:rowOff>
    </xdr:to>
    <xdr:cxnSp macro="">
      <xdr:nvCxnSpPr>
        <xdr:cNvPr id="307" name="直線コネクタ 306">
          <a:extLst>
            <a:ext uri="{FF2B5EF4-FFF2-40B4-BE49-F238E27FC236}">
              <a16:creationId xmlns:a16="http://schemas.microsoft.com/office/drawing/2014/main" id="{00000000-0008-0000-0300-000033010000}"/>
            </a:ext>
          </a:extLst>
        </xdr:cNvPr>
        <xdr:cNvCxnSpPr/>
      </xdr:nvCxnSpPr>
      <xdr:spPr>
        <a:xfrm>
          <a:off x="12827000" y="10392833"/>
          <a:ext cx="5080000" cy="0"/>
        </a:xfrm>
        <a:prstGeom prst="line">
          <a:avLst/>
        </a:prstGeom>
        <a:ln>
          <a:solidFill>
            <a:srgbClr val="D8D8D8"/>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57</xdr:col>
      <xdr:colOff>120650</xdr:colOff>
      <xdr:row>59</xdr:row>
      <xdr:rowOff>135060</xdr:rowOff>
    </xdr:from>
    <xdr:ext cx="762000" cy="259045"/>
    <xdr:sp macro="" textlink="">
      <xdr:nvSpPr>
        <xdr:cNvPr id="308" name="テキスト ボックス 307">
          <a:extLst>
            <a:ext uri="{FF2B5EF4-FFF2-40B4-BE49-F238E27FC236}">
              <a16:creationId xmlns:a16="http://schemas.microsoft.com/office/drawing/2014/main" id="{00000000-0008-0000-0300-000034010000}"/>
            </a:ext>
          </a:extLst>
        </xdr:cNvPr>
        <xdr:cNvSpPr txBox="1"/>
      </xdr:nvSpPr>
      <xdr:spPr>
        <a:xfrm>
          <a:off x="12065000" y="10250610"/>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61</xdr:col>
      <xdr:colOff>44450</xdr:colOff>
      <xdr:row>58</xdr:row>
      <xdr:rowOff>46567</xdr:rowOff>
    </xdr:from>
    <xdr:to>
      <xdr:col>85</xdr:col>
      <xdr:colOff>95250</xdr:colOff>
      <xdr:row>58</xdr:row>
      <xdr:rowOff>46567</xdr:rowOff>
    </xdr:to>
    <xdr:cxnSp macro="">
      <xdr:nvCxnSpPr>
        <xdr:cNvPr id="309" name="直線コネクタ 308">
          <a:extLst>
            <a:ext uri="{FF2B5EF4-FFF2-40B4-BE49-F238E27FC236}">
              <a16:creationId xmlns:a16="http://schemas.microsoft.com/office/drawing/2014/main" id="{00000000-0008-0000-0300-000035010000}"/>
            </a:ext>
          </a:extLst>
        </xdr:cNvPr>
        <xdr:cNvCxnSpPr/>
      </xdr:nvCxnSpPr>
      <xdr:spPr>
        <a:xfrm>
          <a:off x="12827000" y="9990667"/>
          <a:ext cx="5080000" cy="0"/>
        </a:xfrm>
        <a:prstGeom prst="line">
          <a:avLst/>
        </a:prstGeom>
        <a:ln>
          <a:solidFill>
            <a:srgbClr val="D8D8D8"/>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57</xdr:col>
      <xdr:colOff>120650</xdr:colOff>
      <xdr:row>57</xdr:row>
      <xdr:rowOff>75794</xdr:rowOff>
    </xdr:from>
    <xdr:ext cx="762000" cy="259045"/>
    <xdr:sp macro="" textlink="">
      <xdr:nvSpPr>
        <xdr:cNvPr id="310" name="テキスト ボックス 309">
          <a:extLst>
            <a:ext uri="{FF2B5EF4-FFF2-40B4-BE49-F238E27FC236}">
              <a16:creationId xmlns:a16="http://schemas.microsoft.com/office/drawing/2014/main" id="{00000000-0008-0000-0300-000036010000}"/>
            </a:ext>
          </a:extLst>
        </xdr:cNvPr>
        <xdr:cNvSpPr txBox="1"/>
      </xdr:nvSpPr>
      <xdr:spPr>
        <a:xfrm>
          <a:off x="12065000" y="9848444"/>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5.00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61</xdr:col>
      <xdr:colOff>44450</xdr:colOff>
      <xdr:row>55</xdr:row>
      <xdr:rowOff>158750</xdr:rowOff>
    </xdr:from>
    <xdr:to>
      <xdr:col>85</xdr:col>
      <xdr:colOff>95250</xdr:colOff>
      <xdr:row>55</xdr:row>
      <xdr:rowOff>158750</xdr:rowOff>
    </xdr:to>
    <xdr:cxnSp macro="">
      <xdr:nvCxnSpPr>
        <xdr:cNvPr id="311" name="直線コネクタ 310">
          <a:extLst>
            <a:ext uri="{FF2B5EF4-FFF2-40B4-BE49-F238E27FC236}">
              <a16:creationId xmlns:a16="http://schemas.microsoft.com/office/drawing/2014/main" id="{00000000-0008-0000-0300-000037010000}"/>
            </a:ext>
          </a:extLst>
        </xdr:cNvPr>
        <xdr:cNvCxnSpPr/>
      </xdr:nvCxnSpPr>
      <xdr:spPr>
        <a:xfrm>
          <a:off x="12827000" y="9588500"/>
          <a:ext cx="5080000" cy="0"/>
        </a:xfrm>
        <a:prstGeom prst="line">
          <a:avLst/>
        </a:prstGeom>
        <a:ln>
          <a:solidFill>
            <a:srgbClr val="D8D8D8"/>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57</xdr:col>
      <xdr:colOff>120650</xdr:colOff>
      <xdr:row>55</xdr:row>
      <xdr:rowOff>16527</xdr:rowOff>
    </xdr:from>
    <xdr:ext cx="762000" cy="259045"/>
    <xdr:sp macro="" textlink="">
      <xdr:nvSpPr>
        <xdr:cNvPr id="312" name="テキスト ボックス 311">
          <a:extLst>
            <a:ext uri="{FF2B5EF4-FFF2-40B4-BE49-F238E27FC236}">
              <a16:creationId xmlns:a16="http://schemas.microsoft.com/office/drawing/2014/main" id="{00000000-0008-0000-0300-000038010000}"/>
            </a:ext>
          </a:extLst>
        </xdr:cNvPr>
        <xdr:cNvSpPr txBox="1"/>
      </xdr:nvSpPr>
      <xdr:spPr>
        <a:xfrm>
          <a:off x="12065000" y="94462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61</xdr:col>
      <xdr:colOff>44450</xdr:colOff>
      <xdr:row>55</xdr:row>
      <xdr:rowOff>158750</xdr:rowOff>
    </xdr:from>
    <xdr:to>
      <xdr:col>85</xdr:col>
      <xdr:colOff>95250</xdr:colOff>
      <xdr:row>70</xdr:row>
      <xdr:rowOff>0</xdr:rowOff>
    </xdr:to>
    <xdr:sp macro="" textlink="">
      <xdr:nvSpPr>
        <xdr:cNvPr id="313" name="定員管理の状況グラフ枠">
          <a:extLst>
            <a:ext uri="{FF2B5EF4-FFF2-40B4-BE49-F238E27FC236}">
              <a16:creationId xmlns:a16="http://schemas.microsoft.com/office/drawing/2014/main" id="{00000000-0008-0000-0300-000039010000}"/>
            </a:ext>
          </a:extLst>
        </xdr:cNvPr>
        <xdr:cNvSpPr/>
      </xdr:nvSpPr>
      <xdr:spPr>
        <a:xfrm>
          <a:off x="12827000" y="9588500"/>
          <a:ext cx="5080000" cy="2413000"/>
        </a:xfrm>
        <a:prstGeom prst="rect">
          <a:avLst/>
        </a:prstGeom>
        <a:noFill/>
        <a:ln w="19050">
          <a:solidFill>
            <a:srgbClr val="000000"/>
          </a:solidFill>
        </a:ln>
        <a:extLst>
          <a:ext uri="{909E8E84-426E-40DD-AFC4-6F175D3DCCD1}">
            <a14:hiddenFill xmlns:a14="http://schemas.microsoft.com/office/drawing/2010/main">
              <a:solidFill>
                <a:schemeClr val="bg1"/>
              </a:solidFill>
            </a14:hiddenFill>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81</xdr:col>
      <xdr:colOff>44450</xdr:colOff>
      <xdr:row>58</xdr:row>
      <xdr:rowOff>166412</xdr:rowOff>
    </xdr:from>
    <xdr:to>
      <xdr:col>81</xdr:col>
      <xdr:colOff>44450</xdr:colOff>
      <xdr:row>66</xdr:row>
      <xdr:rowOff>76919</xdr:rowOff>
    </xdr:to>
    <xdr:cxnSp macro="">
      <xdr:nvCxnSpPr>
        <xdr:cNvPr id="314" name="直線コネクタ 313">
          <a:extLst>
            <a:ext uri="{FF2B5EF4-FFF2-40B4-BE49-F238E27FC236}">
              <a16:creationId xmlns:a16="http://schemas.microsoft.com/office/drawing/2014/main" id="{00000000-0008-0000-0300-00003A010000}"/>
            </a:ext>
          </a:extLst>
        </xdr:cNvPr>
        <xdr:cNvCxnSpPr/>
      </xdr:nvCxnSpPr>
      <xdr:spPr>
        <a:xfrm flipV="1">
          <a:off x="17018000" y="10110512"/>
          <a:ext cx="0" cy="1282107"/>
        </a:xfrm>
        <a:prstGeom prst="line">
          <a:avLst/>
        </a:prstGeom>
        <a:ln w="6350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81</xdr:col>
      <xdr:colOff>133350</xdr:colOff>
      <xdr:row>66</xdr:row>
      <xdr:rowOff>48996</xdr:rowOff>
    </xdr:from>
    <xdr:ext cx="762000" cy="259045"/>
    <xdr:sp macro="" textlink="">
      <xdr:nvSpPr>
        <xdr:cNvPr id="315" name="定員管理の状況最小値テキスト">
          <a:extLst>
            <a:ext uri="{FF2B5EF4-FFF2-40B4-BE49-F238E27FC236}">
              <a16:creationId xmlns:a16="http://schemas.microsoft.com/office/drawing/2014/main" id="{00000000-0008-0000-0300-00003B010000}"/>
            </a:ext>
          </a:extLst>
        </xdr:cNvPr>
        <xdr:cNvSpPr txBox="1"/>
      </xdr:nvSpPr>
      <xdr:spPr>
        <a:xfrm>
          <a:off x="17106900" y="11364696"/>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22.43</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80</xdr:col>
      <xdr:colOff>165100</xdr:colOff>
      <xdr:row>66</xdr:row>
      <xdr:rowOff>76919</xdr:rowOff>
    </xdr:from>
    <xdr:to>
      <xdr:col>81</xdr:col>
      <xdr:colOff>133350</xdr:colOff>
      <xdr:row>66</xdr:row>
      <xdr:rowOff>76919</xdr:rowOff>
    </xdr:to>
    <xdr:cxnSp macro="">
      <xdr:nvCxnSpPr>
        <xdr:cNvPr id="316" name="直線コネクタ 315">
          <a:extLst>
            <a:ext uri="{FF2B5EF4-FFF2-40B4-BE49-F238E27FC236}">
              <a16:creationId xmlns:a16="http://schemas.microsoft.com/office/drawing/2014/main" id="{00000000-0008-0000-0300-00003C010000}"/>
            </a:ext>
          </a:extLst>
        </xdr:cNvPr>
        <xdr:cNvCxnSpPr/>
      </xdr:nvCxnSpPr>
      <xdr:spPr>
        <a:xfrm>
          <a:off x="16929100" y="11392619"/>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81</xdr:col>
      <xdr:colOff>133350</xdr:colOff>
      <xdr:row>57</xdr:row>
      <xdr:rowOff>81339</xdr:rowOff>
    </xdr:from>
    <xdr:ext cx="762000" cy="259045"/>
    <xdr:sp macro="" textlink="">
      <xdr:nvSpPr>
        <xdr:cNvPr id="317" name="定員管理の状況最大値テキスト">
          <a:extLst>
            <a:ext uri="{FF2B5EF4-FFF2-40B4-BE49-F238E27FC236}">
              <a16:creationId xmlns:a16="http://schemas.microsoft.com/office/drawing/2014/main" id="{00000000-0008-0000-0300-00003D010000}"/>
            </a:ext>
          </a:extLst>
        </xdr:cNvPr>
        <xdr:cNvSpPr txBox="1"/>
      </xdr:nvSpPr>
      <xdr:spPr>
        <a:xfrm>
          <a:off x="17106900" y="9853989"/>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6.49</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80</xdr:col>
      <xdr:colOff>165100</xdr:colOff>
      <xdr:row>58</xdr:row>
      <xdr:rowOff>166412</xdr:rowOff>
    </xdr:from>
    <xdr:to>
      <xdr:col>81</xdr:col>
      <xdr:colOff>133350</xdr:colOff>
      <xdr:row>58</xdr:row>
      <xdr:rowOff>166412</xdr:rowOff>
    </xdr:to>
    <xdr:cxnSp macro="">
      <xdr:nvCxnSpPr>
        <xdr:cNvPr id="318" name="直線コネクタ 317">
          <a:extLst>
            <a:ext uri="{FF2B5EF4-FFF2-40B4-BE49-F238E27FC236}">
              <a16:creationId xmlns:a16="http://schemas.microsoft.com/office/drawing/2014/main" id="{00000000-0008-0000-0300-00003E010000}"/>
            </a:ext>
          </a:extLst>
        </xdr:cNvPr>
        <xdr:cNvCxnSpPr/>
      </xdr:nvCxnSpPr>
      <xdr:spPr>
        <a:xfrm>
          <a:off x="16929100" y="10110512"/>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77</xdr:col>
      <xdr:colOff>44450</xdr:colOff>
      <xdr:row>61</xdr:row>
      <xdr:rowOff>55033</xdr:rowOff>
    </xdr:from>
    <xdr:to>
      <xdr:col>81</xdr:col>
      <xdr:colOff>44450</xdr:colOff>
      <xdr:row>61</xdr:row>
      <xdr:rowOff>91229</xdr:rowOff>
    </xdr:to>
    <xdr:cxnSp macro="">
      <xdr:nvCxnSpPr>
        <xdr:cNvPr id="319" name="直線コネクタ 318">
          <a:extLst>
            <a:ext uri="{FF2B5EF4-FFF2-40B4-BE49-F238E27FC236}">
              <a16:creationId xmlns:a16="http://schemas.microsoft.com/office/drawing/2014/main" id="{00000000-0008-0000-0300-00003F010000}"/>
            </a:ext>
          </a:extLst>
        </xdr:cNvPr>
        <xdr:cNvCxnSpPr/>
      </xdr:nvCxnSpPr>
      <xdr:spPr>
        <a:xfrm>
          <a:off x="16179800" y="10513483"/>
          <a:ext cx="838200" cy="36196"/>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81</xdr:col>
      <xdr:colOff>133350</xdr:colOff>
      <xdr:row>59</xdr:row>
      <xdr:rowOff>157624</xdr:rowOff>
    </xdr:from>
    <xdr:ext cx="762000" cy="259045"/>
    <xdr:sp macro="" textlink="">
      <xdr:nvSpPr>
        <xdr:cNvPr id="320" name="定員管理の状況平均値テキスト">
          <a:extLst>
            <a:ext uri="{FF2B5EF4-FFF2-40B4-BE49-F238E27FC236}">
              <a16:creationId xmlns:a16="http://schemas.microsoft.com/office/drawing/2014/main" id="{00000000-0008-0000-0300-000040010000}"/>
            </a:ext>
          </a:extLst>
        </xdr:cNvPr>
        <xdr:cNvSpPr txBox="1"/>
      </xdr:nvSpPr>
      <xdr:spPr>
        <a:xfrm>
          <a:off x="17106900" y="10273174"/>
          <a:ext cx="762000" cy="259045"/>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b="1">
              <a:solidFill>
                <a:srgbClr val="000080"/>
              </a:solidFill>
              <a:latin typeface="ＭＳ Ｐゴシック" panose="020B0600070205080204" pitchFamily="50" charset="-128"/>
              <a:ea typeface="ＭＳ Ｐゴシック" panose="020B0600070205080204" pitchFamily="50" charset="-128"/>
            </a:rPr>
            <a:t>11.07</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80</xdr:col>
      <xdr:colOff>203200</xdr:colOff>
      <xdr:row>60</xdr:row>
      <xdr:rowOff>141097</xdr:rowOff>
    </xdr:from>
    <xdr:to>
      <xdr:col>81</xdr:col>
      <xdr:colOff>95250</xdr:colOff>
      <xdr:row>61</xdr:row>
      <xdr:rowOff>71247</xdr:rowOff>
    </xdr:to>
    <xdr:sp macro="" textlink="">
      <xdr:nvSpPr>
        <xdr:cNvPr id="321" name="フローチャート: 判断 320">
          <a:extLst>
            <a:ext uri="{FF2B5EF4-FFF2-40B4-BE49-F238E27FC236}">
              <a16:creationId xmlns:a16="http://schemas.microsoft.com/office/drawing/2014/main" id="{00000000-0008-0000-0300-000041010000}"/>
            </a:ext>
          </a:extLst>
        </xdr:cNvPr>
        <xdr:cNvSpPr/>
      </xdr:nvSpPr>
      <xdr:spPr>
        <a:xfrm>
          <a:off x="16967200" y="10428097"/>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72</xdr:col>
      <xdr:colOff>203200</xdr:colOff>
      <xdr:row>61</xdr:row>
      <xdr:rowOff>42969</xdr:rowOff>
    </xdr:from>
    <xdr:to>
      <xdr:col>77</xdr:col>
      <xdr:colOff>44450</xdr:colOff>
      <xdr:row>61</xdr:row>
      <xdr:rowOff>55033</xdr:rowOff>
    </xdr:to>
    <xdr:cxnSp macro="">
      <xdr:nvCxnSpPr>
        <xdr:cNvPr id="322" name="直線コネクタ 321">
          <a:extLst>
            <a:ext uri="{FF2B5EF4-FFF2-40B4-BE49-F238E27FC236}">
              <a16:creationId xmlns:a16="http://schemas.microsoft.com/office/drawing/2014/main" id="{00000000-0008-0000-0300-000042010000}"/>
            </a:ext>
          </a:extLst>
        </xdr:cNvPr>
        <xdr:cNvCxnSpPr/>
      </xdr:nvCxnSpPr>
      <xdr:spPr>
        <a:xfrm>
          <a:off x="15290800" y="10501419"/>
          <a:ext cx="889000" cy="12064"/>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76</xdr:col>
      <xdr:colOff>203200</xdr:colOff>
      <xdr:row>60</xdr:row>
      <xdr:rowOff>124206</xdr:rowOff>
    </xdr:from>
    <xdr:to>
      <xdr:col>77</xdr:col>
      <xdr:colOff>95250</xdr:colOff>
      <xdr:row>61</xdr:row>
      <xdr:rowOff>54356</xdr:rowOff>
    </xdr:to>
    <xdr:sp macro="" textlink="">
      <xdr:nvSpPr>
        <xdr:cNvPr id="323" name="フローチャート: 判断 322">
          <a:extLst>
            <a:ext uri="{FF2B5EF4-FFF2-40B4-BE49-F238E27FC236}">
              <a16:creationId xmlns:a16="http://schemas.microsoft.com/office/drawing/2014/main" id="{00000000-0008-0000-0300-000043010000}"/>
            </a:ext>
          </a:extLst>
        </xdr:cNvPr>
        <xdr:cNvSpPr/>
      </xdr:nvSpPr>
      <xdr:spPr>
        <a:xfrm>
          <a:off x="16129000" y="10411206"/>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75</xdr:col>
      <xdr:colOff>82550</xdr:colOff>
      <xdr:row>59</xdr:row>
      <xdr:rowOff>64533</xdr:rowOff>
    </xdr:from>
    <xdr:ext cx="736600" cy="259045"/>
    <xdr:sp macro="" textlink="">
      <xdr:nvSpPr>
        <xdr:cNvPr id="324" name="テキスト ボックス 323">
          <a:extLst>
            <a:ext uri="{FF2B5EF4-FFF2-40B4-BE49-F238E27FC236}">
              <a16:creationId xmlns:a16="http://schemas.microsoft.com/office/drawing/2014/main" id="{00000000-0008-0000-0300-000044010000}"/>
            </a:ext>
          </a:extLst>
        </xdr:cNvPr>
        <xdr:cNvSpPr txBox="1"/>
      </xdr:nvSpPr>
      <xdr:spPr>
        <a:xfrm>
          <a:off x="15798800" y="10180083"/>
          <a:ext cx="7366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10.86</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68</xdr:col>
      <xdr:colOff>152400</xdr:colOff>
      <xdr:row>61</xdr:row>
      <xdr:rowOff>12404</xdr:rowOff>
    </xdr:from>
    <xdr:to>
      <xdr:col>72</xdr:col>
      <xdr:colOff>203200</xdr:colOff>
      <xdr:row>61</xdr:row>
      <xdr:rowOff>42969</xdr:rowOff>
    </xdr:to>
    <xdr:cxnSp macro="">
      <xdr:nvCxnSpPr>
        <xdr:cNvPr id="325" name="直線コネクタ 324">
          <a:extLst>
            <a:ext uri="{FF2B5EF4-FFF2-40B4-BE49-F238E27FC236}">
              <a16:creationId xmlns:a16="http://schemas.microsoft.com/office/drawing/2014/main" id="{00000000-0008-0000-0300-000045010000}"/>
            </a:ext>
          </a:extLst>
        </xdr:cNvPr>
        <xdr:cNvCxnSpPr/>
      </xdr:nvCxnSpPr>
      <xdr:spPr>
        <a:xfrm>
          <a:off x="14401800" y="10470854"/>
          <a:ext cx="889000" cy="30565"/>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72</xdr:col>
      <xdr:colOff>152400</xdr:colOff>
      <xdr:row>60</xdr:row>
      <xdr:rowOff>110532</xdr:rowOff>
    </xdr:from>
    <xdr:to>
      <xdr:col>73</xdr:col>
      <xdr:colOff>44450</xdr:colOff>
      <xdr:row>61</xdr:row>
      <xdr:rowOff>40682</xdr:rowOff>
    </xdr:to>
    <xdr:sp macro="" textlink="">
      <xdr:nvSpPr>
        <xdr:cNvPr id="326" name="フローチャート: 判断 325">
          <a:extLst>
            <a:ext uri="{FF2B5EF4-FFF2-40B4-BE49-F238E27FC236}">
              <a16:creationId xmlns:a16="http://schemas.microsoft.com/office/drawing/2014/main" id="{00000000-0008-0000-0300-000046010000}"/>
            </a:ext>
          </a:extLst>
        </xdr:cNvPr>
        <xdr:cNvSpPr/>
      </xdr:nvSpPr>
      <xdr:spPr>
        <a:xfrm>
          <a:off x="15240000" y="10397532"/>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71</xdr:col>
      <xdr:colOff>31750</xdr:colOff>
      <xdr:row>59</xdr:row>
      <xdr:rowOff>50859</xdr:rowOff>
    </xdr:from>
    <xdr:ext cx="762000" cy="259045"/>
    <xdr:sp macro="" textlink="">
      <xdr:nvSpPr>
        <xdr:cNvPr id="327" name="テキスト ボックス 326">
          <a:extLst>
            <a:ext uri="{FF2B5EF4-FFF2-40B4-BE49-F238E27FC236}">
              <a16:creationId xmlns:a16="http://schemas.microsoft.com/office/drawing/2014/main" id="{00000000-0008-0000-0300-000047010000}"/>
            </a:ext>
          </a:extLst>
        </xdr:cNvPr>
        <xdr:cNvSpPr txBox="1"/>
      </xdr:nvSpPr>
      <xdr:spPr>
        <a:xfrm>
          <a:off x="14909800" y="10166409"/>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10.69</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64</xdr:col>
      <xdr:colOff>101600</xdr:colOff>
      <xdr:row>60</xdr:row>
      <xdr:rowOff>163745</xdr:rowOff>
    </xdr:from>
    <xdr:to>
      <xdr:col>68</xdr:col>
      <xdr:colOff>152400</xdr:colOff>
      <xdr:row>61</xdr:row>
      <xdr:rowOff>12404</xdr:rowOff>
    </xdr:to>
    <xdr:cxnSp macro="">
      <xdr:nvCxnSpPr>
        <xdr:cNvPr id="328" name="直線コネクタ 327">
          <a:extLst>
            <a:ext uri="{FF2B5EF4-FFF2-40B4-BE49-F238E27FC236}">
              <a16:creationId xmlns:a16="http://schemas.microsoft.com/office/drawing/2014/main" id="{00000000-0008-0000-0300-000048010000}"/>
            </a:ext>
          </a:extLst>
        </xdr:cNvPr>
        <xdr:cNvCxnSpPr/>
      </xdr:nvCxnSpPr>
      <xdr:spPr>
        <a:xfrm>
          <a:off x="13512800" y="10450745"/>
          <a:ext cx="889000" cy="20109"/>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68</xdr:col>
      <xdr:colOff>101600</xdr:colOff>
      <xdr:row>60</xdr:row>
      <xdr:rowOff>103294</xdr:rowOff>
    </xdr:from>
    <xdr:to>
      <xdr:col>68</xdr:col>
      <xdr:colOff>203200</xdr:colOff>
      <xdr:row>61</xdr:row>
      <xdr:rowOff>33444</xdr:rowOff>
    </xdr:to>
    <xdr:sp macro="" textlink="">
      <xdr:nvSpPr>
        <xdr:cNvPr id="329" name="フローチャート: 判断 328">
          <a:extLst>
            <a:ext uri="{FF2B5EF4-FFF2-40B4-BE49-F238E27FC236}">
              <a16:creationId xmlns:a16="http://schemas.microsoft.com/office/drawing/2014/main" id="{00000000-0008-0000-0300-000049010000}"/>
            </a:ext>
          </a:extLst>
        </xdr:cNvPr>
        <xdr:cNvSpPr/>
      </xdr:nvSpPr>
      <xdr:spPr>
        <a:xfrm>
          <a:off x="14351000" y="10390294"/>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66</xdr:col>
      <xdr:colOff>190500</xdr:colOff>
      <xdr:row>59</xdr:row>
      <xdr:rowOff>43621</xdr:rowOff>
    </xdr:from>
    <xdr:ext cx="762000" cy="259045"/>
    <xdr:sp macro="" textlink="">
      <xdr:nvSpPr>
        <xdr:cNvPr id="330" name="テキスト ボックス 329">
          <a:extLst>
            <a:ext uri="{FF2B5EF4-FFF2-40B4-BE49-F238E27FC236}">
              <a16:creationId xmlns:a16="http://schemas.microsoft.com/office/drawing/2014/main" id="{00000000-0008-0000-0300-00004A010000}"/>
            </a:ext>
          </a:extLst>
        </xdr:cNvPr>
        <xdr:cNvSpPr txBox="1"/>
      </xdr:nvSpPr>
      <xdr:spPr>
        <a:xfrm>
          <a:off x="14020800" y="10159171"/>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10.60</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64</xdr:col>
      <xdr:colOff>50800</xdr:colOff>
      <xdr:row>60</xdr:row>
      <xdr:rowOff>75946</xdr:rowOff>
    </xdr:from>
    <xdr:to>
      <xdr:col>64</xdr:col>
      <xdr:colOff>152400</xdr:colOff>
      <xdr:row>61</xdr:row>
      <xdr:rowOff>6096</xdr:rowOff>
    </xdr:to>
    <xdr:sp macro="" textlink="">
      <xdr:nvSpPr>
        <xdr:cNvPr id="331" name="フローチャート: 判断 330">
          <a:extLst>
            <a:ext uri="{FF2B5EF4-FFF2-40B4-BE49-F238E27FC236}">
              <a16:creationId xmlns:a16="http://schemas.microsoft.com/office/drawing/2014/main" id="{00000000-0008-0000-0300-00004B010000}"/>
            </a:ext>
          </a:extLst>
        </xdr:cNvPr>
        <xdr:cNvSpPr/>
      </xdr:nvSpPr>
      <xdr:spPr>
        <a:xfrm>
          <a:off x="13462000" y="10362946"/>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62</xdr:col>
      <xdr:colOff>139700</xdr:colOff>
      <xdr:row>59</xdr:row>
      <xdr:rowOff>16273</xdr:rowOff>
    </xdr:from>
    <xdr:ext cx="762000" cy="259045"/>
    <xdr:sp macro="" textlink="">
      <xdr:nvSpPr>
        <xdr:cNvPr id="332" name="テキスト ボックス 331">
          <a:extLst>
            <a:ext uri="{FF2B5EF4-FFF2-40B4-BE49-F238E27FC236}">
              <a16:creationId xmlns:a16="http://schemas.microsoft.com/office/drawing/2014/main" id="{00000000-0008-0000-0300-00004C010000}"/>
            </a:ext>
          </a:extLst>
        </xdr:cNvPr>
        <xdr:cNvSpPr txBox="1"/>
      </xdr:nvSpPr>
      <xdr:spPr>
        <a:xfrm>
          <a:off x="13131800" y="10131823"/>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10.26</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80</xdr:col>
      <xdr:colOff>38100</xdr:colOff>
      <xdr:row>69</xdr:row>
      <xdr:rowOff>168927</xdr:rowOff>
    </xdr:from>
    <xdr:ext cx="762000" cy="259045"/>
    <xdr:sp macro="" textlink="">
      <xdr:nvSpPr>
        <xdr:cNvPr id="333" name="テキスト ボックス 332">
          <a:extLst>
            <a:ext uri="{FF2B5EF4-FFF2-40B4-BE49-F238E27FC236}">
              <a16:creationId xmlns:a16="http://schemas.microsoft.com/office/drawing/2014/main" id="{00000000-0008-0000-0300-00004D010000}"/>
            </a:ext>
          </a:extLst>
        </xdr:cNvPr>
        <xdr:cNvSpPr txBox="1"/>
      </xdr:nvSpPr>
      <xdr:spPr>
        <a:xfrm>
          <a:off x="16802100" y="119989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R06</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76</xdr:col>
      <xdr:colOff>38100</xdr:colOff>
      <xdr:row>69</xdr:row>
      <xdr:rowOff>168927</xdr:rowOff>
    </xdr:from>
    <xdr:ext cx="762000" cy="259045"/>
    <xdr:sp macro="" textlink="">
      <xdr:nvSpPr>
        <xdr:cNvPr id="334" name="テキスト ボックス 333">
          <a:extLst>
            <a:ext uri="{FF2B5EF4-FFF2-40B4-BE49-F238E27FC236}">
              <a16:creationId xmlns:a16="http://schemas.microsoft.com/office/drawing/2014/main" id="{00000000-0008-0000-0300-00004E010000}"/>
            </a:ext>
          </a:extLst>
        </xdr:cNvPr>
        <xdr:cNvSpPr txBox="1"/>
      </xdr:nvSpPr>
      <xdr:spPr>
        <a:xfrm>
          <a:off x="15963900" y="119989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R05</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71</xdr:col>
      <xdr:colOff>196850</xdr:colOff>
      <xdr:row>69</xdr:row>
      <xdr:rowOff>168927</xdr:rowOff>
    </xdr:from>
    <xdr:ext cx="762000" cy="259045"/>
    <xdr:sp macro="" textlink="">
      <xdr:nvSpPr>
        <xdr:cNvPr id="335" name="テキスト ボックス 334">
          <a:extLst>
            <a:ext uri="{FF2B5EF4-FFF2-40B4-BE49-F238E27FC236}">
              <a16:creationId xmlns:a16="http://schemas.microsoft.com/office/drawing/2014/main" id="{00000000-0008-0000-0300-00004F010000}"/>
            </a:ext>
          </a:extLst>
        </xdr:cNvPr>
        <xdr:cNvSpPr txBox="1"/>
      </xdr:nvSpPr>
      <xdr:spPr>
        <a:xfrm>
          <a:off x="15074900" y="119989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R04</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67</xdr:col>
      <xdr:colOff>146050</xdr:colOff>
      <xdr:row>69</xdr:row>
      <xdr:rowOff>168927</xdr:rowOff>
    </xdr:from>
    <xdr:ext cx="762000" cy="259045"/>
    <xdr:sp macro="" textlink="">
      <xdr:nvSpPr>
        <xdr:cNvPr id="336" name="テキスト ボックス 335">
          <a:extLst>
            <a:ext uri="{FF2B5EF4-FFF2-40B4-BE49-F238E27FC236}">
              <a16:creationId xmlns:a16="http://schemas.microsoft.com/office/drawing/2014/main" id="{00000000-0008-0000-0300-000050010000}"/>
            </a:ext>
          </a:extLst>
        </xdr:cNvPr>
        <xdr:cNvSpPr txBox="1"/>
      </xdr:nvSpPr>
      <xdr:spPr>
        <a:xfrm>
          <a:off x="14185900" y="119989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R03</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63</xdr:col>
      <xdr:colOff>95250</xdr:colOff>
      <xdr:row>69</xdr:row>
      <xdr:rowOff>168927</xdr:rowOff>
    </xdr:from>
    <xdr:ext cx="762000" cy="259045"/>
    <xdr:sp macro="" textlink="">
      <xdr:nvSpPr>
        <xdr:cNvPr id="337" name="テキスト ボックス 336">
          <a:extLst>
            <a:ext uri="{FF2B5EF4-FFF2-40B4-BE49-F238E27FC236}">
              <a16:creationId xmlns:a16="http://schemas.microsoft.com/office/drawing/2014/main" id="{00000000-0008-0000-0300-000051010000}"/>
            </a:ext>
          </a:extLst>
        </xdr:cNvPr>
        <xdr:cNvSpPr txBox="1"/>
      </xdr:nvSpPr>
      <xdr:spPr>
        <a:xfrm>
          <a:off x="13296900" y="119989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R02</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80</xdr:col>
      <xdr:colOff>203200</xdr:colOff>
      <xdr:row>61</xdr:row>
      <xdr:rowOff>40429</xdr:rowOff>
    </xdr:from>
    <xdr:to>
      <xdr:col>81</xdr:col>
      <xdr:colOff>95250</xdr:colOff>
      <xdr:row>61</xdr:row>
      <xdr:rowOff>142029</xdr:rowOff>
    </xdr:to>
    <xdr:sp macro="" textlink="">
      <xdr:nvSpPr>
        <xdr:cNvPr id="338" name="楕円 337">
          <a:extLst>
            <a:ext uri="{FF2B5EF4-FFF2-40B4-BE49-F238E27FC236}">
              <a16:creationId xmlns:a16="http://schemas.microsoft.com/office/drawing/2014/main" id="{00000000-0008-0000-0300-000052010000}"/>
            </a:ext>
          </a:extLst>
        </xdr:cNvPr>
        <xdr:cNvSpPr/>
      </xdr:nvSpPr>
      <xdr:spPr>
        <a:xfrm>
          <a:off x="16967200" y="10498879"/>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81</xdr:col>
      <xdr:colOff>133350</xdr:colOff>
      <xdr:row>61</xdr:row>
      <xdr:rowOff>12506</xdr:rowOff>
    </xdr:from>
    <xdr:ext cx="762000" cy="259045"/>
    <xdr:sp macro="" textlink="">
      <xdr:nvSpPr>
        <xdr:cNvPr id="339" name="定員管理の状況該当値テキスト">
          <a:extLst>
            <a:ext uri="{FF2B5EF4-FFF2-40B4-BE49-F238E27FC236}">
              <a16:creationId xmlns:a16="http://schemas.microsoft.com/office/drawing/2014/main" id="{00000000-0008-0000-0300-000053010000}"/>
            </a:ext>
          </a:extLst>
        </xdr:cNvPr>
        <xdr:cNvSpPr txBox="1"/>
      </xdr:nvSpPr>
      <xdr:spPr>
        <a:xfrm>
          <a:off x="17106900" y="10470956"/>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b="1">
              <a:solidFill>
                <a:srgbClr val="FF0000"/>
              </a:solidFill>
              <a:latin typeface="ＭＳ Ｐゴシック" panose="020B0600070205080204" pitchFamily="50" charset="-128"/>
              <a:ea typeface="ＭＳ Ｐゴシック" panose="020B0600070205080204" pitchFamily="50" charset="-128"/>
            </a:rPr>
            <a:t>11.95</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76</xdr:col>
      <xdr:colOff>203200</xdr:colOff>
      <xdr:row>61</xdr:row>
      <xdr:rowOff>4233</xdr:rowOff>
    </xdr:from>
    <xdr:to>
      <xdr:col>77</xdr:col>
      <xdr:colOff>95250</xdr:colOff>
      <xdr:row>61</xdr:row>
      <xdr:rowOff>105833</xdr:rowOff>
    </xdr:to>
    <xdr:sp macro="" textlink="">
      <xdr:nvSpPr>
        <xdr:cNvPr id="340" name="楕円 339">
          <a:extLst>
            <a:ext uri="{FF2B5EF4-FFF2-40B4-BE49-F238E27FC236}">
              <a16:creationId xmlns:a16="http://schemas.microsoft.com/office/drawing/2014/main" id="{00000000-0008-0000-0300-000054010000}"/>
            </a:ext>
          </a:extLst>
        </xdr:cNvPr>
        <xdr:cNvSpPr/>
      </xdr:nvSpPr>
      <xdr:spPr>
        <a:xfrm>
          <a:off x="16129000" y="10462683"/>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75</xdr:col>
      <xdr:colOff>82550</xdr:colOff>
      <xdr:row>61</xdr:row>
      <xdr:rowOff>90610</xdr:rowOff>
    </xdr:from>
    <xdr:ext cx="736600" cy="259045"/>
    <xdr:sp macro="" textlink="">
      <xdr:nvSpPr>
        <xdr:cNvPr id="341" name="テキスト ボックス 340">
          <a:extLst>
            <a:ext uri="{FF2B5EF4-FFF2-40B4-BE49-F238E27FC236}">
              <a16:creationId xmlns:a16="http://schemas.microsoft.com/office/drawing/2014/main" id="{00000000-0008-0000-0300-000055010000}"/>
            </a:ext>
          </a:extLst>
        </xdr:cNvPr>
        <xdr:cNvSpPr txBox="1"/>
      </xdr:nvSpPr>
      <xdr:spPr>
        <a:xfrm>
          <a:off x="15798800" y="10549060"/>
          <a:ext cx="7366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11.50</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72</xdr:col>
      <xdr:colOff>152400</xdr:colOff>
      <xdr:row>60</xdr:row>
      <xdr:rowOff>163619</xdr:rowOff>
    </xdr:from>
    <xdr:to>
      <xdr:col>73</xdr:col>
      <xdr:colOff>44450</xdr:colOff>
      <xdr:row>61</xdr:row>
      <xdr:rowOff>93769</xdr:rowOff>
    </xdr:to>
    <xdr:sp macro="" textlink="">
      <xdr:nvSpPr>
        <xdr:cNvPr id="342" name="楕円 341">
          <a:extLst>
            <a:ext uri="{FF2B5EF4-FFF2-40B4-BE49-F238E27FC236}">
              <a16:creationId xmlns:a16="http://schemas.microsoft.com/office/drawing/2014/main" id="{00000000-0008-0000-0300-000056010000}"/>
            </a:ext>
          </a:extLst>
        </xdr:cNvPr>
        <xdr:cNvSpPr/>
      </xdr:nvSpPr>
      <xdr:spPr>
        <a:xfrm>
          <a:off x="15240000" y="10450619"/>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71</xdr:col>
      <xdr:colOff>31750</xdr:colOff>
      <xdr:row>61</xdr:row>
      <xdr:rowOff>78546</xdr:rowOff>
    </xdr:from>
    <xdr:ext cx="762000" cy="259045"/>
    <xdr:sp macro="" textlink="">
      <xdr:nvSpPr>
        <xdr:cNvPr id="343" name="テキスト ボックス 342">
          <a:extLst>
            <a:ext uri="{FF2B5EF4-FFF2-40B4-BE49-F238E27FC236}">
              <a16:creationId xmlns:a16="http://schemas.microsoft.com/office/drawing/2014/main" id="{00000000-0008-0000-0300-000057010000}"/>
            </a:ext>
          </a:extLst>
        </xdr:cNvPr>
        <xdr:cNvSpPr txBox="1"/>
      </xdr:nvSpPr>
      <xdr:spPr>
        <a:xfrm>
          <a:off x="14909800" y="10536996"/>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11.35</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68</xdr:col>
      <xdr:colOff>101600</xdr:colOff>
      <xdr:row>60</xdr:row>
      <xdr:rowOff>133054</xdr:rowOff>
    </xdr:from>
    <xdr:to>
      <xdr:col>68</xdr:col>
      <xdr:colOff>203200</xdr:colOff>
      <xdr:row>61</xdr:row>
      <xdr:rowOff>63204</xdr:rowOff>
    </xdr:to>
    <xdr:sp macro="" textlink="">
      <xdr:nvSpPr>
        <xdr:cNvPr id="344" name="楕円 343">
          <a:extLst>
            <a:ext uri="{FF2B5EF4-FFF2-40B4-BE49-F238E27FC236}">
              <a16:creationId xmlns:a16="http://schemas.microsoft.com/office/drawing/2014/main" id="{00000000-0008-0000-0300-000058010000}"/>
            </a:ext>
          </a:extLst>
        </xdr:cNvPr>
        <xdr:cNvSpPr/>
      </xdr:nvSpPr>
      <xdr:spPr>
        <a:xfrm>
          <a:off x="14351000" y="10420054"/>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66</xdr:col>
      <xdr:colOff>190500</xdr:colOff>
      <xdr:row>61</xdr:row>
      <xdr:rowOff>47981</xdr:rowOff>
    </xdr:from>
    <xdr:ext cx="762000" cy="259045"/>
    <xdr:sp macro="" textlink="">
      <xdr:nvSpPr>
        <xdr:cNvPr id="345" name="テキスト ボックス 344">
          <a:extLst>
            <a:ext uri="{FF2B5EF4-FFF2-40B4-BE49-F238E27FC236}">
              <a16:creationId xmlns:a16="http://schemas.microsoft.com/office/drawing/2014/main" id="{00000000-0008-0000-0300-000059010000}"/>
            </a:ext>
          </a:extLst>
        </xdr:cNvPr>
        <xdr:cNvSpPr txBox="1"/>
      </xdr:nvSpPr>
      <xdr:spPr>
        <a:xfrm>
          <a:off x="14020800" y="10506431"/>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10.97</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64</xdr:col>
      <xdr:colOff>50800</xdr:colOff>
      <xdr:row>60</xdr:row>
      <xdr:rowOff>112945</xdr:rowOff>
    </xdr:from>
    <xdr:to>
      <xdr:col>64</xdr:col>
      <xdr:colOff>152400</xdr:colOff>
      <xdr:row>61</xdr:row>
      <xdr:rowOff>43095</xdr:rowOff>
    </xdr:to>
    <xdr:sp macro="" textlink="">
      <xdr:nvSpPr>
        <xdr:cNvPr id="346" name="楕円 345">
          <a:extLst>
            <a:ext uri="{FF2B5EF4-FFF2-40B4-BE49-F238E27FC236}">
              <a16:creationId xmlns:a16="http://schemas.microsoft.com/office/drawing/2014/main" id="{00000000-0008-0000-0300-00005A010000}"/>
            </a:ext>
          </a:extLst>
        </xdr:cNvPr>
        <xdr:cNvSpPr/>
      </xdr:nvSpPr>
      <xdr:spPr>
        <a:xfrm>
          <a:off x="13462000" y="10399945"/>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62</xdr:col>
      <xdr:colOff>139700</xdr:colOff>
      <xdr:row>61</xdr:row>
      <xdr:rowOff>27872</xdr:rowOff>
    </xdr:from>
    <xdr:ext cx="762000" cy="259045"/>
    <xdr:sp macro="" textlink="">
      <xdr:nvSpPr>
        <xdr:cNvPr id="347" name="テキスト ボックス 346">
          <a:extLst>
            <a:ext uri="{FF2B5EF4-FFF2-40B4-BE49-F238E27FC236}">
              <a16:creationId xmlns:a16="http://schemas.microsoft.com/office/drawing/2014/main" id="{00000000-0008-0000-0300-00005B010000}"/>
            </a:ext>
          </a:extLst>
        </xdr:cNvPr>
        <xdr:cNvSpPr txBox="1"/>
      </xdr:nvSpPr>
      <xdr:spPr>
        <a:xfrm>
          <a:off x="13131800" y="10486322"/>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10.72</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61</xdr:col>
      <xdr:colOff>44450</xdr:colOff>
      <xdr:row>29</xdr:row>
      <xdr:rowOff>44450</xdr:rowOff>
    </xdr:from>
    <xdr:to>
      <xdr:col>85</xdr:col>
      <xdr:colOff>95250</xdr:colOff>
      <xdr:row>31</xdr:row>
      <xdr:rowOff>19050</xdr:rowOff>
    </xdr:to>
    <xdr:sp macro="" textlink="">
      <xdr:nvSpPr>
        <xdr:cNvPr id="348" name="正方形/長方形 347">
          <a:extLst>
            <a:ext uri="{FF2B5EF4-FFF2-40B4-BE49-F238E27FC236}">
              <a16:creationId xmlns:a16="http://schemas.microsoft.com/office/drawing/2014/main" id="{00000000-0008-0000-0300-00005C010000}"/>
            </a:ext>
          </a:extLst>
        </xdr:cNvPr>
        <xdr:cNvSpPr/>
      </xdr:nvSpPr>
      <xdr:spPr>
        <a:xfrm>
          <a:off x="12827000" y="5016500"/>
          <a:ext cx="5080000" cy="3175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公債費負担の状況</a:t>
          </a:r>
        </a:p>
      </xdr:txBody>
    </xdr:sp>
    <xdr:clientData/>
  </xdr:twoCellAnchor>
  <xdr:oneCellAnchor>
    <xdr:from>
      <xdr:col>65</xdr:col>
      <xdr:colOff>54424</xdr:colOff>
      <xdr:row>31</xdr:row>
      <xdr:rowOff>63500</xdr:rowOff>
    </xdr:from>
    <xdr:ext cx="1605652" cy="309059"/>
    <xdr:sp macro="" textlink="">
      <xdr:nvSpPr>
        <xdr:cNvPr id="349" name="テキスト ボックス 348">
          <a:extLst>
            <a:ext uri="{FF2B5EF4-FFF2-40B4-BE49-F238E27FC236}">
              <a16:creationId xmlns:a16="http://schemas.microsoft.com/office/drawing/2014/main" id="{00000000-0008-0000-0300-00005D010000}"/>
            </a:ext>
          </a:extLst>
        </xdr:cNvPr>
        <xdr:cNvSpPr txBox="1"/>
      </xdr:nvSpPr>
      <xdr:spPr>
        <a:xfrm>
          <a:off x="13675174" y="5378450"/>
          <a:ext cx="1605652" cy="309059"/>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b">
          <a:noAutofit/>
        </a:bodyPr>
        <a:lstStyle/>
        <a:p>
          <a:pPr algn="ctr"/>
          <a:r>
            <a:rPr kumimoji="1" lang="ja-JP" altLang="en-US" sz="1300" b="1">
              <a:latin typeface="ＭＳ Ｐゴシック" panose="020B0600070205080204" pitchFamily="50" charset="-128"/>
              <a:ea typeface="ＭＳ Ｐゴシック" panose="020B0600070205080204" pitchFamily="50" charset="-128"/>
            </a:rPr>
            <a:t>実質公債費比率</a:t>
          </a:r>
        </a:p>
      </xdr:txBody>
    </xdr:sp>
    <xdr:clientData/>
  </xdr:oneCellAnchor>
  <xdr:oneCellAnchor>
    <xdr:from>
      <xdr:col>73</xdr:col>
      <xdr:colOff>110676</xdr:colOff>
      <xdr:row>31</xdr:row>
      <xdr:rowOff>38100</xdr:rowOff>
    </xdr:from>
    <xdr:ext cx="1651000" cy="359073"/>
    <xdr:sp macro="" textlink="">
      <xdr:nvSpPr>
        <xdr:cNvPr id="350" name="テキスト ボックス 349">
          <a:extLst>
            <a:ext uri="{FF2B5EF4-FFF2-40B4-BE49-F238E27FC236}">
              <a16:creationId xmlns:a16="http://schemas.microsoft.com/office/drawing/2014/main" id="{00000000-0008-0000-0300-00005E010000}"/>
            </a:ext>
          </a:extLst>
        </xdr:cNvPr>
        <xdr:cNvSpPr txBox="1"/>
      </xdr:nvSpPr>
      <xdr:spPr>
        <a:xfrm>
          <a:off x="15407826" y="5353050"/>
          <a:ext cx="1651000" cy="359073"/>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vert="horz" rtlCol="0" anchor="b">
          <a:spAutoFit/>
        </a:bodyPr>
        <a:lstStyle/>
        <a:p>
          <a:pPr algn="l"/>
          <a:r>
            <a:rPr kumimoji="1" lang="en-US" altLang="ja-JP" sz="1600" b="1">
              <a:solidFill>
                <a:srgbClr val="FF0000"/>
              </a:solidFill>
              <a:latin typeface="ＭＳ Ｐゴシック" panose="020B0600070205080204" pitchFamily="50" charset="-128"/>
              <a:ea typeface="ＭＳ Ｐゴシック" panose="020B0600070205080204" pitchFamily="50" charset="-128"/>
            </a:rPr>
            <a:t>[12.4%]</a:t>
          </a:r>
          <a:r>
            <a:rPr kumimoji="1" lang="ja-JP" altLang="en-US" sz="1600" b="1">
              <a:solidFill>
                <a:srgbClr val="FF0000"/>
              </a:solidFill>
              <a:latin typeface="ＭＳ Ｐゴシック" panose="020B0600070205080204" pitchFamily="50" charset="-128"/>
              <a:ea typeface="ＭＳ Ｐゴシック" panose="020B0600070205080204" pitchFamily="50" charset="-128"/>
            </a:rPr>
            <a:t>　</a:t>
          </a:r>
        </a:p>
      </xdr:txBody>
    </xdr:sp>
    <xdr:clientData/>
  </xdr:oneCellAnchor>
  <xdr:twoCellAnchor>
    <xdr:from>
      <xdr:col>85</xdr:col>
      <xdr:colOff>158750</xdr:colOff>
      <xdr:row>30</xdr:row>
      <xdr:rowOff>127000</xdr:rowOff>
    </xdr:from>
    <xdr:to>
      <xdr:col>93</xdr:col>
      <xdr:colOff>6350</xdr:colOff>
      <xdr:row>32</xdr:row>
      <xdr:rowOff>38100</xdr:rowOff>
    </xdr:to>
    <xdr:sp macro="" textlink="">
      <xdr:nvSpPr>
        <xdr:cNvPr id="351" name="正方形/長方形 350">
          <a:extLst>
            <a:ext uri="{FF2B5EF4-FFF2-40B4-BE49-F238E27FC236}">
              <a16:creationId xmlns:a16="http://schemas.microsoft.com/office/drawing/2014/main" id="{00000000-0008-0000-0300-00005F010000}"/>
            </a:ext>
          </a:extLst>
        </xdr:cNvPr>
        <xdr:cNvSpPr/>
      </xdr:nvSpPr>
      <xdr:spPr>
        <a:xfrm>
          <a:off x="17970500" y="52705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類似団体内順位</a:t>
          </a:r>
        </a:p>
      </xdr:txBody>
    </xdr:sp>
    <xdr:clientData/>
  </xdr:twoCellAnchor>
  <xdr:twoCellAnchor>
    <xdr:from>
      <xdr:col>85</xdr:col>
      <xdr:colOff>158750</xdr:colOff>
      <xdr:row>31</xdr:row>
      <xdr:rowOff>146050</xdr:rowOff>
    </xdr:from>
    <xdr:to>
      <xdr:col>93</xdr:col>
      <xdr:colOff>6350</xdr:colOff>
      <xdr:row>33</xdr:row>
      <xdr:rowOff>57150</xdr:rowOff>
    </xdr:to>
    <xdr:sp macro="" textlink="">
      <xdr:nvSpPr>
        <xdr:cNvPr id="352" name="正方形/長方形 351">
          <a:extLst>
            <a:ext uri="{FF2B5EF4-FFF2-40B4-BE49-F238E27FC236}">
              <a16:creationId xmlns:a16="http://schemas.microsoft.com/office/drawing/2014/main" id="{00000000-0008-0000-0300-000060010000}"/>
            </a:ext>
          </a:extLst>
        </xdr:cNvPr>
        <xdr:cNvSpPr/>
      </xdr:nvSpPr>
      <xdr:spPr>
        <a:xfrm>
          <a:off x="17970500" y="54610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114/132</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93</xdr:col>
      <xdr:colOff>133350</xdr:colOff>
      <xdr:row>30</xdr:row>
      <xdr:rowOff>127000</xdr:rowOff>
    </xdr:from>
    <xdr:to>
      <xdr:col>99</xdr:col>
      <xdr:colOff>146050</xdr:colOff>
      <xdr:row>32</xdr:row>
      <xdr:rowOff>38100</xdr:rowOff>
    </xdr:to>
    <xdr:sp macro="" textlink="">
      <xdr:nvSpPr>
        <xdr:cNvPr id="353" name="正方形/長方形 352">
          <a:extLst>
            <a:ext uri="{FF2B5EF4-FFF2-40B4-BE49-F238E27FC236}">
              <a16:creationId xmlns:a16="http://schemas.microsoft.com/office/drawing/2014/main" id="{00000000-0008-0000-0300-000061010000}"/>
            </a:ext>
          </a:extLst>
        </xdr:cNvPr>
        <xdr:cNvSpPr/>
      </xdr:nvSpPr>
      <xdr:spPr>
        <a:xfrm>
          <a:off x="19621500" y="5270500"/>
          <a:ext cx="1270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全国平均</a:t>
          </a:r>
        </a:p>
      </xdr:txBody>
    </xdr:sp>
    <xdr:clientData/>
  </xdr:twoCellAnchor>
  <xdr:twoCellAnchor>
    <xdr:from>
      <xdr:col>93</xdr:col>
      <xdr:colOff>133350</xdr:colOff>
      <xdr:row>31</xdr:row>
      <xdr:rowOff>146050</xdr:rowOff>
    </xdr:from>
    <xdr:to>
      <xdr:col>99</xdr:col>
      <xdr:colOff>146050</xdr:colOff>
      <xdr:row>33</xdr:row>
      <xdr:rowOff>57150</xdr:rowOff>
    </xdr:to>
    <xdr:sp macro="" textlink="">
      <xdr:nvSpPr>
        <xdr:cNvPr id="354" name="正方形/長方形 353">
          <a:extLst>
            <a:ext uri="{FF2B5EF4-FFF2-40B4-BE49-F238E27FC236}">
              <a16:creationId xmlns:a16="http://schemas.microsoft.com/office/drawing/2014/main" id="{00000000-0008-0000-0300-000062010000}"/>
            </a:ext>
          </a:extLst>
        </xdr:cNvPr>
        <xdr:cNvSpPr/>
      </xdr:nvSpPr>
      <xdr:spPr>
        <a:xfrm>
          <a:off x="19621500" y="5461000"/>
          <a:ext cx="1270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5.6</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100</xdr:col>
      <xdr:colOff>127000</xdr:colOff>
      <xdr:row>30</xdr:row>
      <xdr:rowOff>127000</xdr:rowOff>
    </xdr:from>
    <xdr:to>
      <xdr:col>106</xdr:col>
      <xdr:colOff>139700</xdr:colOff>
      <xdr:row>32</xdr:row>
      <xdr:rowOff>38100</xdr:rowOff>
    </xdr:to>
    <xdr:sp macro="" textlink="">
      <xdr:nvSpPr>
        <xdr:cNvPr id="355" name="正方形/長方形 354">
          <a:extLst>
            <a:ext uri="{FF2B5EF4-FFF2-40B4-BE49-F238E27FC236}">
              <a16:creationId xmlns:a16="http://schemas.microsoft.com/office/drawing/2014/main" id="{00000000-0008-0000-0300-000063010000}"/>
            </a:ext>
          </a:extLst>
        </xdr:cNvPr>
        <xdr:cNvSpPr/>
      </xdr:nvSpPr>
      <xdr:spPr>
        <a:xfrm>
          <a:off x="21082000" y="5270500"/>
          <a:ext cx="1270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高知県平均</a:t>
          </a:r>
        </a:p>
      </xdr:txBody>
    </xdr:sp>
    <xdr:clientData/>
  </xdr:twoCellAnchor>
  <xdr:twoCellAnchor>
    <xdr:from>
      <xdr:col>100</xdr:col>
      <xdr:colOff>127000</xdr:colOff>
      <xdr:row>31</xdr:row>
      <xdr:rowOff>146050</xdr:rowOff>
    </xdr:from>
    <xdr:to>
      <xdr:col>106</xdr:col>
      <xdr:colOff>139700</xdr:colOff>
      <xdr:row>33</xdr:row>
      <xdr:rowOff>57150</xdr:rowOff>
    </xdr:to>
    <xdr:sp macro="" textlink="">
      <xdr:nvSpPr>
        <xdr:cNvPr id="356" name="正方形/長方形 355">
          <a:extLst>
            <a:ext uri="{FF2B5EF4-FFF2-40B4-BE49-F238E27FC236}">
              <a16:creationId xmlns:a16="http://schemas.microsoft.com/office/drawing/2014/main" id="{00000000-0008-0000-0300-000064010000}"/>
            </a:ext>
          </a:extLst>
        </xdr:cNvPr>
        <xdr:cNvSpPr/>
      </xdr:nvSpPr>
      <xdr:spPr>
        <a:xfrm>
          <a:off x="21082000" y="5461000"/>
          <a:ext cx="1270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10.0</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61</xdr:col>
      <xdr:colOff>44450</xdr:colOff>
      <xdr:row>33</xdr:row>
      <xdr:rowOff>120650</xdr:rowOff>
    </xdr:from>
    <xdr:to>
      <xdr:col>85</xdr:col>
      <xdr:colOff>95250</xdr:colOff>
      <xdr:row>47</xdr:row>
      <xdr:rowOff>133350</xdr:rowOff>
    </xdr:to>
    <xdr:sp macro="" textlink="">
      <xdr:nvSpPr>
        <xdr:cNvPr id="357" name="正方形/長方形 356">
          <a:extLst>
            <a:ext uri="{FF2B5EF4-FFF2-40B4-BE49-F238E27FC236}">
              <a16:creationId xmlns:a16="http://schemas.microsoft.com/office/drawing/2014/main" id="{00000000-0008-0000-0300-000065010000}"/>
            </a:ext>
          </a:extLst>
        </xdr:cNvPr>
        <xdr:cNvSpPr/>
      </xdr:nvSpPr>
      <xdr:spPr>
        <a:xfrm>
          <a:off x="12827000" y="5778500"/>
          <a:ext cx="5080000" cy="2413000"/>
        </a:xfrm>
        <a:prstGeom prst="rect">
          <a:avLst/>
        </a:prstGeom>
        <a:solidFill>
          <a:srgbClr val="FFFFC8"/>
        </a:solidFill>
        <a:ln w="19050" cap="flat" cmpd="sng" algn="ctr">
          <a:noFill/>
          <a:prstDash val="solid"/>
        </a:ln>
        <a:effectLst/>
        <a:extLs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86</xdr:col>
      <xdr:colOff>76200</xdr:colOff>
      <xdr:row>33</xdr:row>
      <xdr:rowOff>120650</xdr:rowOff>
    </xdr:from>
    <xdr:to>
      <xdr:col>115</xdr:col>
      <xdr:colOff>31750</xdr:colOff>
      <xdr:row>47</xdr:row>
      <xdr:rowOff>133350</xdr:rowOff>
    </xdr:to>
    <xdr:sp macro="" textlink="">
      <xdr:nvSpPr>
        <xdr:cNvPr id="358" name="正方形/長方形 357">
          <a:extLst>
            <a:ext uri="{FF2B5EF4-FFF2-40B4-BE49-F238E27FC236}">
              <a16:creationId xmlns:a16="http://schemas.microsoft.com/office/drawing/2014/main" id="{00000000-0008-0000-0300-000066010000}"/>
            </a:ext>
          </a:extLst>
        </xdr:cNvPr>
        <xdr:cNvSpPr/>
      </xdr:nvSpPr>
      <xdr:spPr>
        <a:xfrm>
          <a:off x="18097500" y="5778500"/>
          <a:ext cx="6032500" cy="24130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86</xdr:col>
      <xdr:colOff>76200</xdr:colOff>
      <xdr:row>33</xdr:row>
      <xdr:rowOff>120650</xdr:rowOff>
    </xdr:from>
    <xdr:to>
      <xdr:col>104</xdr:col>
      <xdr:colOff>114300</xdr:colOff>
      <xdr:row>35</xdr:row>
      <xdr:rowOff>31750</xdr:rowOff>
    </xdr:to>
    <xdr:sp macro="" textlink="">
      <xdr:nvSpPr>
        <xdr:cNvPr id="359" name="正方形/長方形 358">
          <a:extLst>
            <a:ext uri="{FF2B5EF4-FFF2-40B4-BE49-F238E27FC236}">
              <a16:creationId xmlns:a16="http://schemas.microsoft.com/office/drawing/2014/main" id="{00000000-0008-0000-0300-000067010000}"/>
            </a:ext>
          </a:extLst>
        </xdr:cNvPr>
        <xdr:cNvSpPr/>
      </xdr:nvSpPr>
      <xdr:spPr>
        <a:xfrm>
          <a:off x="18097500" y="5778500"/>
          <a:ext cx="3810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b"/>
        <a:lstStyle/>
        <a:p>
          <a:pPr algn="l"/>
          <a:r>
            <a:rPr kumimoji="1" lang="ja-JP" altLang="en-US" sz="1100" b="1" i="1">
              <a:solidFill>
                <a:srgbClr val="FF0000"/>
              </a:solidFill>
              <a:latin typeface="ＭＳ Ｐゴシック" panose="020B0600070205080204" pitchFamily="50" charset="-128"/>
              <a:ea typeface="ＭＳ Ｐゴシック" panose="020B0600070205080204" pitchFamily="50" charset="-128"/>
            </a:rPr>
            <a:t>実質公債費比率の分析欄</a:t>
          </a:r>
        </a:p>
      </xdr:txBody>
    </xdr:sp>
    <xdr:clientData/>
  </xdr:twoCellAnchor>
  <xdr:twoCellAnchor>
    <xdr:from>
      <xdr:col>86</xdr:col>
      <xdr:colOff>203200</xdr:colOff>
      <xdr:row>35</xdr:row>
      <xdr:rowOff>95250</xdr:rowOff>
    </xdr:from>
    <xdr:to>
      <xdr:col>114</xdr:col>
      <xdr:colOff>114300</xdr:colOff>
      <xdr:row>47</xdr:row>
      <xdr:rowOff>69850</xdr:rowOff>
    </xdr:to>
    <xdr:sp macro="" textlink="" fLocksText="0">
      <xdr:nvSpPr>
        <xdr:cNvPr id="360" name="テキスト ボックス 359">
          <a:extLst>
            <a:ext uri="{FF2B5EF4-FFF2-40B4-BE49-F238E27FC236}">
              <a16:creationId xmlns:a16="http://schemas.microsoft.com/office/drawing/2014/main" id="{00000000-0008-0000-0300-000068010000}"/>
            </a:ext>
          </a:extLst>
        </xdr:cNvPr>
        <xdr:cNvSpPr txBox="1"/>
      </xdr:nvSpPr>
      <xdr:spPr>
        <a:xfrm>
          <a:off x="18224500" y="6096000"/>
          <a:ext cx="5778500" cy="2032000"/>
        </a:xfrm>
        <a:prstGeom prst="rect">
          <a:avLst/>
        </a:prstGeom>
        <a:solidFill>
          <a:schemeClr val="lt1"/>
        </a:solidFill>
        <a:ln w="9525" cmpd="sng">
          <a:noFill/>
        </a:ln>
        <a:effectLst/>
        <a:extLst>
          <a:ext uri="{91240B29-F687-4F45-9708-019B960494DF}">
            <a14:hiddenLine xmlns:a14="http://schemas.microsoft.com/office/drawing/2010/main" w="9525" cmpd="sng">
              <a:solidFill>
                <a:schemeClr val="lt1">
                  <a:shade val="50000"/>
                </a:schemeClr>
              </a:solidFill>
            </a14:hiddenLine>
          </a:ext>
        </a:extLst>
      </xdr:spPr>
      <xdr:style>
        <a:lnRef idx="0">
          <a:scrgbClr r="0" g="0" b="0"/>
        </a:lnRef>
        <a:fillRef idx="0">
          <a:scrgbClr r="0" g="0" b="0"/>
        </a:fillRef>
        <a:effectRef idx="0">
          <a:scrgbClr r="0" g="0" b="0"/>
        </a:effectRef>
        <a:fontRef idx="minor">
          <a:schemeClr val="dk1"/>
        </a:fontRef>
      </xdr:style>
      <xdr:txBody>
        <a:bodyPr vertOverflow="clip" horzOverflow="clip" vert="horz" rtlCol="0" anchor="t"/>
        <a:lstStyle/>
        <a:p>
          <a:pPr marL="0" marR="0" lvl="0" indent="0" defTabSz="914400" eaLnBrk="1" fontAlgn="auto" latinLnBrk="0" hangingPunct="1">
            <a:lnSpc>
              <a:spcPct val="100000"/>
            </a:lnSpc>
            <a:spcBef>
              <a:spcPts val="0"/>
            </a:spcBef>
            <a:spcAft>
              <a:spcPts val="0"/>
            </a:spcAft>
            <a:buClrTx/>
            <a:buSzTx/>
            <a:buFontTx/>
            <a:buNone/>
            <a:tabLst/>
            <a:defRPr/>
          </a:pPr>
          <a:r>
            <a:rPr kumimoji="1" lang="ja-JP" altLang="ja-JP" sz="1100">
              <a:solidFill>
                <a:schemeClr val="tx1"/>
              </a:solidFill>
              <a:effectLst/>
              <a:latin typeface="+mn-lt"/>
              <a:ea typeface="+mn-ea"/>
              <a:cs typeface="+mn-cs"/>
            </a:rPr>
            <a:t>長期にわたる地方債発行抑制の取組みにより、数値は順調に改善しており、</a:t>
          </a:r>
          <a:r>
            <a:rPr kumimoji="1" lang="en-US" altLang="ja-JP" sz="1100">
              <a:solidFill>
                <a:schemeClr val="tx1"/>
              </a:solidFill>
              <a:effectLst/>
              <a:latin typeface="+mn-lt"/>
              <a:ea typeface="+mn-ea"/>
              <a:cs typeface="+mn-cs"/>
            </a:rPr>
            <a:t>H27</a:t>
          </a:r>
          <a:r>
            <a:rPr kumimoji="1" lang="ja-JP" altLang="ja-JP" sz="1100">
              <a:solidFill>
                <a:schemeClr val="tx1"/>
              </a:solidFill>
              <a:effectLst/>
              <a:latin typeface="+mn-lt"/>
              <a:ea typeface="+mn-ea"/>
              <a:cs typeface="+mn-cs"/>
            </a:rPr>
            <a:t>年度に健全化比率導入後初めて</a:t>
          </a:r>
          <a:r>
            <a:rPr kumimoji="1" lang="en-US" altLang="ja-JP" sz="1100">
              <a:solidFill>
                <a:schemeClr val="tx1"/>
              </a:solidFill>
              <a:effectLst/>
              <a:latin typeface="+mn-lt"/>
              <a:ea typeface="+mn-ea"/>
              <a:cs typeface="+mn-cs"/>
            </a:rPr>
            <a:t>18</a:t>
          </a:r>
          <a:r>
            <a:rPr kumimoji="1" lang="ja-JP" altLang="ja-JP" sz="1100">
              <a:solidFill>
                <a:schemeClr val="tx1"/>
              </a:solidFill>
              <a:effectLst/>
              <a:latin typeface="+mn-lt"/>
              <a:ea typeface="+mn-ea"/>
              <a:cs typeface="+mn-cs"/>
            </a:rPr>
            <a:t>％未満を達成した。</a:t>
          </a:r>
          <a:r>
            <a:rPr kumimoji="1" lang="en-US" altLang="ja-JP" sz="1100">
              <a:solidFill>
                <a:schemeClr val="tx1"/>
              </a:solidFill>
              <a:effectLst/>
              <a:latin typeface="+mn-lt"/>
              <a:ea typeface="+mn-ea"/>
              <a:cs typeface="+mn-cs"/>
            </a:rPr>
            <a:t>R4</a:t>
          </a:r>
          <a:r>
            <a:rPr kumimoji="1" lang="ja-JP" altLang="ja-JP" sz="1100">
              <a:solidFill>
                <a:schemeClr val="tx1"/>
              </a:solidFill>
              <a:effectLst/>
              <a:latin typeface="+mn-lt"/>
              <a:ea typeface="+mn-ea"/>
              <a:cs typeface="+mn-cs"/>
            </a:rPr>
            <a:t>年度単年では</a:t>
          </a:r>
          <a:r>
            <a:rPr kumimoji="1" lang="en-US" altLang="ja-JP" sz="1100">
              <a:solidFill>
                <a:schemeClr val="tx1"/>
              </a:solidFill>
              <a:effectLst/>
              <a:latin typeface="+mn-lt"/>
              <a:ea typeface="+mn-ea"/>
              <a:cs typeface="+mn-cs"/>
            </a:rPr>
            <a:t>10.9%</a:t>
          </a:r>
          <a:r>
            <a:rPr kumimoji="1" lang="ja-JP" altLang="ja-JP" sz="1100">
              <a:solidFill>
                <a:schemeClr val="tx1"/>
              </a:solidFill>
              <a:effectLst/>
              <a:latin typeface="+mn-lt"/>
              <a:ea typeface="+mn-ea"/>
              <a:cs typeface="+mn-cs"/>
            </a:rPr>
            <a:t>、</a:t>
          </a:r>
          <a:r>
            <a:rPr kumimoji="1" lang="en-US" altLang="ja-JP" sz="1100">
              <a:solidFill>
                <a:schemeClr val="tx1"/>
              </a:solidFill>
              <a:effectLst/>
              <a:latin typeface="+mn-lt"/>
              <a:ea typeface="+mn-ea"/>
              <a:cs typeface="+mn-cs"/>
            </a:rPr>
            <a:t>R5</a:t>
          </a:r>
          <a:r>
            <a:rPr kumimoji="1" lang="ja-JP" altLang="ja-JP" sz="1100">
              <a:solidFill>
                <a:schemeClr val="tx1"/>
              </a:solidFill>
              <a:effectLst/>
              <a:latin typeface="+mn-lt"/>
              <a:ea typeface="+mn-ea"/>
              <a:cs typeface="+mn-cs"/>
            </a:rPr>
            <a:t>年度単年では</a:t>
          </a:r>
          <a:r>
            <a:rPr kumimoji="1" lang="en-US" altLang="ja-JP" sz="1100">
              <a:solidFill>
                <a:schemeClr val="tx1"/>
              </a:solidFill>
              <a:effectLst/>
              <a:latin typeface="+mn-lt"/>
              <a:ea typeface="+mn-ea"/>
              <a:cs typeface="+mn-cs"/>
            </a:rPr>
            <a:t>15.1%</a:t>
          </a:r>
          <a:r>
            <a:rPr kumimoji="1" lang="ja-JP" altLang="ja-JP" sz="1100">
              <a:solidFill>
                <a:schemeClr val="tx1"/>
              </a:solidFill>
              <a:effectLst/>
              <a:latin typeface="+mn-lt"/>
              <a:ea typeface="+mn-ea"/>
              <a:cs typeface="+mn-cs"/>
            </a:rPr>
            <a:t>、</a:t>
          </a:r>
          <a:r>
            <a:rPr kumimoji="1" lang="en-US" altLang="ja-JP" sz="1100">
              <a:solidFill>
                <a:schemeClr val="tx1"/>
              </a:solidFill>
              <a:effectLst/>
              <a:latin typeface="+mn-lt"/>
              <a:ea typeface="+mn-ea"/>
              <a:cs typeface="+mn-cs"/>
            </a:rPr>
            <a:t>R5</a:t>
          </a:r>
          <a:r>
            <a:rPr kumimoji="1" lang="ja-JP" altLang="ja-JP" sz="1100">
              <a:solidFill>
                <a:schemeClr val="tx1"/>
              </a:solidFill>
              <a:effectLst/>
              <a:latin typeface="+mn-lt"/>
              <a:ea typeface="+mn-ea"/>
              <a:cs typeface="+mn-cs"/>
            </a:rPr>
            <a:t>年度単年は</a:t>
          </a:r>
          <a:r>
            <a:rPr kumimoji="1" lang="en-US" altLang="ja-JP" sz="1100">
              <a:solidFill>
                <a:schemeClr val="tx1"/>
              </a:solidFill>
              <a:effectLst/>
              <a:latin typeface="+mn-lt"/>
              <a:ea typeface="+mn-ea"/>
              <a:cs typeface="+mn-cs"/>
            </a:rPr>
            <a:t>11.4</a:t>
          </a:r>
          <a:r>
            <a:rPr kumimoji="1" lang="ja-JP" altLang="ja-JP" sz="1100">
              <a:solidFill>
                <a:schemeClr val="tx1"/>
              </a:solidFill>
              <a:effectLst/>
              <a:latin typeface="+mn-lt"/>
              <a:ea typeface="+mn-ea"/>
              <a:cs typeface="+mn-cs"/>
            </a:rPr>
            <a:t>％となったため、</a:t>
          </a:r>
          <a:r>
            <a:rPr kumimoji="1" lang="en-US" altLang="ja-JP" sz="1100">
              <a:solidFill>
                <a:schemeClr val="tx1"/>
              </a:solidFill>
              <a:effectLst/>
              <a:latin typeface="+mn-lt"/>
              <a:ea typeface="+mn-ea"/>
              <a:cs typeface="+mn-cs"/>
            </a:rPr>
            <a:t>3</a:t>
          </a:r>
          <a:r>
            <a:rPr kumimoji="1" lang="ja-JP" altLang="ja-JP" sz="1100">
              <a:solidFill>
                <a:schemeClr val="tx1"/>
              </a:solidFill>
              <a:effectLst/>
              <a:latin typeface="+mn-lt"/>
              <a:ea typeface="+mn-ea"/>
              <a:cs typeface="+mn-cs"/>
            </a:rPr>
            <a:t>カ年平均数値においては</a:t>
          </a:r>
          <a:r>
            <a:rPr kumimoji="1" lang="en-US" altLang="ja-JP" sz="1100">
              <a:solidFill>
                <a:schemeClr val="tx1"/>
              </a:solidFill>
              <a:effectLst/>
              <a:latin typeface="+mn-lt"/>
              <a:ea typeface="+mn-ea"/>
              <a:cs typeface="+mn-cs"/>
            </a:rPr>
            <a:t>12.4</a:t>
          </a:r>
          <a:r>
            <a:rPr kumimoji="1" lang="ja-JP" altLang="ja-JP" sz="1100">
              <a:solidFill>
                <a:schemeClr val="tx1"/>
              </a:solidFill>
              <a:effectLst/>
              <a:latin typeface="+mn-lt"/>
              <a:ea typeface="+mn-ea"/>
              <a:cs typeface="+mn-cs"/>
            </a:rPr>
            <a:t>％、</a:t>
          </a:r>
          <a:r>
            <a:rPr kumimoji="1" lang="en-US" altLang="ja-JP" sz="1100">
              <a:solidFill>
                <a:schemeClr val="tx1"/>
              </a:solidFill>
              <a:effectLst/>
              <a:latin typeface="+mn-lt"/>
              <a:ea typeface="+mn-ea"/>
              <a:cs typeface="+mn-cs"/>
            </a:rPr>
            <a:t>0.1</a:t>
          </a:r>
          <a:r>
            <a:rPr kumimoji="1" lang="ja-JP" altLang="ja-JP" sz="1100">
              <a:solidFill>
                <a:schemeClr val="tx1"/>
              </a:solidFill>
              <a:effectLst/>
              <a:latin typeface="+mn-lt"/>
              <a:ea typeface="+mn-ea"/>
              <a:cs typeface="+mn-cs"/>
            </a:rPr>
            <a:t>ポイント</a:t>
          </a:r>
          <a:r>
            <a:rPr kumimoji="1" lang="ja-JP" altLang="en-US" sz="1100">
              <a:solidFill>
                <a:schemeClr val="tx1"/>
              </a:solidFill>
              <a:effectLst/>
              <a:latin typeface="+mn-lt"/>
              <a:ea typeface="+mn-ea"/>
              <a:cs typeface="+mn-cs"/>
            </a:rPr>
            <a:t>減</a:t>
          </a:r>
          <a:r>
            <a:rPr kumimoji="1" lang="ja-JP" altLang="ja-JP" sz="1100">
              <a:solidFill>
                <a:schemeClr val="tx1"/>
              </a:solidFill>
              <a:effectLst/>
              <a:latin typeface="+mn-lt"/>
              <a:ea typeface="+mn-ea"/>
              <a:cs typeface="+mn-cs"/>
            </a:rPr>
            <a:t>となった。確実に類似団体平均近づいているが、依然として高い水準であるため、引き続き行政改革大綱で地方債の発行額に基準を設定し、適正かつ健全な数値に近づくための取組みを図る。</a:t>
          </a:r>
          <a:endParaRPr lang="ja-JP" altLang="ja-JP" sz="1400">
            <a:solidFill>
              <a:schemeClr val="tx1"/>
            </a:solidFill>
            <a:effectLst/>
          </a:endParaRPr>
        </a:p>
        <a:p>
          <a:endParaRPr kumimoji="1" lang="ja-JP" altLang="en-US" sz="1300">
            <a:latin typeface="ＭＳ Ｐゴシック" panose="020B0600070205080204" pitchFamily="50" charset="-128"/>
            <a:ea typeface="ＭＳ Ｐゴシック" panose="020B0600070205080204" pitchFamily="50" charset="-128"/>
          </a:endParaRPr>
        </a:p>
      </xdr:txBody>
    </xdr:sp>
    <xdr:clientData/>
  </xdr:twoCellAnchor>
  <xdr:oneCellAnchor>
    <xdr:from>
      <xdr:col>61</xdr:col>
      <xdr:colOff>6350</xdr:colOff>
      <xdr:row>32</xdr:row>
      <xdr:rowOff>101600</xdr:rowOff>
    </xdr:from>
    <xdr:ext cx="298543" cy="225703"/>
    <xdr:sp macro="" textlink="">
      <xdr:nvSpPr>
        <xdr:cNvPr id="361" name="テキスト ボックス 360">
          <a:extLst>
            <a:ext uri="{FF2B5EF4-FFF2-40B4-BE49-F238E27FC236}">
              <a16:creationId xmlns:a16="http://schemas.microsoft.com/office/drawing/2014/main" id="{00000000-0008-0000-0300-000069010000}"/>
            </a:ext>
          </a:extLst>
        </xdr:cNvPr>
        <xdr:cNvSpPr txBox="1"/>
      </xdr:nvSpPr>
      <xdr:spPr>
        <a:xfrm>
          <a:off x="12788900" y="5588000"/>
          <a:ext cx="298543" cy="22570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r>
            <a:rPr kumimoji="1" lang="en-US" altLang="ja-JP" sz="800">
              <a:latin typeface="ＭＳ Ｐゴシック" panose="020B0600070205080204" pitchFamily="50" charset="-128"/>
              <a:ea typeface="ＭＳ Ｐゴシック" panose="020B0600070205080204" pitchFamily="50" charset="-128"/>
            </a:rPr>
            <a:t>(%)</a:t>
          </a:r>
          <a:endParaRPr kumimoji="1" lang="ja-JP" altLang="en-US" sz="800">
            <a:latin typeface="ＭＳ Ｐゴシック" panose="020B0600070205080204" pitchFamily="50" charset="-128"/>
            <a:ea typeface="ＭＳ Ｐゴシック" panose="020B0600070205080204" pitchFamily="50" charset="-128"/>
          </a:endParaRPr>
        </a:p>
      </xdr:txBody>
    </xdr:sp>
    <xdr:clientData/>
  </xdr:oneCellAnchor>
  <xdr:twoCellAnchor>
    <xdr:from>
      <xdr:col>61</xdr:col>
      <xdr:colOff>44450</xdr:colOff>
      <xdr:row>47</xdr:row>
      <xdr:rowOff>133350</xdr:rowOff>
    </xdr:from>
    <xdr:to>
      <xdr:col>85</xdr:col>
      <xdr:colOff>95250</xdr:colOff>
      <xdr:row>47</xdr:row>
      <xdr:rowOff>133350</xdr:rowOff>
    </xdr:to>
    <xdr:cxnSp macro="">
      <xdr:nvCxnSpPr>
        <xdr:cNvPr id="362" name="直線コネクタ 361">
          <a:extLst>
            <a:ext uri="{FF2B5EF4-FFF2-40B4-BE49-F238E27FC236}">
              <a16:creationId xmlns:a16="http://schemas.microsoft.com/office/drawing/2014/main" id="{00000000-0008-0000-0300-00006A010000}"/>
            </a:ext>
          </a:extLst>
        </xdr:cNvPr>
        <xdr:cNvCxnSpPr/>
      </xdr:nvCxnSpPr>
      <xdr:spPr>
        <a:xfrm>
          <a:off x="12827000" y="8191500"/>
          <a:ext cx="5080000" cy="0"/>
        </a:xfrm>
        <a:prstGeom prst="line">
          <a:avLst/>
        </a:prstGeom>
        <a:ln>
          <a:solidFill>
            <a:srgbClr val="D8D8D8"/>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57</xdr:col>
      <xdr:colOff>120650</xdr:colOff>
      <xdr:row>46</xdr:row>
      <xdr:rowOff>162577</xdr:rowOff>
    </xdr:from>
    <xdr:ext cx="762000" cy="259045"/>
    <xdr:sp macro="" textlink="">
      <xdr:nvSpPr>
        <xdr:cNvPr id="363" name="テキスト ボックス 362">
          <a:extLst>
            <a:ext uri="{FF2B5EF4-FFF2-40B4-BE49-F238E27FC236}">
              <a16:creationId xmlns:a16="http://schemas.microsoft.com/office/drawing/2014/main" id="{00000000-0008-0000-0300-00006B010000}"/>
            </a:ext>
          </a:extLst>
        </xdr:cNvPr>
        <xdr:cNvSpPr txBox="1"/>
      </xdr:nvSpPr>
      <xdr:spPr>
        <a:xfrm>
          <a:off x="12065000" y="80492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61</xdr:col>
      <xdr:colOff>44450</xdr:colOff>
      <xdr:row>45</xdr:row>
      <xdr:rowOff>74083</xdr:rowOff>
    </xdr:from>
    <xdr:to>
      <xdr:col>85</xdr:col>
      <xdr:colOff>95250</xdr:colOff>
      <xdr:row>45</xdr:row>
      <xdr:rowOff>74083</xdr:rowOff>
    </xdr:to>
    <xdr:cxnSp macro="">
      <xdr:nvCxnSpPr>
        <xdr:cNvPr id="364" name="直線コネクタ 363">
          <a:extLst>
            <a:ext uri="{FF2B5EF4-FFF2-40B4-BE49-F238E27FC236}">
              <a16:creationId xmlns:a16="http://schemas.microsoft.com/office/drawing/2014/main" id="{00000000-0008-0000-0300-00006C010000}"/>
            </a:ext>
          </a:extLst>
        </xdr:cNvPr>
        <xdr:cNvCxnSpPr/>
      </xdr:nvCxnSpPr>
      <xdr:spPr>
        <a:xfrm>
          <a:off x="12827000" y="7789333"/>
          <a:ext cx="5080000" cy="0"/>
        </a:xfrm>
        <a:prstGeom prst="line">
          <a:avLst/>
        </a:prstGeom>
        <a:ln>
          <a:solidFill>
            <a:srgbClr val="D8D8D8"/>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57</xdr:col>
      <xdr:colOff>120650</xdr:colOff>
      <xdr:row>44</xdr:row>
      <xdr:rowOff>103310</xdr:rowOff>
    </xdr:from>
    <xdr:ext cx="762000" cy="259045"/>
    <xdr:sp macro="" textlink="">
      <xdr:nvSpPr>
        <xdr:cNvPr id="365" name="テキスト ボックス 364">
          <a:extLst>
            <a:ext uri="{FF2B5EF4-FFF2-40B4-BE49-F238E27FC236}">
              <a16:creationId xmlns:a16="http://schemas.microsoft.com/office/drawing/2014/main" id="{00000000-0008-0000-0300-00006D010000}"/>
            </a:ext>
          </a:extLst>
        </xdr:cNvPr>
        <xdr:cNvSpPr txBox="1"/>
      </xdr:nvSpPr>
      <xdr:spPr>
        <a:xfrm>
          <a:off x="12065000" y="7647110"/>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80.0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61</xdr:col>
      <xdr:colOff>44450</xdr:colOff>
      <xdr:row>43</xdr:row>
      <xdr:rowOff>14817</xdr:rowOff>
    </xdr:from>
    <xdr:to>
      <xdr:col>85</xdr:col>
      <xdr:colOff>95250</xdr:colOff>
      <xdr:row>43</xdr:row>
      <xdr:rowOff>14817</xdr:rowOff>
    </xdr:to>
    <xdr:cxnSp macro="">
      <xdr:nvCxnSpPr>
        <xdr:cNvPr id="366" name="直線コネクタ 365">
          <a:extLst>
            <a:ext uri="{FF2B5EF4-FFF2-40B4-BE49-F238E27FC236}">
              <a16:creationId xmlns:a16="http://schemas.microsoft.com/office/drawing/2014/main" id="{00000000-0008-0000-0300-00006E010000}"/>
            </a:ext>
          </a:extLst>
        </xdr:cNvPr>
        <xdr:cNvCxnSpPr/>
      </xdr:nvCxnSpPr>
      <xdr:spPr>
        <a:xfrm>
          <a:off x="12827000" y="7387167"/>
          <a:ext cx="5080000" cy="0"/>
        </a:xfrm>
        <a:prstGeom prst="line">
          <a:avLst/>
        </a:prstGeom>
        <a:ln>
          <a:solidFill>
            <a:srgbClr val="D8D8D8"/>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57</xdr:col>
      <xdr:colOff>120650</xdr:colOff>
      <xdr:row>42</xdr:row>
      <xdr:rowOff>44044</xdr:rowOff>
    </xdr:from>
    <xdr:ext cx="762000" cy="259045"/>
    <xdr:sp macro="" textlink="">
      <xdr:nvSpPr>
        <xdr:cNvPr id="367" name="テキスト ボックス 366">
          <a:extLst>
            <a:ext uri="{FF2B5EF4-FFF2-40B4-BE49-F238E27FC236}">
              <a16:creationId xmlns:a16="http://schemas.microsoft.com/office/drawing/2014/main" id="{00000000-0008-0000-0300-00006F010000}"/>
            </a:ext>
          </a:extLst>
        </xdr:cNvPr>
        <xdr:cNvSpPr txBox="1"/>
      </xdr:nvSpPr>
      <xdr:spPr>
        <a:xfrm>
          <a:off x="12065000" y="7244944"/>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60.0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61</xdr:col>
      <xdr:colOff>44450</xdr:colOff>
      <xdr:row>40</xdr:row>
      <xdr:rowOff>127000</xdr:rowOff>
    </xdr:from>
    <xdr:to>
      <xdr:col>85</xdr:col>
      <xdr:colOff>95250</xdr:colOff>
      <xdr:row>40</xdr:row>
      <xdr:rowOff>127000</xdr:rowOff>
    </xdr:to>
    <xdr:cxnSp macro="">
      <xdr:nvCxnSpPr>
        <xdr:cNvPr id="368" name="直線コネクタ 367">
          <a:extLst>
            <a:ext uri="{FF2B5EF4-FFF2-40B4-BE49-F238E27FC236}">
              <a16:creationId xmlns:a16="http://schemas.microsoft.com/office/drawing/2014/main" id="{00000000-0008-0000-0300-000070010000}"/>
            </a:ext>
          </a:extLst>
        </xdr:cNvPr>
        <xdr:cNvCxnSpPr/>
      </xdr:nvCxnSpPr>
      <xdr:spPr>
        <a:xfrm>
          <a:off x="12827000" y="6985000"/>
          <a:ext cx="5080000" cy="0"/>
        </a:xfrm>
        <a:prstGeom prst="line">
          <a:avLst/>
        </a:prstGeom>
        <a:ln>
          <a:solidFill>
            <a:srgbClr val="D8D8D8"/>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57</xdr:col>
      <xdr:colOff>120650</xdr:colOff>
      <xdr:row>39</xdr:row>
      <xdr:rowOff>156227</xdr:rowOff>
    </xdr:from>
    <xdr:ext cx="762000" cy="259045"/>
    <xdr:sp macro="" textlink="">
      <xdr:nvSpPr>
        <xdr:cNvPr id="369" name="テキスト ボックス 368">
          <a:extLst>
            <a:ext uri="{FF2B5EF4-FFF2-40B4-BE49-F238E27FC236}">
              <a16:creationId xmlns:a16="http://schemas.microsoft.com/office/drawing/2014/main" id="{00000000-0008-0000-0300-000071010000}"/>
            </a:ext>
          </a:extLst>
        </xdr:cNvPr>
        <xdr:cNvSpPr txBox="1"/>
      </xdr:nvSpPr>
      <xdr:spPr>
        <a:xfrm>
          <a:off x="12065000" y="68427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40.0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61</xdr:col>
      <xdr:colOff>44450</xdr:colOff>
      <xdr:row>38</xdr:row>
      <xdr:rowOff>67733</xdr:rowOff>
    </xdr:from>
    <xdr:to>
      <xdr:col>85</xdr:col>
      <xdr:colOff>95250</xdr:colOff>
      <xdr:row>38</xdr:row>
      <xdr:rowOff>67733</xdr:rowOff>
    </xdr:to>
    <xdr:cxnSp macro="">
      <xdr:nvCxnSpPr>
        <xdr:cNvPr id="370" name="直線コネクタ 369">
          <a:extLst>
            <a:ext uri="{FF2B5EF4-FFF2-40B4-BE49-F238E27FC236}">
              <a16:creationId xmlns:a16="http://schemas.microsoft.com/office/drawing/2014/main" id="{00000000-0008-0000-0300-000072010000}"/>
            </a:ext>
          </a:extLst>
        </xdr:cNvPr>
        <xdr:cNvCxnSpPr/>
      </xdr:nvCxnSpPr>
      <xdr:spPr>
        <a:xfrm>
          <a:off x="12827000" y="6582833"/>
          <a:ext cx="5080000" cy="0"/>
        </a:xfrm>
        <a:prstGeom prst="line">
          <a:avLst/>
        </a:prstGeom>
        <a:ln>
          <a:solidFill>
            <a:srgbClr val="D8D8D8"/>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57</xdr:col>
      <xdr:colOff>120650</xdr:colOff>
      <xdr:row>37</xdr:row>
      <xdr:rowOff>96960</xdr:rowOff>
    </xdr:from>
    <xdr:ext cx="762000" cy="259045"/>
    <xdr:sp macro="" textlink="">
      <xdr:nvSpPr>
        <xdr:cNvPr id="371" name="テキスト ボックス 370">
          <a:extLst>
            <a:ext uri="{FF2B5EF4-FFF2-40B4-BE49-F238E27FC236}">
              <a16:creationId xmlns:a16="http://schemas.microsoft.com/office/drawing/2014/main" id="{00000000-0008-0000-0300-000073010000}"/>
            </a:ext>
          </a:extLst>
        </xdr:cNvPr>
        <xdr:cNvSpPr txBox="1"/>
      </xdr:nvSpPr>
      <xdr:spPr>
        <a:xfrm>
          <a:off x="12065000" y="6440610"/>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20.0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61</xdr:col>
      <xdr:colOff>44450</xdr:colOff>
      <xdr:row>36</xdr:row>
      <xdr:rowOff>8467</xdr:rowOff>
    </xdr:from>
    <xdr:to>
      <xdr:col>85</xdr:col>
      <xdr:colOff>95250</xdr:colOff>
      <xdr:row>36</xdr:row>
      <xdr:rowOff>8467</xdr:rowOff>
    </xdr:to>
    <xdr:cxnSp macro="">
      <xdr:nvCxnSpPr>
        <xdr:cNvPr id="372" name="直線コネクタ 371">
          <a:extLst>
            <a:ext uri="{FF2B5EF4-FFF2-40B4-BE49-F238E27FC236}">
              <a16:creationId xmlns:a16="http://schemas.microsoft.com/office/drawing/2014/main" id="{00000000-0008-0000-0300-000074010000}"/>
            </a:ext>
          </a:extLst>
        </xdr:cNvPr>
        <xdr:cNvCxnSpPr/>
      </xdr:nvCxnSpPr>
      <xdr:spPr>
        <a:xfrm>
          <a:off x="12827000" y="6180667"/>
          <a:ext cx="5080000" cy="0"/>
        </a:xfrm>
        <a:prstGeom prst="line">
          <a:avLst/>
        </a:prstGeom>
        <a:ln>
          <a:solidFill>
            <a:srgbClr val="D8D8D8"/>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57</xdr:col>
      <xdr:colOff>120650</xdr:colOff>
      <xdr:row>35</xdr:row>
      <xdr:rowOff>37694</xdr:rowOff>
    </xdr:from>
    <xdr:ext cx="762000" cy="259045"/>
    <xdr:sp macro="" textlink="">
      <xdr:nvSpPr>
        <xdr:cNvPr id="373" name="テキスト ボックス 372">
          <a:extLst>
            <a:ext uri="{FF2B5EF4-FFF2-40B4-BE49-F238E27FC236}">
              <a16:creationId xmlns:a16="http://schemas.microsoft.com/office/drawing/2014/main" id="{00000000-0008-0000-0300-000075010000}"/>
            </a:ext>
          </a:extLst>
        </xdr:cNvPr>
        <xdr:cNvSpPr txBox="1"/>
      </xdr:nvSpPr>
      <xdr:spPr>
        <a:xfrm>
          <a:off x="12065000" y="6038444"/>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61</xdr:col>
      <xdr:colOff>44450</xdr:colOff>
      <xdr:row>33</xdr:row>
      <xdr:rowOff>120650</xdr:rowOff>
    </xdr:from>
    <xdr:to>
      <xdr:col>85</xdr:col>
      <xdr:colOff>95250</xdr:colOff>
      <xdr:row>33</xdr:row>
      <xdr:rowOff>120650</xdr:rowOff>
    </xdr:to>
    <xdr:cxnSp macro="">
      <xdr:nvCxnSpPr>
        <xdr:cNvPr id="374" name="直線コネクタ 373">
          <a:extLst>
            <a:ext uri="{FF2B5EF4-FFF2-40B4-BE49-F238E27FC236}">
              <a16:creationId xmlns:a16="http://schemas.microsoft.com/office/drawing/2014/main" id="{00000000-0008-0000-0300-000076010000}"/>
            </a:ext>
          </a:extLst>
        </xdr:cNvPr>
        <xdr:cNvCxnSpPr/>
      </xdr:nvCxnSpPr>
      <xdr:spPr>
        <a:xfrm>
          <a:off x="12827000" y="5778500"/>
          <a:ext cx="5080000" cy="0"/>
        </a:xfrm>
        <a:prstGeom prst="line">
          <a:avLst/>
        </a:prstGeom>
        <a:ln>
          <a:solidFill>
            <a:srgbClr val="D8D8D8"/>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61</xdr:col>
      <xdr:colOff>44450</xdr:colOff>
      <xdr:row>33</xdr:row>
      <xdr:rowOff>120650</xdr:rowOff>
    </xdr:from>
    <xdr:to>
      <xdr:col>85</xdr:col>
      <xdr:colOff>95250</xdr:colOff>
      <xdr:row>47</xdr:row>
      <xdr:rowOff>133350</xdr:rowOff>
    </xdr:to>
    <xdr:sp macro="" textlink="">
      <xdr:nvSpPr>
        <xdr:cNvPr id="375" name="公債費負担の状況グラフ枠">
          <a:extLst>
            <a:ext uri="{FF2B5EF4-FFF2-40B4-BE49-F238E27FC236}">
              <a16:creationId xmlns:a16="http://schemas.microsoft.com/office/drawing/2014/main" id="{00000000-0008-0000-0300-000077010000}"/>
            </a:ext>
          </a:extLst>
        </xdr:cNvPr>
        <xdr:cNvSpPr/>
      </xdr:nvSpPr>
      <xdr:spPr>
        <a:xfrm>
          <a:off x="12827000" y="5778500"/>
          <a:ext cx="5080000" cy="2413000"/>
        </a:xfrm>
        <a:prstGeom prst="rect">
          <a:avLst/>
        </a:prstGeom>
        <a:noFill/>
        <a:ln w="19050">
          <a:solidFill>
            <a:srgbClr val="000000"/>
          </a:solidFill>
        </a:ln>
        <a:extLst>
          <a:ext uri="{909E8E84-426E-40DD-AFC4-6F175D3DCCD1}">
            <a14:hiddenFill xmlns:a14="http://schemas.microsoft.com/office/drawing/2010/main">
              <a:solidFill>
                <a:schemeClr val="bg1"/>
              </a:solidFill>
            </a14:hiddenFill>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81</xdr:col>
      <xdr:colOff>44450</xdr:colOff>
      <xdr:row>35</xdr:row>
      <xdr:rowOff>65299</xdr:rowOff>
    </xdr:from>
    <xdr:to>
      <xdr:col>81</xdr:col>
      <xdr:colOff>44450</xdr:colOff>
      <xdr:row>44</xdr:row>
      <xdr:rowOff>6244</xdr:rowOff>
    </xdr:to>
    <xdr:cxnSp macro="">
      <xdr:nvCxnSpPr>
        <xdr:cNvPr id="376" name="直線コネクタ 375">
          <a:extLst>
            <a:ext uri="{FF2B5EF4-FFF2-40B4-BE49-F238E27FC236}">
              <a16:creationId xmlns:a16="http://schemas.microsoft.com/office/drawing/2014/main" id="{00000000-0008-0000-0300-000078010000}"/>
            </a:ext>
          </a:extLst>
        </xdr:cNvPr>
        <xdr:cNvCxnSpPr/>
      </xdr:nvCxnSpPr>
      <xdr:spPr>
        <a:xfrm flipV="1">
          <a:off x="17018000" y="6066049"/>
          <a:ext cx="0" cy="1483995"/>
        </a:xfrm>
        <a:prstGeom prst="line">
          <a:avLst/>
        </a:prstGeom>
        <a:ln w="6350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81</xdr:col>
      <xdr:colOff>133350</xdr:colOff>
      <xdr:row>43</xdr:row>
      <xdr:rowOff>149771</xdr:rowOff>
    </xdr:from>
    <xdr:ext cx="762000" cy="259045"/>
    <xdr:sp macro="" textlink="">
      <xdr:nvSpPr>
        <xdr:cNvPr id="377" name="公債費負担の状況最小値テキスト">
          <a:extLst>
            <a:ext uri="{FF2B5EF4-FFF2-40B4-BE49-F238E27FC236}">
              <a16:creationId xmlns:a16="http://schemas.microsoft.com/office/drawing/2014/main" id="{00000000-0008-0000-0300-000079010000}"/>
            </a:ext>
          </a:extLst>
        </xdr:cNvPr>
        <xdr:cNvSpPr txBox="1"/>
      </xdr:nvSpPr>
      <xdr:spPr>
        <a:xfrm>
          <a:off x="17106900" y="7522121"/>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68.1</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80</xdr:col>
      <xdr:colOff>165100</xdr:colOff>
      <xdr:row>44</xdr:row>
      <xdr:rowOff>6244</xdr:rowOff>
    </xdr:from>
    <xdr:to>
      <xdr:col>81</xdr:col>
      <xdr:colOff>133350</xdr:colOff>
      <xdr:row>44</xdr:row>
      <xdr:rowOff>6244</xdr:rowOff>
    </xdr:to>
    <xdr:cxnSp macro="">
      <xdr:nvCxnSpPr>
        <xdr:cNvPr id="378" name="直線コネクタ 377">
          <a:extLst>
            <a:ext uri="{FF2B5EF4-FFF2-40B4-BE49-F238E27FC236}">
              <a16:creationId xmlns:a16="http://schemas.microsoft.com/office/drawing/2014/main" id="{00000000-0008-0000-0300-00007A010000}"/>
            </a:ext>
          </a:extLst>
        </xdr:cNvPr>
        <xdr:cNvCxnSpPr/>
      </xdr:nvCxnSpPr>
      <xdr:spPr>
        <a:xfrm>
          <a:off x="16929100" y="7550044"/>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81</xdr:col>
      <xdr:colOff>133350</xdr:colOff>
      <xdr:row>33</xdr:row>
      <xdr:rowOff>151676</xdr:rowOff>
    </xdr:from>
    <xdr:ext cx="762000" cy="259045"/>
    <xdr:sp macro="" textlink="">
      <xdr:nvSpPr>
        <xdr:cNvPr id="379" name="公債費負担の状況最大値テキスト">
          <a:extLst>
            <a:ext uri="{FF2B5EF4-FFF2-40B4-BE49-F238E27FC236}">
              <a16:creationId xmlns:a16="http://schemas.microsoft.com/office/drawing/2014/main" id="{00000000-0008-0000-0300-00007B010000}"/>
            </a:ext>
          </a:extLst>
        </xdr:cNvPr>
        <xdr:cNvSpPr txBox="1"/>
      </xdr:nvSpPr>
      <xdr:spPr>
        <a:xfrm>
          <a:off x="17106900" y="5809526"/>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ja-JP" altLang="en-US" sz="1000" b="1">
              <a:latin typeface="ＭＳ Ｐゴシック" panose="020B0600070205080204" pitchFamily="50" charset="-128"/>
              <a:ea typeface="ＭＳ Ｐゴシック" panose="020B0600070205080204" pitchFamily="50" charset="-128"/>
            </a:rPr>
            <a:t>△ </a:t>
          </a:r>
          <a:r>
            <a:rPr kumimoji="1" lang="en-US" altLang="ja-JP" sz="1000" b="1">
              <a:latin typeface="ＭＳ Ｐゴシック" panose="020B0600070205080204" pitchFamily="50" charset="-128"/>
              <a:ea typeface="ＭＳ Ｐゴシック" panose="020B0600070205080204" pitchFamily="50" charset="-128"/>
            </a:rPr>
            <a:t>5.7</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80</xdr:col>
      <xdr:colOff>165100</xdr:colOff>
      <xdr:row>35</xdr:row>
      <xdr:rowOff>65299</xdr:rowOff>
    </xdr:from>
    <xdr:to>
      <xdr:col>81</xdr:col>
      <xdr:colOff>133350</xdr:colOff>
      <xdr:row>35</xdr:row>
      <xdr:rowOff>65299</xdr:rowOff>
    </xdr:to>
    <xdr:cxnSp macro="">
      <xdr:nvCxnSpPr>
        <xdr:cNvPr id="380" name="直線コネクタ 379">
          <a:extLst>
            <a:ext uri="{FF2B5EF4-FFF2-40B4-BE49-F238E27FC236}">
              <a16:creationId xmlns:a16="http://schemas.microsoft.com/office/drawing/2014/main" id="{00000000-0008-0000-0300-00007C010000}"/>
            </a:ext>
          </a:extLst>
        </xdr:cNvPr>
        <xdr:cNvCxnSpPr/>
      </xdr:nvCxnSpPr>
      <xdr:spPr>
        <a:xfrm>
          <a:off x="16929100" y="6066049"/>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77</xdr:col>
      <xdr:colOff>44450</xdr:colOff>
      <xdr:row>37</xdr:row>
      <xdr:rowOff>86360</xdr:rowOff>
    </xdr:from>
    <xdr:to>
      <xdr:col>81</xdr:col>
      <xdr:colOff>44450</xdr:colOff>
      <xdr:row>37</xdr:row>
      <xdr:rowOff>88371</xdr:rowOff>
    </xdr:to>
    <xdr:cxnSp macro="">
      <xdr:nvCxnSpPr>
        <xdr:cNvPr id="381" name="直線コネクタ 380">
          <a:extLst>
            <a:ext uri="{FF2B5EF4-FFF2-40B4-BE49-F238E27FC236}">
              <a16:creationId xmlns:a16="http://schemas.microsoft.com/office/drawing/2014/main" id="{00000000-0008-0000-0300-00007D010000}"/>
            </a:ext>
          </a:extLst>
        </xdr:cNvPr>
        <xdr:cNvCxnSpPr/>
      </xdr:nvCxnSpPr>
      <xdr:spPr>
        <a:xfrm flipV="1">
          <a:off x="16179800" y="6430010"/>
          <a:ext cx="838200" cy="2011"/>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81</xdr:col>
      <xdr:colOff>133350</xdr:colOff>
      <xdr:row>35</xdr:row>
      <xdr:rowOff>153158</xdr:rowOff>
    </xdr:from>
    <xdr:ext cx="762000" cy="259045"/>
    <xdr:sp macro="" textlink="">
      <xdr:nvSpPr>
        <xdr:cNvPr id="382" name="公債費負担の状況平均値テキスト">
          <a:extLst>
            <a:ext uri="{FF2B5EF4-FFF2-40B4-BE49-F238E27FC236}">
              <a16:creationId xmlns:a16="http://schemas.microsoft.com/office/drawing/2014/main" id="{00000000-0008-0000-0300-00007E010000}"/>
            </a:ext>
          </a:extLst>
        </xdr:cNvPr>
        <xdr:cNvSpPr txBox="1"/>
      </xdr:nvSpPr>
      <xdr:spPr>
        <a:xfrm>
          <a:off x="17106900" y="6153908"/>
          <a:ext cx="762000" cy="259045"/>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b="1">
              <a:solidFill>
                <a:srgbClr val="000080"/>
              </a:solidFill>
              <a:latin typeface="ＭＳ Ｐゴシック" panose="020B0600070205080204" pitchFamily="50" charset="-128"/>
              <a:ea typeface="ＭＳ Ｐゴシック" panose="020B0600070205080204" pitchFamily="50" charset="-128"/>
            </a:rPr>
            <a:t>8.9</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80</xdr:col>
      <xdr:colOff>203200</xdr:colOff>
      <xdr:row>36</xdr:row>
      <xdr:rowOff>136631</xdr:rowOff>
    </xdr:from>
    <xdr:to>
      <xdr:col>81</xdr:col>
      <xdr:colOff>95250</xdr:colOff>
      <xdr:row>37</xdr:row>
      <xdr:rowOff>66781</xdr:rowOff>
    </xdr:to>
    <xdr:sp macro="" textlink="">
      <xdr:nvSpPr>
        <xdr:cNvPr id="383" name="フローチャート: 判断 382">
          <a:extLst>
            <a:ext uri="{FF2B5EF4-FFF2-40B4-BE49-F238E27FC236}">
              <a16:creationId xmlns:a16="http://schemas.microsoft.com/office/drawing/2014/main" id="{00000000-0008-0000-0300-00007F010000}"/>
            </a:ext>
          </a:extLst>
        </xdr:cNvPr>
        <xdr:cNvSpPr/>
      </xdr:nvSpPr>
      <xdr:spPr>
        <a:xfrm>
          <a:off x="16967200" y="6308831"/>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72</xdr:col>
      <xdr:colOff>203200</xdr:colOff>
      <xdr:row>37</xdr:row>
      <xdr:rowOff>86360</xdr:rowOff>
    </xdr:from>
    <xdr:to>
      <xdr:col>77</xdr:col>
      <xdr:colOff>44450</xdr:colOff>
      <xdr:row>37</xdr:row>
      <xdr:rowOff>88371</xdr:rowOff>
    </xdr:to>
    <xdr:cxnSp macro="">
      <xdr:nvCxnSpPr>
        <xdr:cNvPr id="384" name="直線コネクタ 383">
          <a:extLst>
            <a:ext uri="{FF2B5EF4-FFF2-40B4-BE49-F238E27FC236}">
              <a16:creationId xmlns:a16="http://schemas.microsoft.com/office/drawing/2014/main" id="{00000000-0008-0000-0300-000080010000}"/>
            </a:ext>
          </a:extLst>
        </xdr:cNvPr>
        <xdr:cNvCxnSpPr/>
      </xdr:nvCxnSpPr>
      <xdr:spPr>
        <a:xfrm>
          <a:off x="15290800" y="6430010"/>
          <a:ext cx="889000" cy="2011"/>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76</xdr:col>
      <xdr:colOff>203200</xdr:colOff>
      <xdr:row>36</xdr:row>
      <xdr:rowOff>138642</xdr:rowOff>
    </xdr:from>
    <xdr:to>
      <xdr:col>77</xdr:col>
      <xdr:colOff>95250</xdr:colOff>
      <xdr:row>37</xdr:row>
      <xdr:rowOff>68792</xdr:rowOff>
    </xdr:to>
    <xdr:sp macro="" textlink="">
      <xdr:nvSpPr>
        <xdr:cNvPr id="385" name="フローチャート: 判断 384">
          <a:extLst>
            <a:ext uri="{FF2B5EF4-FFF2-40B4-BE49-F238E27FC236}">
              <a16:creationId xmlns:a16="http://schemas.microsoft.com/office/drawing/2014/main" id="{00000000-0008-0000-0300-000081010000}"/>
            </a:ext>
          </a:extLst>
        </xdr:cNvPr>
        <xdr:cNvSpPr/>
      </xdr:nvSpPr>
      <xdr:spPr>
        <a:xfrm>
          <a:off x="16129000" y="6310842"/>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75</xdr:col>
      <xdr:colOff>82550</xdr:colOff>
      <xdr:row>35</xdr:row>
      <xdr:rowOff>78969</xdr:rowOff>
    </xdr:from>
    <xdr:ext cx="736600" cy="259045"/>
    <xdr:sp macro="" textlink="">
      <xdr:nvSpPr>
        <xdr:cNvPr id="386" name="テキスト ボックス 385">
          <a:extLst>
            <a:ext uri="{FF2B5EF4-FFF2-40B4-BE49-F238E27FC236}">
              <a16:creationId xmlns:a16="http://schemas.microsoft.com/office/drawing/2014/main" id="{00000000-0008-0000-0300-000082010000}"/>
            </a:ext>
          </a:extLst>
        </xdr:cNvPr>
        <xdr:cNvSpPr txBox="1"/>
      </xdr:nvSpPr>
      <xdr:spPr>
        <a:xfrm>
          <a:off x="15798800" y="6079719"/>
          <a:ext cx="7366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9.0</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68</xdr:col>
      <xdr:colOff>152400</xdr:colOff>
      <xdr:row>37</xdr:row>
      <xdr:rowOff>86360</xdr:rowOff>
    </xdr:from>
    <xdr:to>
      <xdr:col>72</xdr:col>
      <xdr:colOff>203200</xdr:colOff>
      <xdr:row>37</xdr:row>
      <xdr:rowOff>110490</xdr:rowOff>
    </xdr:to>
    <xdr:cxnSp macro="">
      <xdr:nvCxnSpPr>
        <xdr:cNvPr id="387" name="直線コネクタ 386">
          <a:extLst>
            <a:ext uri="{FF2B5EF4-FFF2-40B4-BE49-F238E27FC236}">
              <a16:creationId xmlns:a16="http://schemas.microsoft.com/office/drawing/2014/main" id="{00000000-0008-0000-0300-000083010000}"/>
            </a:ext>
          </a:extLst>
        </xdr:cNvPr>
        <xdr:cNvCxnSpPr/>
      </xdr:nvCxnSpPr>
      <xdr:spPr>
        <a:xfrm flipV="1">
          <a:off x="14401800" y="6430010"/>
          <a:ext cx="889000" cy="24130"/>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72</xdr:col>
      <xdr:colOff>152400</xdr:colOff>
      <xdr:row>36</xdr:row>
      <xdr:rowOff>136631</xdr:rowOff>
    </xdr:from>
    <xdr:to>
      <xdr:col>73</xdr:col>
      <xdr:colOff>44450</xdr:colOff>
      <xdr:row>37</xdr:row>
      <xdr:rowOff>66781</xdr:rowOff>
    </xdr:to>
    <xdr:sp macro="" textlink="">
      <xdr:nvSpPr>
        <xdr:cNvPr id="388" name="フローチャート: 判断 387">
          <a:extLst>
            <a:ext uri="{FF2B5EF4-FFF2-40B4-BE49-F238E27FC236}">
              <a16:creationId xmlns:a16="http://schemas.microsoft.com/office/drawing/2014/main" id="{00000000-0008-0000-0300-000084010000}"/>
            </a:ext>
          </a:extLst>
        </xdr:cNvPr>
        <xdr:cNvSpPr/>
      </xdr:nvSpPr>
      <xdr:spPr>
        <a:xfrm>
          <a:off x="15240000" y="6308831"/>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71</xdr:col>
      <xdr:colOff>31750</xdr:colOff>
      <xdr:row>35</xdr:row>
      <xdr:rowOff>76958</xdr:rowOff>
    </xdr:from>
    <xdr:ext cx="762000" cy="259045"/>
    <xdr:sp macro="" textlink="">
      <xdr:nvSpPr>
        <xdr:cNvPr id="389" name="テキスト ボックス 388">
          <a:extLst>
            <a:ext uri="{FF2B5EF4-FFF2-40B4-BE49-F238E27FC236}">
              <a16:creationId xmlns:a16="http://schemas.microsoft.com/office/drawing/2014/main" id="{00000000-0008-0000-0300-000085010000}"/>
            </a:ext>
          </a:extLst>
        </xdr:cNvPr>
        <xdr:cNvSpPr txBox="1"/>
      </xdr:nvSpPr>
      <xdr:spPr>
        <a:xfrm>
          <a:off x="14909800" y="6077708"/>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8.9</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64</xdr:col>
      <xdr:colOff>101600</xdr:colOff>
      <xdr:row>37</xdr:row>
      <xdr:rowOff>110490</xdr:rowOff>
    </xdr:from>
    <xdr:to>
      <xdr:col>68</xdr:col>
      <xdr:colOff>152400</xdr:colOff>
      <xdr:row>37</xdr:row>
      <xdr:rowOff>136631</xdr:rowOff>
    </xdr:to>
    <xdr:cxnSp macro="">
      <xdr:nvCxnSpPr>
        <xdr:cNvPr id="390" name="直線コネクタ 389">
          <a:extLst>
            <a:ext uri="{FF2B5EF4-FFF2-40B4-BE49-F238E27FC236}">
              <a16:creationId xmlns:a16="http://schemas.microsoft.com/office/drawing/2014/main" id="{00000000-0008-0000-0300-000086010000}"/>
            </a:ext>
          </a:extLst>
        </xdr:cNvPr>
        <xdr:cNvCxnSpPr/>
      </xdr:nvCxnSpPr>
      <xdr:spPr>
        <a:xfrm flipV="1">
          <a:off x="13512800" y="6454140"/>
          <a:ext cx="889000" cy="26141"/>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68</xdr:col>
      <xdr:colOff>101600</xdr:colOff>
      <xdr:row>36</xdr:row>
      <xdr:rowOff>136631</xdr:rowOff>
    </xdr:from>
    <xdr:to>
      <xdr:col>68</xdr:col>
      <xdr:colOff>203200</xdr:colOff>
      <xdr:row>37</xdr:row>
      <xdr:rowOff>66781</xdr:rowOff>
    </xdr:to>
    <xdr:sp macro="" textlink="">
      <xdr:nvSpPr>
        <xdr:cNvPr id="391" name="フローチャート: 判断 390">
          <a:extLst>
            <a:ext uri="{FF2B5EF4-FFF2-40B4-BE49-F238E27FC236}">
              <a16:creationId xmlns:a16="http://schemas.microsoft.com/office/drawing/2014/main" id="{00000000-0008-0000-0300-000087010000}"/>
            </a:ext>
          </a:extLst>
        </xdr:cNvPr>
        <xdr:cNvSpPr/>
      </xdr:nvSpPr>
      <xdr:spPr>
        <a:xfrm>
          <a:off x="14351000" y="6308831"/>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66</xdr:col>
      <xdr:colOff>190500</xdr:colOff>
      <xdr:row>35</xdr:row>
      <xdr:rowOff>76958</xdr:rowOff>
    </xdr:from>
    <xdr:ext cx="762000" cy="259045"/>
    <xdr:sp macro="" textlink="">
      <xdr:nvSpPr>
        <xdr:cNvPr id="392" name="テキスト ボックス 391">
          <a:extLst>
            <a:ext uri="{FF2B5EF4-FFF2-40B4-BE49-F238E27FC236}">
              <a16:creationId xmlns:a16="http://schemas.microsoft.com/office/drawing/2014/main" id="{00000000-0008-0000-0300-000088010000}"/>
            </a:ext>
          </a:extLst>
        </xdr:cNvPr>
        <xdr:cNvSpPr txBox="1"/>
      </xdr:nvSpPr>
      <xdr:spPr>
        <a:xfrm>
          <a:off x="14020800" y="6077708"/>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8.9</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64</xdr:col>
      <xdr:colOff>50800</xdr:colOff>
      <xdr:row>36</xdr:row>
      <xdr:rowOff>142663</xdr:rowOff>
    </xdr:from>
    <xdr:to>
      <xdr:col>64</xdr:col>
      <xdr:colOff>152400</xdr:colOff>
      <xdr:row>37</xdr:row>
      <xdr:rowOff>72813</xdr:rowOff>
    </xdr:to>
    <xdr:sp macro="" textlink="">
      <xdr:nvSpPr>
        <xdr:cNvPr id="393" name="フローチャート: 判断 392">
          <a:extLst>
            <a:ext uri="{FF2B5EF4-FFF2-40B4-BE49-F238E27FC236}">
              <a16:creationId xmlns:a16="http://schemas.microsoft.com/office/drawing/2014/main" id="{00000000-0008-0000-0300-000089010000}"/>
            </a:ext>
          </a:extLst>
        </xdr:cNvPr>
        <xdr:cNvSpPr/>
      </xdr:nvSpPr>
      <xdr:spPr>
        <a:xfrm>
          <a:off x="13462000" y="6314863"/>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62</xdr:col>
      <xdr:colOff>139700</xdr:colOff>
      <xdr:row>35</xdr:row>
      <xdr:rowOff>82990</xdr:rowOff>
    </xdr:from>
    <xdr:ext cx="762000" cy="259045"/>
    <xdr:sp macro="" textlink="">
      <xdr:nvSpPr>
        <xdr:cNvPr id="394" name="テキスト ボックス 393">
          <a:extLst>
            <a:ext uri="{FF2B5EF4-FFF2-40B4-BE49-F238E27FC236}">
              <a16:creationId xmlns:a16="http://schemas.microsoft.com/office/drawing/2014/main" id="{00000000-0008-0000-0300-00008A010000}"/>
            </a:ext>
          </a:extLst>
        </xdr:cNvPr>
        <xdr:cNvSpPr txBox="1"/>
      </xdr:nvSpPr>
      <xdr:spPr>
        <a:xfrm>
          <a:off x="13131800" y="6083740"/>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9.2</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80</xdr:col>
      <xdr:colOff>38100</xdr:colOff>
      <xdr:row>47</xdr:row>
      <xdr:rowOff>130827</xdr:rowOff>
    </xdr:from>
    <xdr:ext cx="762000" cy="259045"/>
    <xdr:sp macro="" textlink="">
      <xdr:nvSpPr>
        <xdr:cNvPr id="395" name="テキスト ボックス 394">
          <a:extLst>
            <a:ext uri="{FF2B5EF4-FFF2-40B4-BE49-F238E27FC236}">
              <a16:creationId xmlns:a16="http://schemas.microsoft.com/office/drawing/2014/main" id="{00000000-0008-0000-0300-00008B010000}"/>
            </a:ext>
          </a:extLst>
        </xdr:cNvPr>
        <xdr:cNvSpPr txBox="1"/>
      </xdr:nvSpPr>
      <xdr:spPr>
        <a:xfrm>
          <a:off x="16802100" y="81889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R06</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76</xdr:col>
      <xdr:colOff>38100</xdr:colOff>
      <xdr:row>47</xdr:row>
      <xdr:rowOff>130827</xdr:rowOff>
    </xdr:from>
    <xdr:ext cx="762000" cy="259045"/>
    <xdr:sp macro="" textlink="">
      <xdr:nvSpPr>
        <xdr:cNvPr id="396" name="テキスト ボックス 395">
          <a:extLst>
            <a:ext uri="{FF2B5EF4-FFF2-40B4-BE49-F238E27FC236}">
              <a16:creationId xmlns:a16="http://schemas.microsoft.com/office/drawing/2014/main" id="{00000000-0008-0000-0300-00008C010000}"/>
            </a:ext>
          </a:extLst>
        </xdr:cNvPr>
        <xdr:cNvSpPr txBox="1"/>
      </xdr:nvSpPr>
      <xdr:spPr>
        <a:xfrm>
          <a:off x="15963900" y="81889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R05</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71</xdr:col>
      <xdr:colOff>196850</xdr:colOff>
      <xdr:row>47</xdr:row>
      <xdr:rowOff>130827</xdr:rowOff>
    </xdr:from>
    <xdr:ext cx="762000" cy="259045"/>
    <xdr:sp macro="" textlink="">
      <xdr:nvSpPr>
        <xdr:cNvPr id="397" name="テキスト ボックス 396">
          <a:extLst>
            <a:ext uri="{FF2B5EF4-FFF2-40B4-BE49-F238E27FC236}">
              <a16:creationId xmlns:a16="http://schemas.microsoft.com/office/drawing/2014/main" id="{00000000-0008-0000-0300-00008D010000}"/>
            </a:ext>
          </a:extLst>
        </xdr:cNvPr>
        <xdr:cNvSpPr txBox="1"/>
      </xdr:nvSpPr>
      <xdr:spPr>
        <a:xfrm>
          <a:off x="15074900" y="81889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R04</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67</xdr:col>
      <xdr:colOff>146050</xdr:colOff>
      <xdr:row>47</xdr:row>
      <xdr:rowOff>130827</xdr:rowOff>
    </xdr:from>
    <xdr:ext cx="762000" cy="259045"/>
    <xdr:sp macro="" textlink="">
      <xdr:nvSpPr>
        <xdr:cNvPr id="398" name="テキスト ボックス 397">
          <a:extLst>
            <a:ext uri="{FF2B5EF4-FFF2-40B4-BE49-F238E27FC236}">
              <a16:creationId xmlns:a16="http://schemas.microsoft.com/office/drawing/2014/main" id="{00000000-0008-0000-0300-00008E010000}"/>
            </a:ext>
          </a:extLst>
        </xdr:cNvPr>
        <xdr:cNvSpPr txBox="1"/>
      </xdr:nvSpPr>
      <xdr:spPr>
        <a:xfrm>
          <a:off x="14185900" y="81889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R03</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63</xdr:col>
      <xdr:colOff>95250</xdr:colOff>
      <xdr:row>47</xdr:row>
      <xdr:rowOff>130827</xdr:rowOff>
    </xdr:from>
    <xdr:ext cx="762000" cy="259045"/>
    <xdr:sp macro="" textlink="">
      <xdr:nvSpPr>
        <xdr:cNvPr id="399" name="テキスト ボックス 398">
          <a:extLst>
            <a:ext uri="{FF2B5EF4-FFF2-40B4-BE49-F238E27FC236}">
              <a16:creationId xmlns:a16="http://schemas.microsoft.com/office/drawing/2014/main" id="{00000000-0008-0000-0300-00008F010000}"/>
            </a:ext>
          </a:extLst>
        </xdr:cNvPr>
        <xdr:cNvSpPr txBox="1"/>
      </xdr:nvSpPr>
      <xdr:spPr>
        <a:xfrm>
          <a:off x="13296900" y="81889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R02</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80</xdr:col>
      <xdr:colOff>203200</xdr:colOff>
      <xdr:row>37</xdr:row>
      <xdr:rowOff>35560</xdr:rowOff>
    </xdr:from>
    <xdr:to>
      <xdr:col>81</xdr:col>
      <xdr:colOff>95250</xdr:colOff>
      <xdr:row>37</xdr:row>
      <xdr:rowOff>137160</xdr:rowOff>
    </xdr:to>
    <xdr:sp macro="" textlink="">
      <xdr:nvSpPr>
        <xdr:cNvPr id="400" name="楕円 399">
          <a:extLst>
            <a:ext uri="{FF2B5EF4-FFF2-40B4-BE49-F238E27FC236}">
              <a16:creationId xmlns:a16="http://schemas.microsoft.com/office/drawing/2014/main" id="{00000000-0008-0000-0300-000090010000}"/>
            </a:ext>
          </a:extLst>
        </xdr:cNvPr>
        <xdr:cNvSpPr/>
      </xdr:nvSpPr>
      <xdr:spPr>
        <a:xfrm>
          <a:off x="16967200" y="637921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81</xdr:col>
      <xdr:colOff>133350</xdr:colOff>
      <xdr:row>37</xdr:row>
      <xdr:rowOff>7637</xdr:rowOff>
    </xdr:from>
    <xdr:ext cx="762000" cy="259045"/>
    <xdr:sp macro="" textlink="">
      <xdr:nvSpPr>
        <xdr:cNvPr id="401" name="公債費負担の状況該当値テキスト">
          <a:extLst>
            <a:ext uri="{FF2B5EF4-FFF2-40B4-BE49-F238E27FC236}">
              <a16:creationId xmlns:a16="http://schemas.microsoft.com/office/drawing/2014/main" id="{00000000-0008-0000-0300-000091010000}"/>
            </a:ext>
          </a:extLst>
        </xdr:cNvPr>
        <xdr:cNvSpPr txBox="1"/>
      </xdr:nvSpPr>
      <xdr:spPr>
        <a:xfrm>
          <a:off x="17106900" y="635128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b="1">
              <a:solidFill>
                <a:srgbClr val="FF0000"/>
              </a:solidFill>
              <a:latin typeface="ＭＳ Ｐゴシック" panose="020B0600070205080204" pitchFamily="50" charset="-128"/>
              <a:ea typeface="ＭＳ Ｐゴシック" panose="020B0600070205080204" pitchFamily="50" charset="-128"/>
            </a:rPr>
            <a:t>12.4</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76</xdr:col>
      <xdr:colOff>203200</xdr:colOff>
      <xdr:row>37</xdr:row>
      <xdr:rowOff>37571</xdr:rowOff>
    </xdr:from>
    <xdr:to>
      <xdr:col>77</xdr:col>
      <xdr:colOff>95250</xdr:colOff>
      <xdr:row>37</xdr:row>
      <xdr:rowOff>139171</xdr:rowOff>
    </xdr:to>
    <xdr:sp macro="" textlink="">
      <xdr:nvSpPr>
        <xdr:cNvPr id="402" name="楕円 401">
          <a:extLst>
            <a:ext uri="{FF2B5EF4-FFF2-40B4-BE49-F238E27FC236}">
              <a16:creationId xmlns:a16="http://schemas.microsoft.com/office/drawing/2014/main" id="{00000000-0008-0000-0300-000092010000}"/>
            </a:ext>
          </a:extLst>
        </xdr:cNvPr>
        <xdr:cNvSpPr/>
      </xdr:nvSpPr>
      <xdr:spPr>
        <a:xfrm>
          <a:off x="16129000" y="6381221"/>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75</xdr:col>
      <xdr:colOff>82550</xdr:colOff>
      <xdr:row>37</xdr:row>
      <xdr:rowOff>123948</xdr:rowOff>
    </xdr:from>
    <xdr:ext cx="736600" cy="259045"/>
    <xdr:sp macro="" textlink="">
      <xdr:nvSpPr>
        <xdr:cNvPr id="403" name="テキスト ボックス 402">
          <a:extLst>
            <a:ext uri="{FF2B5EF4-FFF2-40B4-BE49-F238E27FC236}">
              <a16:creationId xmlns:a16="http://schemas.microsoft.com/office/drawing/2014/main" id="{00000000-0008-0000-0300-000093010000}"/>
            </a:ext>
          </a:extLst>
        </xdr:cNvPr>
        <xdr:cNvSpPr txBox="1"/>
      </xdr:nvSpPr>
      <xdr:spPr>
        <a:xfrm>
          <a:off x="15798800" y="6467598"/>
          <a:ext cx="7366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12.5</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72</xdr:col>
      <xdr:colOff>152400</xdr:colOff>
      <xdr:row>37</xdr:row>
      <xdr:rowOff>35560</xdr:rowOff>
    </xdr:from>
    <xdr:to>
      <xdr:col>73</xdr:col>
      <xdr:colOff>44450</xdr:colOff>
      <xdr:row>37</xdr:row>
      <xdr:rowOff>137160</xdr:rowOff>
    </xdr:to>
    <xdr:sp macro="" textlink="">
      <xdr:nvSpPr>
        <xdr:cNvPr id="404" name="楕円 403">
          <a:extLst>
            <a:ext uri="{FF2B5EF4-FFF2-40B4-BE49-F238E27FC236}">
              <a16:creationId xmlns:a16="http://schemas.microsoft.com/office/drawing/2014/main" id="{00000000-0008-0000-0300-000094010000}"/>
            </a:ext>
          </a:extLst>
        </xdr:cNvPr>
        <xdr:cNvSpPr/>
      </xdr:nvSpPr>
      <xdr:spPr>
        <a:xfrm>
          <a:off x="15240000" y="637921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71</xdr:col>
      <xdr:colOff>31750</xdr:colOff>
      <xdr:row>37</xdr:row>
      <xdr:rowOff>121937</xdr:rowOff>
    </xdr:from>
    <xdr:ext cx="762000" cy="259045"/>
    <xdr:sp macro="" textlink="">
      <xdr:nvSpPr>
        <xdr:cNvPr id="405" name="テキスト ボックス 404">
          <a:extLst>
            <a:ext uri="{FF2B5EF4-FFF2-40B4-BE49-F238E27FC236}">
              <a16:creationId xmlns:a16="http://schemas.microsoft.com/office/drawing/2014/main" id="{00000000-0008-0000-0300-000095010000}"/>
            </a:ext>
          </a:extLst>
        </xdr:cNvPr>
        <xdr:cNvSpPr txBox="1"/>
      </xdr:nvSpPr>
      <xdr:spPr>
        <a:xfrm>
          <a:off x="14909800" y="646558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12.4</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68</xdr:col>
      <xdr:colOff>101600</xdr:colOff>
      <xdr:row>37</xdr:row>
      <xdr:rowOff>59690</xdr:rowOff>
    </xdr:from>
    <xdr:to>
      <xdr:col>68</xdr:col>
      <xdr:colOff>203200</xdr:colOff>
      <xdr:row>37</xdr:row>
      <xdr:rowOff>161290</xdr:rowOff>
    </xdr:to>
    <xdr:sp macro="" textlink="">
      <xdr:nvSpPr>
        <xdr:cNvPr id="406" name="楕円 405">
          <a:extLst>
            <a:ext uri="{FF2B5EF4-FFF2-40B4-BE49-F238E27FC236}">
              <a16:creationId xmlns:a16="http://schemas.microsoft.com/office/drawing/2014/main" id="{00000000-0008-0000-0300-000096010000}"/>
            </a:ext>
          </a:extLst>
        </xdr:cNvPr>
        <xdr:cNvSpPr/>
      </xdr:nvSpPr>
      <xdr:spPr>
        <a:xfrm>
          <a:off x="14351000" y="640334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66</xdr:col>
      <xdr:colOff>190500</xdr:colOff>
      <xdr:row>37</xdr:row>
      <xdr:rowOff>146067</xdr:rowOff>
    </xdr:from>
    <xdr:ext cx="762000" cy="259045"/>
    <xdr:sp macro="" textlink="">
      <xdr:nvSpPr>
        <xdr:cNvPr id="407" name="テキスト ボックス 406">
          <a:extLst>
            <a:ext uri="{FF2B5EF4-FFF2-40B4-BE49-F238E27FC236}">
              <a16:creationId xmlns:a16="http://schemas.microsoft.com/office/drawing/2014/main" id="{00000000-0008-0000-0300-000097010000}"/>
            </a:ext>
          </a:extLst>
        </xdr:cNvPr>
        <xdr:cNvSpPr txBox="1"/>
      </xdr:nvSpPr>
      <xdr:spPr>
        <a:xfrm>
          <a:off x="14020800" y="648971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13.6</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64</xdr:col>
      <xdr:colOff>50800</xdr:colOff>
      <xdr:row>37</xdr:row>
      <xdr:rowOff>85831</xdr:rowOff>
    </xdr:from>
    <xdr:to>
      <xdr:col>64</xdr:col>
      <xdr:colOff>152400</xdr:colOff>
      <xdr:row>38</xdr:row>
      <xdr:rowOff>15980</xdr:rowOff>
    </xdr:to>
    <xdr:sp macro="" textlink="">
      <xdr:nvSpPr>
        <xdr:cNvPr id="408" name="楕円 407">
          <a:extLst>
            <a:ext uri="{FF2B5EF4-FFF2-40B4-BE49-F238E27FC236}">
              <a16:creationId xmlns:a16="http://schemas.microsoft.com/office/drawing/2014/main" id="{00000000-0008-0000-0300-000098010000}"/>
            </a:ext>
          </a:extLst>
        </xdr:cNvPr>
        <xdr:cNvSpPr/>
      </xdr:nvSpPr>
      <xdr:spPr>
        <a:xfrm>
          <a:off x="13462000" y="6429481"/>
          <a:ext cx="101600" cy="101599"/>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62</xdr:col>
      <xdr:colOff>139700</xdr:colOff>
      <xdr:row>38</xdr:row>
      <xdr:rowOff>758</xdr:rowOff>
    </xdr:from>
    <xdr:ext cx="762000" cy="259045"/>
    <xdr:sp macro="" textlink="">
      <xdr:nvSpPr>
        <xdr:cNvPr id="409" name="テキスト ボックス 408">
          <a:extLst>
            <a:ext uri="{FF2B5EF4-FFF2-40B4-BE49-F238E27FC236}">
              <a16:creationId xmlns:a16="http://schemas.microsoft.com/office/drawing/2014/main" id="{00000000-0008-0000-0300-000099010000}"/>
            </a:ext>
          </a:extLst>
        </xdr:cNvPr>
        <xdr:cNvSpPr txBox="1"/>
      </xdr:nvSpPr>
      <xdr:spPr>
        <a:xfrm>
          <a:off x="13131800" y="6515858"/>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14.9</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61</xdr:col>
      <xdr:colOff>44450</xdr:colOff>
      <xdr:row>7</xdr:row>
      <xdr:rowOff>6350</xdr:rowOff>
    </xdr:from>
    <xdr:to>
      <xdr:col>85</xdr:col>
      <xdr:colOff>95250</xdr:colOff>
      <xdr:row>8</xdr:row>
      <xdr:rowOff>152400</xdr:rowOff>
    </xdr:to>
    <xdr:sp macro="" textlink="">
      <xdr:nvSpPr>
        <xdr:cNvPr id="410" name="正方形/長方形 409">
          <a:extLst>
            <a:ext uri="{FF2B5EF4-FFF2-40B4-BE49-F238E27FC236}">
              <a16:creationId xmlns:a16="http://schemas.microsoft.com/office/drawing/2014/main" id="{00000000-0008-0000-0300-00009A010000}"/>
            </a:ext>
          </a:extLst>
        </xdr:cNvPr>
        <xdr:cNvSpPr/>
      </xdr:nvSpPr>
      <xdr:spPr>
        <a:xfrm>
          <a:off x="12827000" y="1206500"/>
          <a:ext cx="5080000" cy="3175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将来負担の状況</a:t>
          </a:r>
        </a:p>
      </xdr:txBody>
    </xdr:sp>
    <xdr:clientData/>
  </xdr:twoCellAnchor>
  <xdr:oneCellAnchor>
    <xdr:from>
      <xdr:col>65</xdr:col>
      <xdr:colOff>137780</xdr:colOff>
      <xdr:row>9</xdr:row>
      <xdr:rowOff>25400</xdr:rowOff>
    </xdr:from>
    <xdr:ext cx="1438940" cy="309059"/>
    <xdr:sp macro="" textlink="">
      <xdr:nvSpPr>
        <xdr:cNvPr id="411" name="テキスト ボックス 410">
          <a:extLst>
            <a:ext uri="{FF2B5EF4-FFF2-40B4-BE49-F238E27FC236}">
              <a16:creationId xmlns:a16="http://schemas.microsoft.com/office/drawing/2014/main" id="{00000000-0008-0000-0300-00009B010000}"/>
            </a:ext>
          </a:extLst>
        </xdr:cNvPr>
        <xdr:cNvSpPr txBox="1"/>
      </xdr:nvSpPr>
      <xdr:spPr>
        <a:xfrm>
          <a:off x="13758530" y="1568450"/>
          <a:ext cx="1438940" cy="309059"/>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b">
          <a:noAutofit/>
        </a:bodyPr>
        <a:lstStyle/>
        <a:p>
          <a:pPr algn="ctr"/>
          <a:r>
            <a:rPr kumimoji="1" lang="ja-JP" altLang="en-US" sz="1300" b="1">
              <a:latin typeface="ＭＳ Ｐゴシック" panose="020B0600070205080204" pitchFamily="50" charset="-128"/>
              <a:ea typeface="ＭＳ Ｐゴシック" panose="020B0600070205080204" pitchFamily="50" charset="-128"/>
            </a:rPr>
            <a:t>将来負担比率</a:t>
          </a:r>
        </a:p>
      </xdr:txBody>
    </xdr:sp>
    <xdr:clientData/>
  </xdr:oneCellAnchor>
  <xdr:oneCellAnchor>
    <xdr:from>
      <xdr:col>73</xdr:col>
      <xdr:colOff>27320</xdr:colOff>
      <xdr:row>9</xdr:row>
      <xdr:rowOff>0</xdr:rowOff>
    </xdr:from>
    <xdr:ext cx="1651000" cy="359073"/>
    <xdr:sp macro="" textlink="">
      <xdr:nvSpPr>
        <xdr:cNvPr id="412" name="テキスト ボックス 411">
          <a:extLst>
            <a:ext uri="{FF2B5EF4-FFF2-40B4-BE49-F238E27FC236}">
              <a16:creationId xmlns:a16="http://schemas.microsoft.com/office/drawing/2014/main" id="{00000000-0008-0000-0300-00009C010000}"/>
            </a:ext>
          </a:extLst>
        </xdr:cNvPr>
        <xdr:cNvSpPr txBox="1"/>
      </xdr:nvSpPr>
      <xdr:spPr>
        <a:xfrm>
          <a:off x="15324470" y="1543050"/>
          <a:ext cx="1651000" cy="359073"/>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vert="horz" rtlCol="0" anchor="b">
          <a:spAutoFit/>
        </a:bodyPr>
        <a:lstStyle/>
        <a:p>
          <a:pPr algn="l"/>
          <a:r>
            <a:rPr kumimoji="1" lang="en-US" altLang="ja-JP" sz="1600" b="1">
              <a:solidFill>
                <a:srgbClr val="FF0000"/>
              </a:solidFill>
              <a:latin typeface="ＭＳ Ｐゴシック" panose="020B0600070205080204" pitchFamily="50" charset="-128"/>
              <a:ea typeface="ＭＳ Ｐゴシック" panose="020B0600070205080204" pitchFamily="50" charset="-128"/>
            </a:rPr>
            <a:t>[-%]</a:t>
          </a:r>
          <a:r>
            <a:rPr kumimoji="1" lang="ja-JP" altLang="en-US" sz="1600" b="1">
              <a:solidFill>
                <a:srgbClr val="FF0000"/>
              </a:solidFill>
              <a:latin typeface="ＭＳ Ｐゴシック" panose="020B0600070205080204" pitchFamily="50" charset="-128"/>
              <a:ea typeface="ＭＳ Ｐゴシック" panose="020B0600070205080204" pitchFamily="50" charset="-128"/>
            </a:rPr>
            <a:t>　</a:t>
          </a:r>
        </a:p>
      </xdr:txBody>
    </xdr:sp>
    <xdr:clientData/>
  </xdr:oneCellAnchor>
  <xdr:twoCellAnchor>
    <xdr:from>
      <xdr:col>85</xdr:col>
      <xdr:colOff>158750</xdr:colOff>
      <xdr:row>8</xdr:row>
      <xdr:rowOff>88900</xdr:rowOff>
    </xdr:from>
    <xdr:to>
      <xdr:col>93</xdr:col>
      <xdr:colOff>6350</xdr:colOff>
      <xdr:row>10</xdr:row>
      <xdr:rowOff>0</xdr:rowOff>
    </xdr:to>
    <xdr:sp macro="" textlink="">
      <xdr:nvSpPr>
        <xdr:cNvPr id="413" name="正方形/長方形 412">
          <a:extLst>
            <a:ext uri="{FF2B5EF4-FFF2-40B4-BE49-F238E27FC236}">
              <a16:creationId xmlns:a16="http://schemas.microsoft.com/office/drawing/2014/main" id="{00000000-0008-0000-0300-00009D010000}"/>
            </a:ext>
          </a:extLst>
        </xdr:cNvPr>
        <xdr:cNvSpPr/>
      </xdr:nvSpPr>
      <xdr:spPr>
        <a:xfrm>
          <a:off x="17970500" y="14605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類似団体内順位</a:t>
          </a:r>
        </a:p>
      </xdr:txBody>
    </xdr:sp>
    <xdr:clientData/>
  </xdr:twoCellAnchor>
  <xdr:twoCellAnchor>
    <xdr:from>
      <xdr:col>85</xdr:col>
      <xdr:colOff>158750</xdr:colOff>
      <xdr:row>9</xdr:row>
      <xdr:rowOff>107950</xdr:rowOff>
    </xdr:from>
    <xdr:to>
      <xdr:col>93</xdr:col>
      <xdr:colOff>6350</xdr:colOff>
      <xdr:row>11</xdr:row>
      <xdr:rowOff>19050</xdr:rowOff>
    </xdr:to>
    <xdr:sp macro="" textlink="">
      <xdr:nvSpPr>
        <xdr:cNvPr id="414" name="正方形/長方形 413">
          <a:extLst>
            <a:ext uri="{FF2B5EF4-FFF2-40B4-BE49-F238E27FC236}">
              <a16:creationId xmlns:a16="http://schemas.microsoft.com/office/drawing/2014/main" id="{00000000-0008-0000-0300-00009E010000}"/>
            </a:ext>
          </a:extLst>
        </xdr:cNvPr>
        <xdr:cNvSpPr/>
      </xdr:nvSpPr>
      <xdr:spPr>
        <a:xfrm>
          <a:off x="17970500" y="16510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1/132</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93</xdr:col>
      <xdr:colOff>133350</xdr:colOff>
      <xdr:row>8</xdr:row>
      <xdr:rowOff>88900</xdr:rowOff>
    </xdr:from>
    <xdr:to>
      <xdr:col>99</xdr:col>
      <xdr:colOff>146050</xdr:colOff>
      <xdr:row>10</xdr:row>
      <xdr:rowOff>0</xdr:rowOff>
    </xdr:to>
    <xdr:sp macro="" textlink="">
      <xdr:nvSpPr>
        <xdr:cNvPr id="415" name="正方形/長方形 414">
          <a:extLst>
            <a:ext uri="{FF2B5EF4-FFF2-40B4-BE49-F238E27FC236}">
              <a16:creationId xmlns:a16="http://schemas.microsoft.com/office/drawing/2014/main" id="{00000000-0008-0000-0300-00009F010000}"/>
            </a:ext>
          </a:extLst>
        </xdr:cNvPr>
        <xdr:cNvSpPr/>
      </xdr:nvSpPr>
      <xdr:spPr>
        <a:xfrm>
          <a:off x="19621500" y="1460500"/>
          <a:ext cx="1270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全国平均</a:t>
          </a:r>
        </a:p>
      </xdr:txBody>
    </xdr:sp>
    <xdr:clientData/>
  </xdr:twoCellAnchor>
  <xdr:twoCellAnchor>
    <xdr:from>
      <xdr:col>93</xdr:col>
      <xdr:colOff>133350</xdr:colOff>
      <xdr:row>9</xdr:row>
      <xdr:rowOff>107950</xdr:rowOff>
    </xdr:from>
    <xdr:to>
      <xdr:col>99</xdr:col>
      <xdr:colOff>146050</xdr:colOff>
      <xdr:row>11</xdr:row>
      <xdr:rowOff>19050</xdr:rowOff>
    </xdr:to>
    <xdr:sp macro="" textlink="">
      <xdr:nvSpPr>
        <xdr:cNvPr id="416" name="正方形/長方形 415">
          <a:extLst>
            <a:ext uri="{FF2B5EF4-FFF2-40B4-BE49-F238E27FC236}">
              <a16:creationId xmlns:a16="http://schemas.microsoft.com/office/drawing/2014/main" id="{00000000-0008-0000-0300-0000A0010000}"/>
            </a:ext>
          </a:extLst>
        </xdr:cNvPr>
        <xdr:cNvSpPr/>
      </xdr:nvSpPr>
      <xdr:spPr>
        <a:xfrm>
          <a:off x="19621500" y="1651000"/>
          <a:ext cx="1270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6.2</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100</xdr:col>
      <xdr:colOff>127000</xdr:colOff>
      <xdr:row>8</xdr:row>
      <xdr:rowOff>88900</xdr:rowOff>
    </xdr:from>
    <xdr:to>
      <xdr:col>106</xdr:col>
      <xdr:colOff>139700</xdr:colOff>
      <xdr:row>10</xdr:row>
      <xdr:rowOff>0</xdr:rowOff>
    </xdr:to>
    <xdr:sp macro="" textlink="">
      <xdr:nvSpPr>
        <xdr:cNvPr id="417" name="正方形/長方形 416">
          <a:extLst>
            <a:ext uri="{FF2B5EF4-FFF2-40B4-BE49-F238E27FC236}">
              <a16:creationId xmlns:a16="http://schemas.microsoft.com/office/drawing/2014/main" id="{00000000-0008-0000-0300-0000A1010000}"/>
            </a:ext>
          </a:extLst>
        </xdr:cNvPr>
        <xdr:cNvSpPr/>
      </xdr:nvSpPr>
      <xdr:spPr>
        <a:xfrm>
          <a:off x="21082000" y="1460500"/>
          <a:ext cx="1270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高知県平均</a:t>
          </a:r>
        </a:p>
      </xdr:txBody>
    </xdr:sp>
    <xdr:clientData/>
  </xdr:twoCellAnchor>
  <xdr:twoCellAnchor>
    <xdr:from>
      <xdr:col>100</xdr:col>
      <xdr:colOff>127000</xdr:colOff>
      <xdr:row>9</xdr:row>
      <xdr:rowOff>107950</xdr:rowOff>
    </xdr:from>
    <xdr:to>
      <xdr:col>106</xdr:col>
      <xdr:colOff>139700</xdr:colOff>
      <xdr:row>11</xdr:row>
      <xdr:rowOff>19050</xdr:rowOff>
    </xdr:to>
    <xdr:sp macro="" textlink="">
      <xdr:nvSpPr>
        <xdr:cNvPr id="418" name="正方形/長方形 417">
          <a:extLst>
            <a:ext uri="{FF2B5EF4-FFF2-40B4-BE49-F238E27FC236}">
              <a16:creationId xmlns:a16="http://schemas.microsoft.com/office/drawing/2014/main" id="{00000000-0008-0000-0300-0000A2010000}"/>
            </a:ext>
          </a:extLst>
        </xdr:cNvPr>
        <xdr:cNvSpPr/>
      </xdr:nvSpPr>
      <xdr:spPr>
        <a:xfrm>
          <a:off x="21082000" y="1651000"/>
          <a:ext cx="1270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33.9</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61</xdr:col>
      <xdr:colOff>44450</xdr:colOff>
      <xdr:row>11</xdr:row>
      <xdr:rowOff>82550</xdr:rowOff>
    </xdr:from>
    <xdr:to>
      <xdr:col>85</xdr:col>
      <xdr:colOff>95250</xdr:colOff>
      <xdr:row>25</xdr:row>
      <xdr:rowOff>95250</xdr:rowOff>
    </xdr:to>
    <xdr:sp macro="" textlink="">
      <xdr:nvSpPr>
        <xdr:cNvPr id="419" name="正方形/長方形 418">
          <a:extLst>
            <a:ext uri="{FF2B5EF4-FFF2-40B4-BE49-F238E27FC236}">
              <a16:creationId xmlns:a16="http://schemas.microsoft.com/office/drawing/2014/main" id="{00000000-0008-0000-0300-0000A3010000}"/>
            </a:ext>
          </a:extLst>
        </xdr:cNvPr>
        <xdr:cNvSpPr/>
      </xdr:nvSpPr>
      <xdr:spPr>
        <a:xfrm>
          <a:off x="12827000" y="1968500"/>
          <a:ext cx="5080000" cy="2413000"/>
        </a:xfrm>
        <a:prstGeom prst="rect">
          <a:avLst/>
        </a:prstGeom>
        <a:solidFill>
          <a:srgbClr val="FFFFC8"/>
        </a:solidFill>
        <a:ln w="19050" cap="flat" cmpd="sng" algn="ctr">
          <a:noFill/>
          <a:prstDash val="solid"/>
        </a:ln>
        <a:effectLst/>
        <a:extLs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86</xdr:col>
      <xdr:colOff>76200</xdr:colOff>
      <xdr:row>11</xdr:row>
      <xdr:rowOff>82550</xdr:rowOff>
    </xdr:from>
    <xdr:to>
      <xdr:col>115</xdr:col>
      <xdr:colOff>31750</xdr:colOff>
      <xdr:row>25</xdr:row>
      <xdr:rowOff>95250</xdr:rowOff>
    </xdr:to>
    <xdr:sp macro="" textlink="">
      <xdr:nvSpPr>
        <xdr:cNvPr id="420" name="正方形/長方形 419">
          <a:extLst>
            <a:ext uri="{FF2B5EF4-FFF2-40B4-BE49-F238E27FC236}">
              <a16:creationId xmlns:a16="http://schemas.microsoft.com/office/drawing/2014/main" id="{00000000-0008-0000-0300-0000A4010000}"/>
            </a:ext>
          </a:extLst>
        </xdr:cNvPr>
        <xdr:cNvSpPr/>
      </xdr:nvSpPr>
      <xdr:spPr>
        <a:xfrm>
          <a:off x="18097500" y="1968500"/>
          <a:ext cx="6032500" cy="24130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86</xdr:col>
      <xdr:colOff>76200</xdr:colOff>
      <xdr:row>11</xdr:row>
      <xdr:rowOff>82550</xdr:rowOff>
    </xdr:from>
    <xdr:to>
      <xdr:col>104</xdr:col>
      <xdr:colOff>114300</xdr:colOff>
      <xdr:row>12</xdr:row>
      <xdr:rowOff>165100</xdr:rowOff>
    </xdr:to>
    <xdr:sp macro="" textlink="">
      <xdr:nvSpPr>
        <xdr:cNvPr id="421" name="正方形/長方形 420">
          <a:extLst>
            <a:ext uri="{FF2B5EF4-FFF2-40B4-BE49-F238E27FC236}">
              <a16:creationId xmlns:a16="http://schemas.microsoft.com/office/drawing/2014/main" id="{00000000-0008-0000-0300-0000A5010000}"/>
            </a:ext>
          </a:extLst>
        </xdr:cNvPr>
        <xdr:cNvSpPr/>
      </xdr:nvSpPr>
      <xdr:spPr>
        <a:xfrm>
          <a:off x="18097500" y="1968500"/>
          <a:ext cx="3810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b"/>
        <a:lstStyle/>
        <a:p>
          <a:pPr algn="l"/>
          <a:r>
            <a:rPr kumimoji="1" lang="ja-JP" altLang="en-US" sz="1100" b="1" i="1">
              <a:solidFill>
                <a:srgbClr val="FF0000"/>
              </a:solidFill>
              <a:latin typeface="ＭＳ Ｐゴシック" panose="020B0600070205080204" pitchFamily="50" charset="-128"/>
              <a:ea typeface="ＭＳ Ｐゴシック" panose="020B0600070205080204" pitchFamily="50" charset="-128"/>
            </a:rPr>
            <a:t>将来負担比率の分析欄</a:t>
          </a:r>
        </a:p>
      </xdr:txBody>
    </xdr:sp>
    <xdr:clientData/>
  </xdr:twoCellAnchor>
  <xdr:twoCellAnchor>
    <xdr:from>
      <xdr:col>86</xdr:col>
      <xdr:colOff>203200</xdr:colOff>
      <xdr:row>13</xdr:row>
      <xdr:rowOff>57150</xdr:rowOff>
    </xdr:from>
    <xdr:to>
      <xdr:col>114</xdr:col>
      <xdr:colOff>114300</xdr:colOff>
      <xdr:row>25</xdr:row>
      <xdr:rowOff>31750</xdr:rowOff>
    </xdr:to>
    <xdr:sp macro="" textlink="" fLocksText="0">
      <xdr:nvSpPr>
        <xdr:cNvPr id="422" name="テキスト ボックス 421">
          <a:extLst>
            <a:ext uri="{FF2B5EF4-FFF2-40B4-BE49-F238E27FC236}">
              <a16:creationId xmlns:a16="http://schemas.microsoft.com/office/drawing/2014/main" id="{00000000-0008-0000-0300-0000A6010000}"/>
            </a:ext>
          </a:extLst>
        </xdr:cNvPr>
        <xdr:cNvSpPr txBox="1"/>
      </xdr:nvSpPr>
      <xdr:spPr>
        <a:xfrm>
          <a:off x="18224500" y="2286000"/>
          <a:ext cx="5778500" cy="2032000"/>
        </a:xfrm>
        <a:prstGeom prst="rect">
          <a:avLst/>
        </a:prstGeom>
        <a:solidFill>
          <a:schemeClr val="lt1"/>
        </a:solidFill>
        <a:ln w="9525" cmpd="sng">
          <a:noFill/>
        </a:ln>
        <a:effectLst/>
        <a:extLst>
          <a:ext uri="{91240B29-F687-4F45-9708-019B960494DF}">
            <a14:hiddenLine xmlns:a14="http://schemas.microsoft.com/office/drawing/2010/main" w="9525" cmpd="sng">
              <a:solidFill>
                <a:schemeClr val="lt1">
                  <a:shade val="50000"/>
                </a:schemeClr>
              </a:solidFill>
            </a14:hiddenLine>
          </a:ext>
        </a:extLst>
      </xdr:spPr>
      <xdr:style>
        <a:lnRef idx="0">
          <a:scrgbClr r="0" g="0" b="0"/>
        </a:lnRef>
        <a:fillRef idx="0">
          <a:scrgbClr r="0" g="0" b="0"/>
        </a:fillRef>
        <a:effectRef idx="0">
          <a:scrgbClr r="0" g="0" b="0"/>
        </a:effectRef>
        <a:fontRef idx="minor">
          <a:schemeClr val="dk1"/>
        </a:fontRef>
      </xdr:style>
      <xdr:txBody>
        <a:bodyPr vertOverflow="clip" horzOverflow="clip" vert="horz" rtlCol="0" anchor="t"/>
        <a:lstStyle/>
        <a:p>
          <a:pPr marL="0" marR="0" lvl="0" indent="0" defTabSz="914400" eaLnBrk="1" fontAlgn="auto" latinLnBrk="0" hangingPunct="1">
            <a:lnSpc>
              <a:spcPct val="100000"/>
            </a:lnSpc>
            <a:spcBef>
              <a:spcPts val="0"/>
            </a:spcBef>
            <a:spcAft>
              <a:spcPts val="0"/>
            </a:spcAft>
            <a:buClrTx/>
            <a:buSzTx/>
            <a:buFontTx/>
            <a:buNone/>
            <a:tabLst/>
            <a:defRPr/>
          </a:pPr>
          <a:r>
            <a:rPr kumimoji="1" lang="ja-JP" altLang="ja-JP" sz="1100">
              <a:solidFill>
                <a:schemeClr val="tx1"/>
              </a:solidFill>
              <a:effectLst/>
              <a:latin typeface="+mn-lt"/>
              <a:ea typeface="+mn-ea"/>
              <a:cs typeface="+mn-cs"/>
            </a:rPr>
            <a:t>地方債現在高の減少や、ふるさと納税制度による寄付金を原資とするすさきがすきさ応援基金など充当可能基金の増加などに伴い数値が大幅に改善した。今後も限られた財源を活用し、公債費等の義務的経費の削減を行い、財政の健全化に努める。</a:t>
          </a:r>
          <a:endParaRPr lang="ja-JP" altLang="ja-JP" sz="1400">
            <a:solidFill>
              <a:schemeClr val="tx1"/>
            </a:solidFill>
            <a:effectLst/>
          </a:endParaRPr>
        </a:p>
        <a:p>
          <a:endParaRPr kumimoji="1" lang="ja-JP" altLang="en-US" sz="1300">
            <a:solidFill>
              <a:schemeClr val="tx1"/>
            </a:solidFill>
            <a:latin typeface="ＭＳ Ｐゴシック" panose="020B0600070205080204" pitchFamily="50" charset="-128"/>
            <a:ea typeface="ＭＳ Ｐゴシック" panose="020B0600070205080204" pitchFamily="50" charset="-128"/>
          </a:endParaRPr>
        </a:p>
      </xdr:txBody>
    </xdr:sp>
    <xdr:clientData/>
  </xdr:twoCellAnchor>
  <xdr:oneCellAnchor>
    <xdr:from>
      <xdr:col>61</xdr:col>
      <xdr:colOff>6350</xdr:colOff>
      <xdr:row>10</xdr:row>
      <xdr:rowOff>63500</xdr:rowOff>
    </xdr:from>
    <xdr:ext cx="298543" cy="225703"/>
    <xdr:sp macro="" textlink="">
      <xdr:nvSpPr>
        <xdr:cNvPr id="423" name="テキスト ボックス 422">
          <a:extLst>
            <a:ext uri="{FF2B5EF4-FFF2-40B4-BE49-F238E27FC236}">
              <a16:creationId xmlns:a16="http://schemas.microsoft.com/office/drawing/2014/main" id="{00000000-0008-0000-0300-0000A7010000}"/>
            </a:ext>
          </a:extLst>
        </xdr:cNvPr>
        <xdr:cNvSpPr txBox="1"/>
      </xdr:nvSpPr>
      <xdr:spPr>
        <a:xfrm>
          <a:off x="12788900" y="1778000"/>
          <a:ext cx="298543" cy="22570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r>
            <a:rPr kumimoji="1" lang="en-US" altLang="ja-JP" sz="800">
              <a:latin typeface="ＭＳ Ｐゴシック" panose="020B0600070205080204" pitchFamily="50" charset="-128"/>
              <a:ea typeface="ＭＳ Ｐゴシック" panose="020B0600070205080204" pitchFamily="50" charset="-128"/>
            </a:rPr>
            <a:t>(%)</a:t>
          </a:r>
          <a:endParaRPr kumimoji="1" lang="ja-JP" altLang="en-US" sz="800">
            <a:latin typeface="ＭＳ Ｐゴシック" panose="020B0600070205080204" pitchFamily="50" charset="-128"/>
            <a:ea typeface="ＭＳ Ｐゴシック" panose="020B0600070205080204" pitchFamily="50" charset="-128"/>
          </a:endParaRPr>
        </a:p>
      </xdr:txBody>
    </xdr:sp>
    <xdr:clientData/>
  </xdr:oneCellAnchor>
  <xdr:twoCellAnchor>
    <xdr:from>
      <xdr:col>61</xdr:col>
      <xdr:colOff>44450</xdr:colOff>
      <xdr:row>25</xdr:row>
      <xdr:rowOff>95250</xdr:rowOff>
    </xdr:from>
    <xdr:to>
      <xdr:col>85</xdr:col>
      <xdr:colOff>95250</xdr:colOff>
      <xdr:row>25</xdr:row>
      <xdr:rowOff>95250</xdr:rowOff>
    </xdr:to>
    <xdr:cxnSp macro="">
      <xdr:nvCxnSpPr>
        <xdr:cNvPr id="424" name="直線コネクタ 423">
          <a:extLst>
            <a:ext uri="{FF2B5EF4-FFF2-40B4-BE49-F238E27FC236}">
              <a16:creationId xmlns:a16="http://schemas.microsoft.com/office/drawing/2014/main" id="{00000000-0008-0000-0300-0000A8010000}"/>
            </a:ext>
          </a:extLst>
        </xdr:cNvPr>
        <xdr:cNvCxnSpPr/>
      </xdr:nvCxnSpPr>
      <xdr:spPr>
        <a:xfrm>
          <a:off x="12827000" y="4381500"/>
          <a:ext cx="5080000" cy="0"/>
        </a:xfrm>
        <a:prstGeom prst="line">
          <a:avLst/>
        </a:prstGeom>
        <a:ln>
          <a:solidFill>
            <a:srgbClr val="D8D8D8"/>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57</xdr:col>
      <xdr:colOff>120650</xdr:colOff>
      <xdr:row>24</xdr:row>
      <xdr:rowOff>124477</xdr:rowOff>
    </xdr:from>
    <xdr:ext cx="762000" cy="259045"/>
    <xdr:sp macro="" textlink="">
      <xdr:nvSpPr>
        <xdr:cNvPr id="425" name="テキスト ボックス 424">
          <a:extLst>
            <a:ext uri="{FF2B5EF4-FFF2-40B4-BE49-F238E27FC236}">
              <a16:creationId xmlns:a16="http://schemas.microsoft.com/office/drawing/2014/main" id="{00000000-0008-0000-0300-0000A9010000}"/>
            </a:ext>
          </a:extLst>
        </xdr:cNvPr>
        <xdr:cNvSpPr txBox="1"/>
      </xdr:nvSpPr>
      <xdr:spPr>
        <a:xfrm>
          <a:off x="12065000" y="42392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150.0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61</xdr:col>
      <xdr:colOff>44450</xdr:colOff>
      <xdr:row>23</xdr:row>
      <xdr:rowOff>35983</xdr:rowOff>
    </xdr:from>
    <xdr:to>
      <xdr:col>85</xdr:col>
      <xdr:colOff>95250</xdr:colOff>
      <xdr:row>23</xdr:row>
      <xdr:rowOff>35983</xdr:rowOff>
    </xdr:to>
    <xdr:cxnSp macro="">
      <xdr:nvCxnSpPr>
        <xdr:cNvPr id="426" name="直線コネクタ 425">
          <a:extLst>
            <a:ext uri="{FF2B5EF4-FFF2-40B4-BE49-F238E27FC236}">
              <a16:creationId xmlns:a16="http://schemas.microsoft.com/office/drawing/2014/main" id="{00000000-0008-0000-0300-0000AA010000}"/>
            </a:ext>
          </a:extLst>
        </xdr:cNvPr>
        <xdr:cNvCxnSpPr/>
      </xdr:nvCxnSpPr>
      <xdr:spPr>
        <a:xfrm>
          <a:off x="12827000" y="3979333"/>
          <a:ext cx="5080000" cy="0"/>
        </a:xfrm>
        <a:prstGeom prst="line">
          <a:avLst/>
        </a:prstGeom>
        <a:ln>
          <a:solidFill>
            <a:srgbClr val="D8D8D8"/>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57</xdr:col>
      <xdr:colOff>120650</xdr:colOff>
      <xdr:row>22</xdr:row>
      <xdr:rowOff>65210</xdr:rowOff>
    </xdr:from>
    <xdr:ext cx="762000" cy="259045"/>
    <xdr:sp macro="" textlink="">
      <xdr:nvSpPr>
        <xdr:cNvPr id="427" name="テキスト ボックス 426">
          <a:extLst>
            <a:ext uri="{FF2B5EF4-FFF2-40B4-BE49-F238E27FC236}">
              <a16:creationId xmlns:a16="http://schemas.microsoft.com/office/drawing/2014/main" id="{00000000-0008-0000-0300-0000AB010000}"/>
            </a:ext>
          </a:extLst>
        </xdr:cNvPr>
        <xdr:cNvSpPr txBox="1"/>
      </xdr:nvSpPr>
      <xdr:spPr>
        <a:xfrm>
          <a:off x="12065000" y="3837110"/>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120.0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61</xdr:col>
      <xdr:colOff>44450</xdr:colOff>
      <xdr:row>20</xdr:row>
      <xdr:rowOff>148167</xdr:rowOff>
    </xdr:from>
    <xdr:to>
      <xdr:col>85</xdr:col>
      <xdr:colOff>95250</xdr:colOff>
      <xdr:row>20</xdr:row>
      <xdr:rowOff>148167</xdr:rowOff>
    </xdr:to>
    <xdr:cxnSp macro="">
      <xdr:nvCxnSpPr>
        <xdr:cNvPr id="428" name="直線コネクタ 427">
          <a:extLst>
            <a:ext uri="{FF2B5EF4-FFF2-40B4-BE49-F238E27FC236}">
              <a16:creationId xmlns:a16="http://schemas.microsoft.com/office/drawing/2014/main" id="{00000000-0008-0000-0300-0000AC010000}"/>
            </a:ext>
          </a:extLst>
        </xdr:cNvPr>
        <xdr:cNvCxnSpPr/>
      </xdr:nvCxnSpPr>
      <xdr:spPr>
        <a:xfrm>
          <a:off x="12827000" y="3577167"/>
          <a:ext cx="5080000" cy="0"/>
        </a:xfrm>
        <a:prstGeom prst="line">
          <a:avLst/>
        </a:prstGeom>
        <a:ln>
          <a:solidFill>
            <a:srgbClr val="D8D8D8"/>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57</xdr:col>
      <xdr:colOff>120650</xdr:colOff>
      <xdr:row>20</xdr:row>
      <xdr:rowOff>5944</xdr:rowOff>
    </xdr:from>
    <xdr:ext cx="762000" cy="259045"/>
    <xdr:sp macro="" textlink="">
      <xdr:nvSpPr>
        <xdr:cNvPr id="429" name="テキスト ボックス 428">
          <a:extLst>
            <a:ext uri="{FF2B5EF4-FFF2-40B4-BE49-F238E27FC236}">
              <a16:creationId xmlns:a16="http://schemas.microsoft.com/office/drawing/2014/main" id="{00000000-0008-0000-0300-0000AD010000}"/>
            </a:ext>
          </a:extLst>
        </xdr:cNvPr>
        <xdr:cNvSpPr txBox="1"/>
      </xdr:nvSpPr>
      <xdr:spPr>
        <a:xfrm>
          <a:off x="12065000" y="3434944"/>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90.0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61</xdr:col>
      <xdr:colOff>44450</xdr:colOff>
      <xdr:row>18</xdr:row>
      <xdr:rowOff>88900</xdr:rowOff>
    </xdr:from>
    <xdr:to>
      <xdr:col>85</xdr:col>
      <xdr:colOff>95250</xdr:colOff>
      <xdr:row>18</xdr:row>
      <xdr:rowOff>88900</xdr:rowOff>
    </xdr:to>
    <xdr:cxnSp macro="">
      <xdr:nvCxnSpPr>
        <xdr:cNvPr id="430" name="直線コネクタ 429">
          <a:extLst>
            <a:ext uri="{FF2B5EF4-FFF2-40B4-BE49-F238E27FC236}">
              <a16:creationId xmlns:a16="http://schemas.microsoft.com/office/drawing/2014/main" id="{00000000-0008-0000-0300-0000AE010000}"/>
            </a:ext>
          </a:extLst>
        </xdr:cNvPr>
        <xdr:cNvCxnSpPr/>
      </xdr:nvCxnSpPr>
      <xdr:spPr>
        <a:xfrm>
          <a:off x="12827000" y="3175000"/>
          <a:ext cx="5080000" cy="0"/>
        </a:xfrm>
        <a:prstGeom prst="line">
          <a:avLst/>
        </a:prstGeom>
        <a:ln>
          <a:solidFill>
            <a:srgbClr val="D8D8D8"/>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57</xdr:col>
      <xdr:colOff>120650</xdr:colOff>
      <xdr:row>17</xdr:row>
      <xdr:rowOff>118127</xdr:rowOff>
    </xdr:from>
    <xdr:ext cx="762000" cy="259045"/>
    <xdr:sp macro="" textlink="">
      <xdr:nvSpPr>
        <xdr:cNvPr id="431" name="テキスト ボックス 430">
          <a:extLst>
            <a:ext uri="{FF2B5EF4-FFF2-40B4-BE49-F238E27FC236}">
              <a16:creationId xmlns:a16="http://schemas.microsoft.com/office/drawing/2014/main" id="{00000000-0008-0000-0300-0000AF010000}"/>
            </a:ext>
          </a:extLst>
        </xdr:cNvPr>
        <xdr:cNvSpPr txBox="1"/>
      </xdr:nvSpPr>
      <xdr:spPr>
        <a:xfrm>
          <a:off x="12065000" y="30327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60.0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61</xdr:col>
      <xdr:colOff>44450</xdr:colOff>
      <xdr:row>16</xdr:row>
      <xdr:rowOff>29633</xdr:rowOff>
    </xdr:from>
    <xdr:to>
      <xdr:col>85</xdr:col>
      <xdr:colOff>95250</xdr:colOff>
      <xdr:row>16</xdr:row>
      <xdr:rowOff>29633</xdr:rowOff>
    </xdr:to>
    <xdr:cxnSp macro="">
      <xdr:nvCxnSpPr>
        <xdr:cNvPr id="432" name="直線コネクタ 431">
          <a:extLst>
            <a:ext uri="{FF2B5EF4-FFF2-40B4-BE49-F238E27FC236}">
              <a16:creationId xmlns:a16="http://schemas.microsoft.com/office/drawing/2014/main" id="{00000000-0008-0000-0300-0000B0010000}"/>
            </a:ext>
          </a:extLst>
        </xdr:cNvPr>
        <xdr:cNvCxnSpPr/>
      </xdr:nvCxnSpPr>
      <xdr:spPr>
        <a:xfrm>
          <a:off x="12827000" y="2772833"/>
          <a:ext cx="5080000" cy="0"/>
        </a:xfrm>
        <a:prstGeom prst="line">
          <a:avLst/>
        </a:prstGeom>
        <a:ln>
          <a:solidFill>
            <a:srgbClr val="D8D8D8"/>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57</xdr:col>
      <xdr:colOff>120650</xdr:colOff>
      <xdr:row>15</xdr:row>
      <xdr:rowOff>58860</xdr:rowOff>
    </xdr:from>
    <xdr:ext cx="762000" cy="259045"/>
    <xdr:sp macro="" textlink="">
      <xdr:nvSpPr>
        <xdr:cNvPr id="433" name="テキスト ボックス 432">
          <a:extLst>
            <a:ext uri="{FF2B5EF4-FFF2-40B4-BE49-F238E27FC236}">
              <a16:creationId xmlns:a16="http://schemas.microsoft.com/office/drawing/2014/main" id="{00000000-0008-0000-0300-0000B1010000}"/>
            </a:ext>
          </a:extLst>
        </xdr:cNvPr>
        <xdr:cNvSpPr txBox="1"/>
      </xdr:nvSpPr>
      <xdr:spPr>
        <a:xfrm>
          <a:off x="12065000" y="2630610"/>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30.0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61</xdr:col>
      <xdr:colOff>44450</xdr:colOff>
      <xdr:row>13</xdr:row>
      <xdr:rowOff>141817</xdr:rowOff>
    </xdr:from>
    <xdr:to>
      <xdr:col>85</xdr:col>
      <xdr:colOff>95250</xdr:colOff>
      <xdr:row>13</xdr:row>
      <xdr:rowOff>141817</xdr:rowOff>
    </xdr:to>
    <xdr:cxnSp macro="">
      <xdr:nvCxnSpPr>
        <xdr:cNvPr id="434" name="直線コネクタ 433">
          <a:extLst>
            <a:ext uri="{FF2B5EF4-FFF2-40B4-BE49-F238E27FC236}">
              <a16:creationId xmlns:a16="http://schemas.microsoft.com/office/drawing/2014/main" id="{00000000-0008-0000-0300-0000B2010000}"/>
            </a:ext>
          </a:extLst>
        </xdr:cNvPr>
        <xdr:cNvCxnSpPr/>
      </xdr:nvCxnSpPr>
      <xdr:spPr>
        <a:xfrm>
          <a:off x="12827000" y="2370667"/>
          <a:ext cx="5080000" cy="0"/>
        </a:xfrm>
        <a:prstGeom prst="line">
          <a:avLst/>
        </a:prstGeom>
        <a:ln>
          <a:solidFill>
            <a:srgbClr val="D8D8D8"/>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57</xdr:col>
      <xdr:colOff>120650</xdr:colOff>
      <xdr:row>12</xdr:row>
      <xdr:rowOff>171044</xdr:rowOff>
    </xdr:from>
    <xdr:ext cx="762000" cy="259045"/>
    <xdr:sp macro="" textlink="">
      <xdr:nvSpPr>
        <xdr:cNvPr id="435" name="テキスト ボックス 434">
          <a:extLst>
            <a:ext uri="{FF2B5EF4-FFF2-40B4-BE49-F238E27FC236}">
              <a16:creationId xmlns:a16="http://schemas.microsoft.com/office/drawing/2014/main" id="{00000000-0008-0000-0300-0000B3010000}"/>
            </a:ext>
          </a:extLst>
        </xdr:cNvPr>
        <xdr:cNvSpPr txBox="1"/>
      </xdr:nvSpPr>
      <xdr:spPr>
        <a:xfrm>
          <a:off x="12065000" y="2228444"/>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61</xdr:col>
      <xdr:colOff>44450</xdr:colOff>
      <xdr:row>11</xdr:row>
      <xdr:rowOff>82550</xdr:rowOff>
    </xdr:from>
    <xdr:to>
      <xdr:col>85</xdr:col>
      <xdr:colOff>95250</xdr:colOff>
      <xdr:row>11</xdr:row>
      <xdr:rowOff>82550</xdr:rowOff>
    </xdr:to>
    <xdr:cxnSp macro="">
      <xdr:nvCxnSpPr>
        <xdr:cNvPr id="436" name="直線コネクタ 435">
          <a:extLst>
            <a:ext uri="{FF2B5EF4-FFF2-40B4-BE49-F238E27FC236}">
              <a16:creationId xmlns:a16="http://schemas.microsoft.com/office/drawing/2014/main" id="{00000000-0008-0000-0300-0000B4010000}"/>
            </a:ext>
          </a:extLst>
        </xdr:cNvPr>
        <xdr:cNvCxnSpPr/>
      </xdr:nvCxnSpPr>
      <xdr:spPr>
        <a:xfrm>
          <a:off x="12827000" y="1968500"/>
          <a:ext cx="5080000" cy="0"/>
        </a:xfrm>
        <a:prstGeom prst="line">
          <a:avLst/>
        </a:prstGeom>
        <a:ln>
          <a:solidFill>
            <a:srgbClr val="D8D8D8"/>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61</xdr:col>
      <xdr:colOff>44450</xdr:colOff>
      <xdr:row>11</xdr:row>
      <xdr:rowOff>82550</xdr:rowOff>
    </xdr:from>
    <xdr:to>
      <xdr:col>85</xdr:col>
      <xdr:colOff>95250</xdr:colOff>
      <xdr:row>25</xdr:row>
      <xdr:rowOff>95250</xdr:rowOff>
    </xdr:to>
    <xdr:sp macro="" textlink="">
      <xdr:nvSpPr>
        <xdr:cNvPr id="437" name="将来負担の状況グラフ枠">
          <a:extLst>
            <a:ext uri="{FF2B5EF4-FFF2-40B4-BE49-F238E27FC236}">
              <a16:creationId xmlns:a16="http://schemas.microsoft.com/office/drawing/2014/main" id="{00000000-0008-0000-0300-0000B5010000}"/>
            </a:ext>
          </a:extLst>
        </xdr:cNvPr>
        <xdr:cNvSpPr/>
      </xdr:nvSpPr>
      <xdr:spPr>
        <a:xfrm>
          <a:off x="12827000" y="1968500"/>
          <a:ext cx="5080000" cy="2413000"/>
        </a:xfrm>
        <a:prstGeom prst="rect">
          <a:avLst/>
        </a:prstGeom>
        <a:noFill/>
        <a:ln w="19050">
          <a:solidFill>
            <a:srgbClr val="000000"/>
          </a:solidFill>
        </a:ln>
        <a:extLst>
          <a:ext uri="{909E8E84-426E-40DD-AFC4-6F175D3DCCD1}">
            <a14:hiddenFill xmlns:a14="http://schemas.microsoft.com/office/drawing/2010/main">
              <a:solidFill>
                <a:schemeClr val="bg1"/>
              </a:solidFill>
            </a14:hiddenFill>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81</xdr:col>
      <xdr:colOff>44450</xdr:colOff>
      <xdr:row>13</xdr:row>
      <xdr:rowOff>141817</xdr:rowOff>
    </xdr:from>
    <xdr:to>
      <xdr:col>81</xdr:col>
      <xdr:colOff>44450</xdr:colOff>
      <xdr:row>23</xdr:row>
      <xdr:rowOff>88265</xdr:rowOff>
    </xdr:to>
    <xdr:cxnSp macro="">
      <xdr:nvCxnSpPr>
        <xdr:cNvPr id="438" name="直線コネクタ 437">
          <a:extLst>
            <a:ext uri="{FF2B5EF4-FFF2-40B4-BE49-F238E27FC236}">
              <a16:creationId xmlns:a16="http://schemas.microsoft.com/office/drawing/2014/main" id="{00000000-0008-0000-0300-0000B6010000}"/>
            </a:ext>
          </a:extLst>
        </xdr:cNvPr>
        <xdr:cNvCxnSpPr/>
      </xdr:nvCxnSpPr>
      <xdr:spPr>
        <a:xfrm flipV="1">
          <a:off x="17018000" y="2370667"/>
          <a:ext cx="0" cy="1660948"/>
        </a:xfrm>
        <a:prstGeom prst="line">
          <a:avLst/>
        </a:prstGeom>
        <a:ln w="6350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81</xdr:col>
      <xdr:colOff>133350</xdr:colOff>
      <xdr:row>23</xdr:row>
      <xdr:rowOff>60342</xdr:rowOff>
    </xdr:from>
    <xdr:ext cx="762000" cy="259045"/>
    <xdr:sp macro="" textlink="">
      <xdr:nvSpPr>
        <xdr:cNvPr id="439" name="将来負担の状況最小値テキスト">
          <a:extLst>
            <a:ext uri="{FF2B5EF4-FFF2-40B4-BE49-F238E27FC236}">
              <a16:creationId xmlns:a16="http://schemas.microsoft.com/office/drawing/2014/main" id="{00000000-0008-0000-0300-0000B7010000}"/>
            </a:ext>
          </a:extLst>
        </xdr:cNvPr>
        <xdr:cNvSpPr txBox="1"/>
      </xdr:nvSpPr>
      <xdr:spPr>
        <a:xfrm>
          <a:off x="17106900" y="4003692"/>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123.9</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80</xdr:col>
      <xdr:colOff>165100</xdr:colOff>
      <xdr:row>23</xdr:row>
      <xdr:rowOff>88265</xdr:rowOff>
    </xdr:from>
    <xdr:to>
      <xdr:col>81</xdr:col>
      <xdr:colOff>133350</xdr:colOff>
      <xdr:row>23</xdr:row>
      <xdr:rowOff>88265</xdr:rowOff>
    </xdr:to>
    <xdr:cxnSp macro="">
      <xdr:nvCxnSpPr>
        <xdr:cNvPr id="440" name="直線コネクタ 439">
          <a:extLst>
            <a:ext uri="{FF2B5EF4-FFF2-40B4-BE49-F238E27FC236}">
              <a16:creationId xmlns:a16="http://schemas.microsoft.com/office/drawing/2014/main" id="{00000000-0008-0000-0300-0000B8010000}"/>
            </a:ext>
          </a:extLst>
        </xdr:cNvPr>
        <xdr:cNvCxnSpPr/>
      </xdr:nvCxnSpPr>
      <xdr:spPr>
        <a:xfrm>
          <a:off x="16929100" y="4031615"/>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81</xdr:col>
      <xdr:colOff>133350</xdr:colOff>
      <xdr:row>12</xdr:row>
      <xdr:rowOff>56744</xdr:rowOff>
    </xdr:from>
    <xdr:ext cx="762000" cy="259045"/>
    <xdr:sp macro="" textlink="">
      <xdr:nvSpPr>
        <xdr:cNvPr id="441" name="将来負担の状況最大値テキスト">
          <a:extLst>
            <a:ext uri="{FF2B5EF4-FFF2-40B4-BE49-F238E27FC236}">
              <a16:creationId xmlns:a16="http://schemas.microsoft.com/office/drawing/2014/main" id="{00000000-0008-0000-0300-0000B9010000}"/>
            </a:ext>
          </a:extLst>
        </xdr:cNvPr>
        <xdr:cNvSpPr txBox="1"/>
      </xdr:nvSpPr>
      <xdr:spPr>
        <a:xfrm>
          <a:off x="17106900" y="2114144"/>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0.0</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80</xdr:col>
      <xdr:colOff>165100</xdr:colOff>
      <xdr:row>13</xdr:row>
      <xdr:rowOff>141817</xdr:rowOff>
    </xdr:from>
    <xdr:to>
      <xdr:col>81</xdr:col>
      <xdr:colOff>133350</xdr:colOff>
      <xdr:row>13</xdr:row>
      <xdr:rowOff>141817</xdr:rowOff>
    </xdr:to>
    <xdr:cxnSp macro="">
      <xdr:nvCxnSpPr>
        <xdr:cNvPr id="442" name="直線コネクタ 441">
          <a:extLst>
            <a:ext uri="{FF2B5EF4-FFF2-40B4-BE49-F238E27FC236}">
              <a16:creationId xmlns:a16="http://schemas.microsoft.com/office/drawing/2014/main" id="{00000000-0008-0000-0300-0000BA010000}"/>
            </a:ext>
          </a:extLst>
        </xdr:cNvPr>
        <xdr:cNvCxnSpPr/>
      </xdr:nvCxnSpPr>
      <xdr:spPr>
        <a:xfrm>
          <a:off x="16929100" y="2370667"/>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68</xdr:col>
      <xdr:colOff>152400</xdr:colOff>
      <xdr:row>14</xdr:row>
      <xdr:rowOff>144639</xdr:rowOff>
    </xdr:from>
    <xdr:to>
      <xdr:col>72</xdr:col>
      <xdr:colOff>203200</xdr:colOff>
      <xdr:row>17</xdr:row>
      <xdr:rowOff>55245</xdr:rowOff>
    </xdr:to>
    <xdr:cxnSp macro="">
      <xdr:nvCxnSpPr>
        <xdr:cNvPr id="443" name="直線コネクタ 442">
          <a:extLst>
            <a:ext uri="{FF2B5EF4-FFF2-40B4-BE49-F238E27FC236}">
              <a16:creationId xmlns:a16="http://schemas.microsoft.com/office/drawing/2014/main" id="{00000000-0008-0000-0300-0000BB010000}"/>
            </a:ext>
          </a:extLst>
        </xdr:cNvPr>
        <xdr:cNvCxnSpPr/>
      </xdr:nvCxnSpPr>
      <xdr:spPr>
        <a:xfrm flipV="1">
          <a:off x="14401800" y="2544939"/>
          <a:ext cx="889000" cy="424956"/>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81</xdr:col>
      <xdr:colOff>133350</xdr:colOff>
      <xdr:row>14</xdr:row>
      <xdr:rowOff>32402</xdr:rowOff>
    </xdr:from>
    <xdr:ext cx="762000" cy="259045"/>
    <xdr:sp macro="" textlink="">
      <xdr:nvSpPr>
        <xdr:cNvPr id="444" name="将来負担の状況平均値テキスト">
          <a:extLst>
            <a:ext uri="{FF2B5EF4-FFF2-40B4-BE49-F238E27FC236}">
              <a16:creationId xmlns:a16="http://schemas.microsoft.com/office/drawing/2014/main" id="{00000000-0008-0000-0300-0000BC010000}"/>
            </a:ext>
          </a:extLst>
        </xdr:cNvPr>
        <xdr:cNvSpPr txBox="1"/>
      </xdr:nvSpPr>
      <xdr:spPr>
        <a:xfrm>
          <a:off x="17106900" y="2432702"/>
          <a:ext cx="762000" cy="259045"/>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b="1">
              <a:solidFill>
                <a:srgbClr val="000080"/>
              </a:solidFill>
              <a:latin typeface="ＭＳ Ｐゴシック" panose="020B0600070205080204" pitchFamily="50" charset="-128"/>
              <a:ea typeface="ＭＳ Ｐゴシック" panose="020B0600070205080204" pitchFamily="50" charset="-128"/>
            </a:rPr>
            <a:t>10.5</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80</xdr:col>
      <xdr:colOff>203200</xdr:colOff>
      <xdr:row>14</xdr:row>
      <xdr:rowOff>60325</xdr:rowOff>
    </xdr:from>
    <xdr:to>
      <xdr:col>81</xdr:col>
      <xdr:colOff>95250</xdr:colOff>
      <xdr:row>14</xdr:row>
      <xdr:rowOff>161925</xdr:rowOff>
    </xdr:to>
    <xdr:sp macro="" textlink="">
      <xdr:nvSpPr>
        <xdr:cNvPr id="445" name="フローチャート: 判断 444">
          <a:extLst>
            <a:ext uri="{FF2B5EF4-FFF2-40B4-BE49-F238E27FC236}">
              <a16:creationId xmlns:a16="http://schemas.microsoft.com/office/drawing/2014/main" id="{00000000-0008-0000-0300-0000BD010000}"/>
            </a:ext>
          </a:extLst>
        </xdr:cNvPr>
        <xdr:cNvSpPr/>
      </xdr:nvSpPr>
      <xdr:spPr>
        <a:xfrm>
          <a:off x="16967200" y="2460625"/>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64</xdr:col>
      <xdr:colOff>101600</xdr:colOff>
      <xdr:row>17</xdr:row>
      <xdr:rowOff>55245</xdr:rowOff>
    </xdr:from>
    <xdr:to>
      <xdr:col>68</xdr:col>
      <xdr:colOff>152400</xdr:colOff>
      <xdr:row>18</xdr:row>
      <xdr:rowOff>91581</xdr:rowOff>
    </xdr:to>
    <xdr:cxnSp macro="">
      <xdr:nvCxnSpPr>
        <xdr:cNvPr id="446" name="直線コネクタ 445">
          <a:extLst>
            <a:ext uri="{FF2B5EF4-FFF2-40B4-BE49-F238E27FC236}">
              <a16:creationId xmlns:a16="http://schemas.microsoft.com/office/drawing/2014/main" id="{00000000-0008-0000-0300-0000BE010000}"/>
            </a:ext>
          </a:extLst>
        </xdr:cNvPr>
        <xdr:cNvCxnSpPr/>
      </xdr:nvCxnSpPr>
      <xdr:spPr>
        <a:xfrm flipV="1">
          <a:off x="13512800" y="2969895"/>
          <a:ext cx="889000" cy="207786"/>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76</xdr:col>
      <xdr:colOff>203200</xdr:colOff>
      <xdr:row>14</xdr:row>
      <xdr:rowOff>56303</xdr:rowOff>
    </xdr:from>
    <xdr:to>
      <xdr:col>77</xdr:col>
      <xdr:colOff>95250</xdr:colOff>
      <xdr:row>14</xdr:row>
      <xdr:rowOff>157903</xdr:rowOff>
    </xdr:to>
    <xdr:sp macro="" textlink="">
      <xdr:nvSpPr>
        <xdr:cNvPr id="447" name="フローチャート: 判断 446">
          <a:extLst>
            <a:ext uri="{FF2B5EF4-FFF2-40B4-BE49-F238E27FC236}">
              <a16:creationId xmlns:a16="http://schemas.microsoft.com/office/drawing/2014/main" id="{00000000-0008-0000-0300-0000BF010000}"/>
            </a:ext>
          </a:extLst>
        </xdr:cNvPr>
        <xdr:cNvSpPr/>
      </xdr:nvSpPr>
      <xdr:spPr>
        <a:xfrm>
          <a:off x="16129000" y="2456603"/>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75</xdr:col>
      <xdr:colOff>82550</xdr:colOff>
      <xdr:row>12</xdr:row>
      <xdr:rowOff>168080</xdr:rowOff>
    </xdr:from>
    <xdr:ext cx="736600" cy="259045"/>
    <xdr:sp macro="" textlink="">
      <xdr:nvSpPr>
        <xdr:cNvPr id="448" name="テキスト ボックス 447">
          <a:extLst>
            <a:ext uri="{FF2B5EF4-FFF2-40B4-BE49-F238E27FC236}">
              <a16:creationId xmlns:a16="http://schemas.microsoft.com/office/drawing/2014/main" id="{00000000-0008-0000-0300-0000C0010000}"/>
            </a:ext>
          </a:extLst>
        </xdr:cNvPr>
        <xdr:cNvSpPr txBox="1"/>
      </xdr:nvSpPr>
      <xdr:spPr>
        <a:xfrm>
          <a:off x="15798800" y="2225480"/>
          <a:ext cx="7366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10.2</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72</xdr:col>
      <xdr:colOff>152400</xdr:colOff>
      <xdr:row>14</xdr:row>
      <xdr:rowOff>130034</xdr:rowOff>
    </xdr:from>
    <xdr:to>
      <xdr:col>73</xdr:col>
      <xdr:colOff>44450</xdr:colOff>
      <xdr:row>15</xdr:row>
      <xdr:rowOff>60184</xdr:rowOff>
    </xdr:to>
    <xdr:sp macro="" textlink="">
      <xdr:nvSpPr>
        <xdr:cNvPr id="449" name="フローチャート: 判断 448">
          <a:extLst>
            <a:ext uri="{FF2B5EF4-FFF2-40B4-BE49-F238E27FC236}">
              <a16:creationId xmlns:a16="http://schemas.microsoft.com/office/drawing/2014/main" id="{00000000-0008-0000-0300-0000C1010000}"/>
            </a:ext>
          </a:extLst>
        </xdr:cNvPr>
        <xdr:cNvSpPr/>
      </xdr:nvSpPr>
      <xdr:spPr>
        <a:xfrm>
          <a:off x="15240000" y="2530334"/>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71</xdr:col>
      <xdr:colOff>31750</xdr:colOff>
      <xdr:row>15</xdr:row>
      <xdr:rowOff>44961</xdr:rowOff>
    </xdr:from>
    <xdr:ext cx="762000" cy="259045"/>
    <xdr:sp macro="" textlink="">
      <xdr:nvSpPr>
        <xdr:cNvPr id="450" name="テキスト ボックス 449">
          <a:extLst>
            <a:ext uri="{FF2B5EF4-FFF2-40B4-BE49-F238E27FC236}">
              <a16:creationId xmlns:a16="http://schemas.microsoft.com/office/drawing/2014/main" id="{00000000-0008-0000-0300-0000C2010000}"/>
            </a:ext>
          </a:extLst>
        </xdr:cNvPr>
        <xdr:cNvSpPr txBox="1"/>
      </xdr:nvSpPr>
      <xdr:spPr>
        <a:xfrm>
          <a:off x="14909800" y="2616711"/>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15.7</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68</xdr:col>
      <xdr:colOff>101600</xdr:colOff>
      <xdr:row>15</xdr:row>
      <xdr:rowOff>85937</xdr:rowOff>
    </xdr:from>
    <xdr:to>
      <xdr:col>68</xdr:col>
      <xdr:colOff>203200</xdr:colOff>
      <xdr:row>16</xdr:row>
      <xdr:rowOff>16087</xdr:rowOff>
    </xdr:to>
    <xdr:sp macro="" textlink="">
      <xdr:nvSpPr>
        <xdr:cNvPr id="451" name="フローチャート: 判断 450">
          <a:extLst>
            <a:ext uri="{FF2B5EF4-FFF2-40B4-BE49-F238E27FC236}">
              <a16:creationId xmlns:a16="http://schemas.microsoft.com/office/drawing/2014/main" id="{00000000-0008-0000-0300-0000C3010000}"/>
            </a:ext>
          </a:extLst>
        </xdr:cNvPr>
        <xdr:cNvSpPr/>
      </xdr:nvSpPr>
      <xdr:spPr>
        <a:xfrm>
          <a:off x="14351000" y="2657687"/>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66</xdr:col>
      <xdr:colOff>190500</xdr:colOff>
      <xdr:row>14</xdr:row>
      <xdr:rowOff>26264</xdr:rowOff>
    </xdr:from>
    <xdr:ext cx="762000" cy="259045"/>
    <xdr:sp macro="" textlink="">
      <xdr:nvSpPr>
        <xdr:cNvPr id="452" name="テキスト ボックス 451">
          <a:extLst>
            <a:ext uri="{FF2B5EF4-FFF2-40B4-BE49-F238E27FC236}">
              <a16:creationId xmlns:a16="http://schemas.microsoft.com/office/drawing/2014/main" id="{00000000-0008-0000-0300-0000C4010000}"/>
            </a:ext>
          </a:extLst>
        </xdr:cNvPr>
        <xdr:cNvSpPr txBox="1"/>
      </xdr:nvSpPr>
      <xdr:spPr>
        <a:xfrm>
          <a:off x="14020800" y="2426564"/>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25.2</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64</xdr:col>
      <xdr:colOff>50800</xdr:colOff>
      <xdr:row>16</xdr:row>
      <xdr:rowOff>132997</xdr:rowOff>
    </xdr:from>
    <xdr:to>
      <xdr:col>64</xdr:col>
      <xdr:colOff>152400</xdr:colOff>
      <xdr:row>17</xdr:row>
      <xdr:rowOff>63147</xdr:rowOff>
    </xdr:to>
    <xdr:sp macro="" textlink="">
      <xdr:nvSpPr>
        <xdr:cNvPr id="453" name="フローチャート: 判断 452">
          <a:extLst>
            <a:ext uri="{FF2B5EF4-FFF2-40B4-BE49-F238E27FC236}">
              <a16:creationId xmlns:a16="http://schemas.microsoft.com/office/drawing/2014/main" id="{00000000-0008-0000-0300-0000C5010000}"/>
            </a:ext>
          </a:extLst>
        </xdr:cNvPr>
        <xdr:cNvSpPr/>
      </xdr:nvSpPr>
      <xdr:spPr>
        <a:xfrm>
          <a:off x="13462000" y="2876197"/>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62</xdr:col>
      <xdr:colOff>139700</xdr:colOff>
      <xdr:row>15</xdr:row>
      <xdr:rowOff>73324</xdr:rowOff>
    </xdr:from>
    <xdr:ext cx="762000" cy="259045"/>
    <xdr:sp macro="" textlink="">
      <xdr:nvSpPr>
        <xdr:cNvPr id="454" name="テキスト ボックス 453">
          <a:extLst>
            <a:ext uri="{FF2B5EF4-FFF2-40B4-BE49-F238E27FC236}">
              <a16:creationId xmlns:a16="http://schemas.microsoft.com/office/drawing/2014/main" id="{00000000-0008-0000-0300-0000C6010000}"/>
            </a:ext>
          </a:extLst>
        </xdr:cNvPr>
        <xdr:cNvSpPr txBox="1"/>
      </xdr:nvSpPr>
      <xdr:spPr>
        <a:xfrm>
          <a:off x="13131800" y="2645074"/>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41.5</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80</xdr:col>
      <xdr:colOff>38100</xdr:colOff>
      <xdr:row>25</xdr:row>
      <xdr:rowOff>92727</xdr:rowOff>
    </xdr:from>
    <xdr:ext cx="762000" cy="259045"/>
    <xdr:sp macro="" textlink="">
      <xdr:nvSpPr>
        <xdr:cNvPr id="455" name="テキスト ボックス 454">
          <a:extLst>
            <a:ext uri="{FF2B5EF4-FFF2-40B4-BE49-F238E27FC236}">
              <a16:creationId xmlns:a16="http://schemas.microsoft.com/office/drawing/2014/main" id="{00000000-0008-0000-0300-0000C7010000}"/>
            </a:ext>
          </a:extLst>
        </xdr:cNvPr>
        <xdr:cNvSpPr txBox="1"/>
      </xdr:nvSpPr>
      <xdr:spPr>
        <a:xfrm>
          <a:off x="16802100" y="43789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R06</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76</xdr:col>
      <xdr:colOff>38100</xdr:colOff>
      <xdr:row>25</xdr:row>
      <xdr:rowOff>92727</xdr:rowOff>
    </xdr:from>
    <xdr:ext cx="762000" cy="259045"/>
    <xdr:sp macro="" textlink="">
      <xdr:nvSpPr>
        <xdr:cNvPr id="456" name="テキスト ボックス 455">
          <a:extLst>
            <a:ext uri="{FF2B5EF4-FFF2-40B4-BE49-F238E27FC236}">
              <a16:creationId xmlns:a16="http://schemas.microsoft.com/office/drawing/2014/main" id="{00000000-0008-0000-0300-0000C8010000}"/>
            </a:ext>
          </a:extLst>
        </xdr:cNvPr>
        <xdr:cNvSpPr txBox="1"/>
      </xdr:nvSpPr>
      <xdr:spPr>
        <a:xfrm>
          <a:off x="15963900" y="43789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R05</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71</xdr:col>
      <xdr:colOff>196850</xdr:colOff>
      <xdr:row>25</xdr:row>
      <xdr:rowOff>92727</xdr:rowOff>
    </xdr:from>
    <xdr:ext cx="762000" cy="259045"/>
    <xdr:sp macro="" textlink="">
      <xdr:nvSpPr>
        <xdr:cNvPr id="457" name="テキスト ボックス 456">
          <a:extLst>
            <a:ext uri="{FF2B5EF4-FFF2-40B4-BE49-F238E27FC236}">
              <a16:creationId xmlns:a16="http://schemas.microsoft.com/office/drawing/2014/main" id="{00000000-0008-0000-0300-0000C9010000}"/>
            </a:ext>
          </a:extLst>
        </xdr:cNvPr>
        <xdr:cNvSpPr txBox="1"/>
      </xdr:nvSpPr>
      <xdr:spPr>
        <a:xfrm>
          <a:off x="15074900" y="43789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R04</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67</xdr:col>
      <xdr:colOff>146050</xdr:colOff>
      <xdr:row>25</xdr:row>
      <xdr:rowOff>92727</xdr:rowOff>
    </xdr:from>
    <xdr:ext cx="762000" cy="259045"/>
    <xdr:sp macro="" textlink="">
      <xdr:nvSpPr>
        <xdr:cNvPr id="458" name="テキスト ボックス 457">
          <a:extLst>
            <a:ext uri="{FF2B5EF4-FFF2-40B4-BE49-F238E27FC236}">
              <a16:creationId xmlns:a16="http://schemas.microsoft.com/office/drawing/2014/main" id="{00000000-0008-0000-0300-0000CA010000}"/>
            </a:ext>
          </a:extLst>
        </xdr:cNvPr>
        <xdr:cNvSpPr txBox="1"/>
      </xdr:nvSpPr>
      <xdr:spPr>
        <a:xfrm>
          <a:off x="14185900" y="43789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R03</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63</xdr:col>
      <xdr:colOff>95250</xdr:colOff>
      <xdr:row>25</xdr:row>
      <xdr:rowOff>92727</xdr:rowOff>
    </xdr:from>
    <xdr:ext cx="762000" cy="259045"/>
    <xdr:sp macro="" textlink="">
      <xdr:nvSpPr>
        <xdr:cNvPr id="459" name="テキスト ボックス 458">
          <a:extLst>
            <a:ext uri="{FF2B5EF4-FFF2-40B4-BE49-F238E27FC236}">
              <a16:creationId xmlns:a16="http://schemas.microsoft.com/office/drawing/2014/main" id="{00000000-0008-0000-0300-0000CB010000}"/>
            </a:ext>
          </a:extLst>
        </xdr:cNvPr>
        <xdr:cNvSpPr txBox="1"/>
      </xdr:nvSpPr>
      <xdr:spPr>
        <a:xfrm>
          <a:off x="13296900" y="43789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R02</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72</xdr:col>
      <xdr:colOff>152400</xdr:colOff>
      <xdr:row>14</xdr:row>
      <xdr:rowOff>93839</xdr:rowOff>
    </xdr:from>
    <xdr:to>
      <xdr:col>73</xdr:col>
      <xdr:colOff>44450</xdr:colOff>
      <xdr:row>15</xdr:row>
      <xdr:rowOff>23989</xdr:rowOff>
    </xdr:to>
    <xdr:sp macro="" textlink="">
      <xdr:nvSpPr>
        <xdr:cNvPr id="460" name="楕円 459">
          <a:extLst>
            <a:ext uri="{FF2B5EF4-FFF2-40B4-BE49-F238E27FC236}">
              <a16:creationId xmlns:a16="http://schemas.microsoft.com/office/drawing/2014/main" id="{00000000-0008-0000-0300-0000CC010000}"/>
            </a:ext>
          </a:extLst>
        </xdr:cNvPr>
        <xdr:cNvSpPr/>
      </xdr:nvSpPr>
      <xdr:spPr>
        <a:xfrm>
          <a:off x="15240000" y="2494139"/>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71</xdr:col>
      <xdr:colOff>31750</xdr:colOff>
      <xdr:row>13</xdr:row>
      <xdr:rowOff>34166</xdr:rowOff>
    </xdr:from>
    <xdr:ext cx="762000" cy="259045"/>
    <xdr:sp macro="" textlink="">
      <xdr:nvSpPr>
        <xdr:cNvPr id="461" name="テキスト ボックス 460">
          <a:extLst>
            <a:ext uri="{FF2B5EF4-FFF2-40B4-BE49-F238E27FC236}">
              <a16:creationId xmlns:a16="http://schemas.microsoft.com/office/drawing/2014/main" id="{00000000-0008-0000-0300-0000CD010000}"/>
            </a:ext>
          </a:extLst>
        </xdr:cNvPr>
        <xdr:cNvSpPr txBox="1"/>
      </xdr:nvSpPr>
      <xdr:spPr>
        <a:xfrm>
          <a:off x="14909800" y="2263016"/>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13.0</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68</xdr:col>
      <xdr:colOff>101600</xdr:colOff>
      <xdr:row>17</xdr:row>
      <xdr:rowOff>4445</xdr:rowOff>
    </xdr:from>
    <xdr:to>
      <xdr:col>68</xdr:col>
      <xdr:colOff>203200</xdr:colOff>
      <xdr:row>17</xdr:row>
      <xdr:rowOff>106045</xdr:rowOff>
    </xdr:to>
    <xdr:sp macro="" textlink="">
      <xdr:nvSpPr>
        <xdr:cNvPr id="462" name="楕円 461">
          <a:extLst>
            <a:ext uri="{FF2B5EF4-FFF2-40B4-BE49-F238E27FC236}">
              <a16:creationId xmlns:a16="http://schemas.microsoft.com/office/drawing/2014/main" id="{00000000-0008-0000-0300-0000CE010000}"/>
            </a:ext>
          </a:extLst>
        </xdr:cNvPr>
        <xdr:cNvSpPr/>
      </xdr:nvSpPr>
      <xdr:spPr>
        <a:xfrm>
          <a:off x="14351000" y="2919095"/>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66</xdr:col>
      <xdr:colOff>190500</xdr:colOff>
      <xdr:row>17</xdr:row>
      <xdr:rowOff>90822</xdr:rowOff>
    </xdr:from>
    <xdr:ext cx="762000" cy="259045"/>
    <xdr:sp macro="" textlink="">
      <xdr:nvSpPr>
        <xdr:cNvPr id="463" name="テキスト ボックス 462">
          <a:extLst>
            <a:ext uri="{FF2B5EF4-FFF2-40B4-BE49-F238E27FC236}">
              <a16:creationId xmlns:a16="http://schemas.microsoft.com/office/drawing/2014/main" id="{00000000-0008-0000-0300-0000CF010000}"/>
            </a:ext>
          </a:extLst>
        </xdr:cNvPr>
        <xdr:cNvSpPr txBox="1"/>
      </xdr:nvSpPr>
      <xdr:spPr>
        <a:xfrm>
          <a:off x="14020800" y="3005472"/>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44.7</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64</xdr:col>
      <xdr:colOff>50800</xdr:colOff>
      <xdr:row>18</xdr:row>
      <xdr:rowOff>40781</xdr:rowOff>
    </xdr:from>
    <xdr:to>
      <xdr:col>64</xdr:col>
      <xdr:colOff>152400</xdr:colOff>
      <xdr:row>18</xdr:row>
      <xdr:rowOff>142381</xdr:rowOff>
    </xdr:to>
    <xdr:sp macro="" textlink="">
      <xdr:nvSpPr>
        <xdr:cNvPr id="464" name="楕円 463">
          <a:extLst>
            <a:ext uri="{FF2B5EF4-FFF2-40B4-BE49-F238E27FC236}">
              <a16:creationId xmlns:a16="http://schemas.microsoft.com/office/drawing/2014/main" id="{00000000-0008-0000-0300-0000D0010000}"/>
            </a:ext>
          </a:extLst>
        </xdr:cNvPr>
        <xdr:cNvSpPr/>
      </xdr:nvSpPr>
      <xdr:spPr>
        <a:xfrm>
          <a:off x="13462000" y="3126881"/>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62</xdr:col>
      <xdr:colOff>139700</xdr:colOff>
      <xdr:row>18</xdr:row>
      <xdr:rowOff>127158</xdr:rowOff>
    </xdr:from>
    <xdr:ext cx="762000" cy="259045"/>
    <xdr:sp macro="" textlink="">
      <xdr:nvSpPr>
        <xdr:cNvPr id="465" name="テキスト ボックス 464">
          <a:extLst>
            <a:ext uri="{FF2B5EF4-FFF2-40B4-BE49-F238E27FC236}">
              <a16:creationId xmlns:a16="http://schemas.microsoft.com/office/drawing/2014/main" id="{00000000-0008-0000-0300-0000D1010000}"/>
            </a:ext>
          </a:extLst>
        </xdr:cNvPr>
        <xdr:cNvSpPr txBox="1"/>
      </xdr:nvSpPr>
      <xdr:spPr>
        <a:xfrm>
          <a:off x="13131800" y="3213258"/>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60.2</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wsDr>
</file>

<file path=xl/drawings/drawing3.xml><?xml version="1.0" encoding="utf-8"?>
<xdr:wsDr xmlns:xdr="http://schemas.openxmlformats.org/drawingml/2006/spreadsheetDrawing" xmlns:a="http://schemas.openxmlformats.org/drawingml/2006/main">
  <xdr:twoCellAnchor>
    <xdr:from>
      <xdr:col>0</xdr:col>
      <xdr:colOff>0</xdr:colOff>
      <xdr:row>0</xdr:row>
      <xdr:rowOff>127000</xdr:rowOff>
    </xdr:from>
    <xdr:to>
      <xdr:col>63</xdr:col>
      <xdr:colOff>98425</xdr:colOff>
      <xdr:row>3</xdr:row>
      <xdr:rowOff>120650</xdr:rowOff>
    </xdr:to>
    <xdr:sp macro="" textlink="">
      <xdr:nvSpPr>
        <xdr:cNvPr id="2" name="正方形/長方形 1">
          <a:extLst>
            <a:ext uri="{FF2B5EF4-FFF2-40B4-BE49-F238E27FC236}">
              <a16:creationId xmlns:a16="http://schemas.microsoft.com/office/drawing/2014/main" id="{00000000-0008-0000-0400-000002000000}"/>
            </a:ext>
          </a:extLst>
        </xdr:cNvPr>
        <xdr:cNvSpPr/>
      </xdr:nvSpPr>
      <xdr:spPr>
        <a:xfrm>
          <a:off x="0" y="127000"/>
          <a:ext cx="12700000" cy="508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l"/>
          <a:r>
            <a:rPr kumimoji="1" lang="ja-JP" altLang="en-US" sz="3200" b="1">
              <a:solidFill>
                <a:sysClr val="windowText" lastClr="000000"/>
              </a:solidFill>
              <a:latin typeface="ＭＳ Ｐゴシック" panose="020B0600070205080204" pitchFamily="50" charset="-128"/>
              <a:ea typeface="ＭＳ Ｐゴシック" panose="020B0600070205080204" pitchFamily="50" charset="-128"/>
            </a:rPr>
            <a:t>（</a:t>
          </a:r>
          <a:r>
            <a:rPr kumimoji="1" lang="en-US" altLang="ja-JP" sz="3200" b="1">
              <a:solidFill>
                <a:sysClr val="windowText" lastClr="000000"/>
              </a:solidFill>
              <a:latin typeface="ＭＳ Ｐゴシック" panose="020B0600070205080204" pitchFamily="50" charset="-128"/>
              <a:ea typeface="ＭＳ Ｐゴシック" panose="020B0600070205080204" pitchFamily="50" charset="-128"/>
            </a:rPr>
            <a:t>4</a:t>
          </a:r>
          <a:r>
            <a:rPr kumimoji="1" lang="ja-JP" altLang="en-US" sz="3200" b="1">
              <a:solidFill>
                <a:sysClr val="windowText" lastClr="000000"/>
              </a:solidFill>
              <a:latin typeface="ＭＳ Ｐゴシック" panose="020B0600070205080204" pitchFamily="50" charset="-128"/>
              <a:ea typeface="ＭＳ Ｐゴシック" panose="020B0600070205080204" pitchFamily="50" charset="-128"/>
            </a:rPr>
            <a:t>）</a:t>
          </a:r>
          <a:r>
            <a:rPr kumimoji="1" lang="en-US" altLang="ja-JP" sz="3200" b="1">
              <a:solidFill>
                <a:sysClr val="windowText" lastClr="000000"/>
              </a:solidFill>
              <a:latin typeface="ＭＳ Ｐゴシック" panose="020B0600070205080204" pitchFamily="50" charset="-128"/>
              <a:ea typeface="ＭＳ Ｐゴシック" panose="020B0600070205080204" pitchFamily="50" charset="-128"/>
            </a:rPr>
            <a:t>-1 </a:t>
          </a:r>
          <a:r>
            <a:rPr kumimoji="1" lang="ja-JP" altLang="en-US" sz="3200" b="1">
              <a:solidFill>
                <a:sysClr val="windowText" lastClr="000000"/>
              </a:solidFill>
              <a:latin typeface="ＭＳ Ｐゴシック" panose="020B0600070205080204" pitchFamily="50" charset="-128"/>
              <a:ea typeface="ＭＳ Ｐゴシック" panose="020B0600070205080204" pitchFamily="50" charset="-128"/>
            </a:rPr>
            <a:t>市町村経常経費分析表</a:t>
          </a:r>
          <a:r>
            <a:rPr kumimoji="1" lang="en-US" altLang="ja-JP" sz="3200" b="1">
              <a:solidFill>
                <a:sysClr val="windowText" lastClr="000000"/>
              </a:solidFill>
              <a:latin typeface="ＭＳ Ｐゴシック" panose="020B0600070205080204" pitchFamily="50" charset="-128"/>
              <a:ea typeface="ＭＳ Ｐゴシック" panose="020B0600070205080204" pitchFamily="50" charset="-128"/>
            </a:rPr>
            <a:t>(</a:t>
          </a:r>
          <a:r>
            <a:rPr kumimoji="1" lang="ja-JP" altLang="en-US" sz="3200" b="1">
              <a:solidFill>
                <a:sysClr val="windowText" lastClr="000000"/>
              </a:solidFill>
              <a:latin typeface="ＭＳ Ｐゴシック" panose="020B0600070205080204" pitchFamily="50" charset="-128"/>
              <a:ea typeface="ＭＳ Ｐゴシック" panose="020B0600070205080204" pitchFamily="50" charset="-128"/>
            </a:rPr>
            <a:t>普通会計決算</a:t>
          </a:r>
          <a:r>
            <a:rPr kumimoji="1" lang="en-US" altLang="ja-JP" sz="3200" b="1">
              <a:solidFill>
                <a:sysClr val="windowText" lastClr="000000"/>
              </a:solidFill>
              <a:latin typeface="ＭＳ Ｐゴシック" panose="020B0600070205080204" pitchFamily="50" charset="-128"/>
              <a:ea typeface="ＭＳ Ｐゴシック" panose="020B0600070205080204" pitchFamily="50" charset="-128"/>
            </a:rPr>
            <a:t>)</a:t>
          </a:r>
          <a:endParaRPr kumimoji="1" lang="ja-JP" altLang="en-US" sz="3200" b="1">
            <a:solidFill>
              <a:sysClr val="windowText" lastClr="000000"/>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95</xdr:col>
      <xdr:colOff>111125</xdr:colOff>
      <xdr:row>1</xdr:row>
      <xdr:rowOff>19050</xdr:rowOff>
    </xdr:from>
    <xdr:to>
      <xdr:col>115</xdr:col>
      <xdr:colOff>41275</xdr:colOff>
      <xdr:row>4</xdr:row>
      <xdr:rowOff>63500</xdr:rowOff>
    </xdr:to>
    <xdr:sp macro="" textlink="">
      <xdr:nvSpPr>
        <xdr:cNvPr id="3" name="正方形/長方形 2">
          <a:extLst>
            <a:ext uri="{FF2B5EF4-FFF2-40B4-BE49-F238E27FC236}">
              <a16:creationId xmlns:a16="http://schemas.microsoft.com/office/drawing/2014/main" id="{00000000-0008-0000-0400-000003000000}"/>
            </a:ext>
          </a:extLst>
        </xdr:cNvPr>
        <xdr:cNvSpPr/>
      </xdr:nvSpPr>
      <xdr:spPr>
        <a:xfrm>
          <a:off x="19113500" y="190500"/>
          <a:ext cx="3930650" cy="558800"/>
        </a:xfrm>
        <a:prstGeom prst="rect">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95</xdr:col>
      <xdr:colOff>136525</xdr:colOff>
      <xdr:row>1</xdr:row>
      <xdr:rowOff>44450</xdr:rowOff>
    </xdr:from>
    <xdr:to>
      <xdr:col>115</xdr:col>
      <xdr:colOff>22225</xdr:colOff>
      <xdr:row>4</xdr:row>
      <xdr:rowOff>38100</xdr:rowOff>
    </xdr:to>
    <xdr:sp macro="" textlink="">
      <xdr:nvSpPr>
        <xdr:cNvPr id="4" name="正方形/長方形 3">
          <a:extLst>
            <a:ext uri="{FF2B5EF4-FFF2-40B4-BE49-F238E27FC236}">
              <a16:creationId xmlns:a16="http://schemas.microsoft.com/office/drawing/2014/main" id="{00000000-0008-0000-0400-000004000000}"/>
            </a:ext>
          </a:extLst>
        </xdr:cNvPr>
        <xdr:cNvSpPr/>
      </xdr:nvSpPr>
      <xdr:spPr>
        <a:xfrm>
          <a:off x="19138900" y="215900"/>
          <a:ext cx="3886200" cy="508000"/>
        </a:xfrm>
        <a:prstGeom prst="rect">
          <a:avLst/>
        </a:prstGeom>
        <a:solidFill>
          <a:srgbClr val="FF0000"/>
        </a:solidFill>
        <a:ln w="9525">
          <a:solidFill>
            <a:srgbClr val="FFFFFF"/>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95</xdr:col>
      <xdr:colOff>161925</xdr:colOff>
      <xdr:row>1</xdr:row>
      <xdr:rowOff>69850</xdr:rowOff>
    </xdr:from>
    <xdr:to>
      <xdr:col>114</xdr:col>
      <xdr:colOff>190500</xdr:colOff>
      <xdr:row>4</xdr:row>
      <xdr:rowOff>0</xdr:rowOff>
    </xdr:to>
    <xdr:sp macro="" textlink="">
      <xdr:nvSpPr>
        <xdr:cNvPr id="5" name="正方形/長方形 4">
          <a:extLst>
            <a:ext uri="{FF2B5EF4-FFF2-40B4-BE49-F238E27FC236}">
              <a16:creationId xmlns:a16="http://schemas.microsoft.com/office/drawing/2014/main" id="{00000000-0008-0000-0400-000005000000}"/>
            </a:ext>
          </a:extLst>
        </xdr:cNvPr>
        <xdr:cNvSpPr/>
      </xdr:nvSpPr>
      <xdr:spPr>
        <a:xfrm>
          <a:off x="19164300" y="241300"/>
          <a:ext cx="3829050" cy="444500"/>
        </a:xfrm>
        <a:prstGeom prst="rect">
          <a:avLst/>
        </a:prstGeom>
        <a:solidFill>
          <a:srgbClr val="FF0000"/>
        </a:solidFill>
        <a:ln w="9525">
          <a:solidFill>
            <a:srgbClr val="FFFFFF"/>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2000" b="1">
              <a:solidFill>
                <a:srgbClr val="FFFFFF"/>
              </a:solidFill>
              <a:latin typeface="ＭＳ ゴシック" panose="020B0609070205080204" pitchFamily="49" charset="-128"/>
              <a:ea typeface="ＭＳ ゴシック" panose="020B0609070205080204" pitchFamily="49" charset="-128"/>
            </a:rPr>
            <a:t>高知県須崎市</a:t>
          </a:r>
        </a:p>
      </xdr:txBody>
    </xdr:sp>
    <xdr:clientData/>
  </xdr:twoCellAnchor>
  <xdr:twoCellAnchor>
    <xdr:from>
      <xdr:col>81</xdr:col>
      <xdr:colOff>117475</xdr:colOff>
      <xdr:row>1</xdr:row>
      <xdr:rowOff>19050</xdr:rowOff>
    </xdr:from>
    <xdr:to>
      <xdr:col>94</xdr:col>
      <xdr:colOff>177800</xdr:colOff>
      <xdr:row>4</xdr:row>
      <xdr:rowOff>63500</xdr:rowOff>
    </xdr:to>
    <xdr:sp macro="" textlink="">
      <xdr:nvSpPr>
        <xdr:cNvPr id="6" name="正方形/長方形 5">
          <a:extLst>
            <a:ext uri="{FF2B5EF4-FFF2-40B4-BE49-F238E27FC236}">
              <a16:creationId xmlns:a16="http://schemas.microsoft.com/office/drawing/2014/main" id="{00000000-0008-0000-0400-000006000000}"/>
            </a:ext>
          </a:extLst>
        </xdr:cNvPr>
        <xdr:cNvSpPr/>
      </xdr:nvSpPr>
      <xdr:spPr>
        <a:xfrm>
          <a:off x="16319500" y="190500"/>
          <a:ext cx="2660650" cy="558800"/>
        </a:xfrm>
        <a:prstGeom prst="rect">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81</xdr:col>
      <xdr:colOff>142875</xdr:colOff>
      <xdr:row>1</xdr:row>
      <xdr:rowOff>44450</xdr:rowOff>
    </xdr:from>
    <xdr:to>
      <xdr:col>94</xdr:col>
      <xdr:colOff>158750</xdr:colOff>
      <xdr:row>4</xdr:row>
      <xdr:rowOff>38100</xdr:rowOff>
    </xdr:to>
    <xdr:sp macro="" textlink="">
      <xdr:nvSpPr>
        <xdr:cNvPr id="7" name="正方形/長方形 6">
          <a:extLst>
            <a:ext uri="{FF2B5EF4-FFF2-40B4-BE49-F238E27FC236}">
              <a16:creationId xmlns:a16="http://schemas.microsoft.com/office/drawing/2014/main" id="{00000000-0008-0000-0400-000007000000}"/>
            </a:ext>
          </a:extLst>
        </xdr:cNvPr>
        <xdr:cNvSpPr/>
      </xdr:nvSpPr>
      <xdr:spPr>
        <a:xfrm>
          <a:off x="16344900" y="215900"/>
          <a:ext cx="2616200" cy="508000"/>
        </a:xfrm>
        <a:prstGeom prst="rect">
          <a:avLst/>
        </a:prstGeom>
        <a:solidFill>
          <a:srgbClr val="FF0000"/>
        </a:solidFill>
        <a:ln w="9525">
          <a:solidFill>
            <a:srgbClr val="FFFFFF"/>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81</xdr:col>
      <xdr:colOff>168275</xdr:colOff>
      <xdr:row>1</xdr:row>
      <xdr:rowOff>69850</xdr:rowOff>
    </xdr:from>
    <xdr:to>
      <xdr:col>94</xdr:col>
      <xdr:colOff>127000</xdr:colOff>
      <xdr:row>4</xdr:row>
      <xdr:rowOff>12700</xdr:rowOff>
    </xdr:to>
    <xdr:sp macro="" textlink="">
      <xdr:nvSpPr>
        <xdr:cNvPr id="8" name="正方形/長方形 7">
          <a:extLst>
            <a:ext uri="{FF2B5EF4-FFF2-40B4-BE49-F238E27FC236}">
              <a16:creationId xmlns:a16="http://schemas.microsoft.com/office/drawing/2014/main" id="{00000000-0008-0000-0400-000008000000}"/>
            </a:ext>
          </a:extLst>
        </xdr:cNvPr>
        <xdr:cNvSpPr/>
      </xdr:nvSpPr>
      <xdr:spPr>
        <a:xfrm>
          <a:off x="16370300" y="241300"/>
          <a:ext cx="2559050" cy="457200"/>
        </a:xfrm>
        <a:prstGeom prst="rect">
          <a:avLst/>
        </a:prstGeom>
        <a:solidFill>
          <a:srgbClr val="FF0000"/>
        </a:solidFill>
        <a:ln w="3175">
          <a:solidFill>
            <a:srgbClr val="FFFFFF"/>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2000" b="1">
              <a:solidFill>
                <a:srgbClr val="FFFFFF"/>
              </a:solidFill>
              <a:latin typeface="ＭＳ ゴシック" panose="020B0609070205080204" pitchFamily="49" charset="-128"/>
              <a:ea typeface="ＭＳ ゴシック" panose="020B0609070205080204" pitchFamily="49" charset="-128"/>
            </a:rPr>
            <a:t>令和</a:t>
          </a:r>
          <a:r>
            <a:rPr kumimoji="1" lang="en-US" altLang="ja-JP" sz="2000" b="1">
              <a:solidFill>
                <a:srgbClr val="FFFFFF"/>
              </a:solidFill>
              <a:latin typeface="ＭＳ ゴシック" panose="020B0609070205080204" pitchFamily="49" charset="-128"/>
              <a:ea typeface="ＭＳ ゴシック" panose="020B0609070205080204" pitchFamily="49" charset="-128"/>
            </a:rPr>
            <a:t>6</a:t>
          </a:r>
          <a:r>
            <a:rPr kumimoji="1" lang="ja-JP" altLang="en-US" sz="2000" b="1">
              <a:solidFill>
                <a:srgbClr val="FFFFFF"/>
              </a:solidFill>
              <a:latin typeface="ＭＳ ゴシック" panose="020B0609070205080204" pitchFamily="49" charset="-128"/>
              <a:ea typeface="ＭＳ ゴシック" panose="020B0609070205080204" pitchFamily="49" charset="-128"/>
            </a:rPr>
            <a:t>年度</a:t>
          </a:r>
        </a:p>
      </xdr:txBody>
    </xdr:sp>
    <xdr:clientData/>
  </xdr:twoCellAnchor>
  <xdr:twoCellAnchor>
    <xdr:from>
      <xdr:col>0</xdr:col>
      <xdr:colOff>0</xdr:colOff>
      <xdr:row>5</xdr:row>
      <xdr:rowOff>31750</xdr:rowOff>
    </xdr:from>
    <xdr:to>
      <xdr:col>115</xdr:col>
      <xdr:colOff>47625</xdr:colOff>
      <xdr:row>87</xdr:row>
      <xdr:rowOff>146050</xdr:rowOff>
    </xdr:to>
    <xdr:sp macro="" textlink="">
      <xdr:nvSpPr>
        <xdr:cNvPr id="9" name="正方形/長方形 8">
          <a:extLst>
            <a:ext uri="{FF2B5EF4-FFF2-40B4-BE49-F238E27FC236}">
              <a16:creationId xmlns:a16="http://schemas.microsoft.com/office/drawing/2014/main" id="{00000000-0008-0000-0400-000009000000}"/>
            </a:ext>
          </a:extLst>
        </xdr:cNvPr>
        <xdr:cNvSpPr/>
      </xdr:nvSpPr>
      <xdr:spPr>
        <a:xfrm>
          <a:off x="0" y="889000"/>
          <a:ext cx="23050500" cy="14173200"/>
        </a:xfrm>
        <a:prstGeom prst="rect">
          <a:avLst/>
        </a:prstGeom>
        <a:solidFill>
          <a:srgbClr val="FFFFFF"/>
        </a:solidFill>
        <a:ln w="19050">
          <a:solidFill>
            <a:srgbClr val="00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r>
            <a:rPr kumimoji="1" lang="ja-JP" altLang="en-US" sz="2400" b="1">
              <a:solidFill>
                <a:sysClr val="windowText" lastClr="000000"/>
              </a:solidFill>
              <a:ea typeface="ＭＳ ゴシック" panose="020B0609070205080204" pitchFamily="49" charset="-128"/>
            </a:rPr>
            <a:t>経常収支比率の分析</a:t>
          </a:r>
        </a:p>
      </xdr:txBody>
    </xdr:sp>
    <xdr:clientData/>
  </xdr:twoCellAnchor>
  <xdr:twoCellAnchor>
    <xdr:from>
      <xdr:col>3</xdr:col>
      <xdr:colOff>161925</xdr:colOff>
      <xdr:row>8</xdr:row>
      <xdr:rowOff>152400</xdr:rowOff>
    </xdr:from>
    <xdr:to>
      <xdr:col>52</xdr:col>
      <xdr:colOff>12700</xdr:colOff>
      <xdr:row>19</xdr:row>
      <xdr:rowOff>25400</xdr:rowOff>
    </xdr:to>
    <xdr:sp macro="" textlink="">
      <xdr:nvSpPr>
        <xdr:cNvPr id="10" name="正方形/長方形 9">
          <a:extLst>
            <a:ext uri="{FF2B5EF4-FFF2-40B4-BE49-F238E27FC236}">
              <a16:creationId xmlns:a16="http://schemas.microsoft.com/office/drawing/2014/main" id="{00000000-0008-0000-0400-00000A000000}"/>
            </a:ext>
          </a:extLst>
        </xdr:cNvPr>
        <xdr:cNvSpPr/>
      </xdr:nvSpPr>
      <xdr:spPr>
        <a:xfrm>
          <a:off x="762000" y="1524000"/>
          <a:ext cx="9652000" cy="1758950"/>
        </a:xfrm>
        <a:prstGeom prst="rect">
          <a:avLst/>
        </a:prstGeom>
        <a:solidFill>
          <a:srgbClr val="FFFFFF"/>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4</xdr:col>
      <xdr:colOff>88900</xdr:colOff>
      <xdr:row>9</xdr:row>
      <xdr:rowOff>12700</xdr:rowOff>
    </xdr:from>
    <xdr:to>
      <xdr:col>11</xdr:col>
      <xdr:colOff>85725</xdr:colOff>
      <xdr:row>19</xdr:row>
      <xdr:rowOff>12700</xdr:rowOff>
    </xdr:to>
    <xdr:sp macro="" textlink="">
      <xdr:nvSpPr>
        <xdr:cNvPr id="11" name="正方形/長方形 10">
          <a:extLst>
            <a:ext uri="{FF2B5EF4-FFF2-40B4-BE49-F238E27FC236}">
              <a16:creationId xmlns:a16="http://schemas.microsoft.com/office/drawing/2014/main" id="{00000000-0008-0000-0400-00000B000000}"/>
            </a:ext>
          </a:extLst>
        </xdr:cNvPr>
        <xdr:cNvSpPr/>
      </xdr:nvSpPr>
      <xdr:spPr>
        <a:xfrm>
          <a:off x="889000" y="1555750"/>
          <a:ext cx="1397000" cy="17145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dist"/>
          <a:r>
            <a:rPr kumimoji="1" lang="ja-JP" altLang="en-US" sz="1100" b="1">
              <a:solidFill>
                <a:srgbClr val="000000"/>
              </a:solidFill>
              <a:latin typeface="ＭＳ ゴシック" panose="020B0609070205080204" pitchFamily="49" charset="-128"/>
              <a:ea typeface="ＭＳ ゴシック" panose="020B0609070205080204" pitchFamily="49" charset="-128"/>
            </a:rPr>
            <a:t>人口
　うち日本人
面積
歳入総額
歳出総額
実質収支
標準財政規模
地方債現在高</a:t>
          </a:r>
        </a:p>
      </xdr:txBody>
    </xdr:sp>
    <xdr:clientData/>
  </xdr:twoCellAnchor>
  <xdr:twoCellAnchor>
    <xdr:from>
      <xdr:col>11</xdr:col>
      <xdr:colOff>22225</xdr:colOff>
      <xdr:row>9</xdr:row>
      <xdr:rowOff>12700</xdr:rowOff>
    </xdr:from>
    <xdr:to>
      <xdr:col>17</xdr:col>
      <xdr:colOff>92075</xdr:colOff>
      <xdr:row>19</xdr:row>
      <xdr:rowOff>12700</xdr:rowOff>
    </xdr:to>
    <xdr:sp macro="" textlink="">
      <xdr:nvSpPr>
        <xdr:cNvPr id="12" name="正方形/長方形 11">
          <a:extLst>
            <a:ext uri="{FF2B5EF4-FFF2-40B4-BE49-F238E27FC236}">
              <a16:creationId xmlns:a16="http://schemas.microsoft.com/office/drawing/2014/main" id="{00000000-0008-0000-0400-00000C000000}"/>
            </a:ext>
          </a:extLst>
        </xdr:cNvPr>
        <xdr:cNvSpPr/>
      </xdr:nvSpPr>
      <xdr:spPr>
        <a:xfrm>
          <a:off x="2222500" y="1555750"/>
          <a:ext cx="1270000" cy="17145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100" b="1">
              <a:solidFill>
                <a:srgbClr val="000000"/>
              </a:solidFill>
              <a:latin typeface="ＭＳ ゴシック" panose="020B0609070205080204" pitchFamily="49" charset="-128"/>
              <a:ea typeface="ＭＳ ゴシック" panose="020B0609070205080204" pitchFamily="49" charset="-128"/>
            </a:rPr>
            <a:t>19,325
18,766
135.20
21,072,574
20,448,483
530,019
7,357,665
17,379,097</a:t>
          </a:r>
          <a:endParaRPr kumimoji="1" lang="ja-JP" altLang="en-US" sz="1100" b="1">
            <a:solidFill>
              <a:srgbClr val="000000"/>
            </a:solidFill>
            <a:latin typeface="ＭＳ ゴシック" panose="020B0609070205080204" pitchFamily="49" charset="-128"/>
            <a:ea typeface="ＭＳ ゴシック" panose="020B0609070205080204" pitchFamily="49" charset="-128"/>
          </a:endParaRPr>
        </a:p>
      </xdr:txBody>
    </xdr:sp>
    <xdr:clientData/>
  </xdr:twoCellAnchor>
  <xdr:twoCellAnchor>
    <xdr:from>
      <xdr:col>17</xdr:col>
      <xdr:colOff>155575</xdr:colOff>
      <xdr:row>9</xdr:row>
      <xdr:rowOff>12700</xdr:rowOff>
    </xdr:from>
    <xdr:to>
      <xdr:col>25</xdr:col>
      <xdr:colOff>79375</xdr:colOff>
      <xdr:row>19</xdr:row>
      <xdr:rowOff>12700</xdr:rowOff>
    </xdr:to>
    <xdr:sp macro="" textlink="">
      <xdr:nvSpPr>
        <xdr:cNvPr id="13" name="正方形/長方形 12">
          <a:extLst>
            <a:ext uri="{FF2B5EF4-FFF2-40B4-BE49-F238E27FC236}">
              <a16:creationId xmlns:a16="http://schemas.microsoft.com/office/drawing/2014/main" id="{00000000-0008-0000-0400-00000D000000}"/>
            </a:ext>
          </a:extLst>
        </xdr:cNvPr>
        <xdr:cNvSpPr/>
      </xdr:nvSpPr>
      <xdr:spPr>
        <a:xfrm>
          <a:off x="3556000" y="1555750"/>
          <a:ext cx="1524000" cy="17145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l"/>
          <a:r>
            <a:rPr kumimoji="1" lang="ja-JP" altLang="en-US" sz="1100" b="1">
              <a:solidFill>
                <a:srgbClr val="000000"/>
              </a:solidFill>
              <a:latin typeface="ＭＳ ゴシック" panose="020B0609070205080204" pitchFamily="49" charset="-128"/>
              <a:ea typeface="ＭＳ ゴシック" panose="020B0609070205080204" pitchFamily="49" charset="-128"/>
            </a:rPr>
            <a:t>人</a:t>
          </a:r>
          <a:r>
            <a:rPr kumimoji="1" lang="en-US" altLang="ja-JP" sz="1100" b="1">
              <a:solidFill>
                <a:srgbClr val="000000"/>
              </a:solidFill>
              <a:latin typeface="ＭＳ ゴシック" panose="020B0609070205080204" pitchFamily="49" charset="-128"/>
              <a:ea typeface="ＭＳ ゴシック" panose="020B0609070205080204" pitchFamily="49" charset="-128"/>
            </a:rPr>
            <a:t>(R7.1.1</a:t>
          </a:r>
          <a:r>
            <a:rPr kumimoji="1" lang="ja-JP" altLang="en-US" sz="1100" b="1">
              <a:solidFill>
                <a:srgbClr val="000000"/>
              </a:solidFill>
              <a:latin typeface="ＭＳ ゴシック" panose="020B0609070205080204" pitchFamily="49" charset="-128"/>
              <a:ea typeface="ＭＳ ゴシック" panose="020B0609070205080204" pitchFamily="49" charset="-128"/>
            </a:rPr>
            <a:t>現在</a:t>
          </a:r>
          <a:r>
            <a:rPr kumimoji="1" lang="en-US" altLang="ja-JP" sz="1100" b="1">
              <a:solidFill>
                <a:srgbClr val="000000"/>
              </a:solidFill>
              <a:latin typeface="ＭＳ ゴシック" panose="020B0609070205080204" pitchFamily="49" charset="-128"/>
              <a:ea typeface="ＭＳ ゴシック" panose="020B0609070205080204" pitchFamily="49" charset="-128"/>
            </a:rPr>
            <a:t>)
</a:t>
          </a:r>
          <a:r>
            <a:rPr kumimoji="1" lang="ja-JP" altLang="en-US" sz="1100" b="1">
              <a:solidFill>
                <a:srgbClr val="000000"/>
              </a:solidFill>
              <a:latin typeface="ＭＳ ゴシック" panose="020B0609070205080204" pitchFamily="49" charset="-128"/>
              <a:ea typeface="ＭＳ ゴシック" panose="020B0609070205080204" pitchFamily="49" charset="-128"/>
            </a:rPr>
            <a:t>人</a:t>
          </a:r>
          <a:r>
            <a:rPr kumimoji="1" lang="en-US" altLang="ja-JP" sz="1100" b="1">
              <a:solidFill>
                <a:srgbClr val="000000"/>
              </a:solidFill>
              <a:latin typeface="ＭＳ ゴシック" panose="020B0609070205080204" pitchFamily="49" charset="-128"/>
              <a:ea typeface="ＭＳ ゴシック" panose="020B0609070205080204" pitchFamily="49" charset="-128"/>
            </a:rPr>
            <a:t>(R7.1.1</a:t>
          </a:r>
          <a:r>
            <a:rPr kumimoji="1" lang="ja-JP" altLang="en-US" sz="1100" b="1">
              <a:solidFill>
                <a:srgbClr val="000000"/>
              </a:solidFill>
              <a:latin typeface="ＭＳ ゴシック" panose="020B0609070205080204" pitchFamily="49" charset="-128"/>
              <a:ea typeface="ＭＳ ゴシック" panose="020B0609070205080204" pitchFamily="49" charset="-128"/>
            </a:rPr>
            <a:t>現在</a:t>
          </a:r>
          <a:r>
            <a:rPr kumimoji="1" lang="en-US" altLang="ja-JP" sz="1100" b="1">
              <a:solidFill>
                <a:srgbClr val="000000"/>
              </a:solidFill>
              <a:latin typeface="ＭＳ ゴシック" panose="020B0609070205080204" pitchFamily="49" charset="-128"/>
              <a:ea typeface="ＭＳ ゴシック" panose="020B0609070205080204" pitchFamily="49" charset="-128"/>
            </a:rPr>
            <a:t>)
</a:t>
          </a:r>
          <a:r>
            <a:rPr kumimoji="1" lang="ja-JP" altLang="en-US" sz="1100" b="1">
              <a:solidFill>
                <a:srgbClr val="000000"/>
              </a:solidFill>
              <a:latin typeface="ＭＳ ゴシック" panose="020B0609070205080204" pitchFamily="49" charset="-128"/>
              <a:ea typeface="ＭＳ ゴシック" panose="020B0609070205080204" pitchFamily="49" charset="-128"/>
            </a:rPr>
            <a:t>ｋ㎡
千円
千円
千円
千円
千円</a:t>
          </a:r>
        </a:p>
      </xdr:txBody>
    </xdr:sp>
    <xdr:clientData/>
  </xdr:twoCellAnchor>
  <xdr:twoCellAnchor>
    <xdr:from>
      <xdr:col>25</xdr:col>
      <xdr:colOff>79375</xdr:colOff>
      <xdr:row>9</xdr:row>
      <xdr:rowOff>6350</xdr:rowOff>
    </xdr:from>
    <xdr:to>
      <xdr:col>35</xdr:col>
      <xdr:colOff>111125</xdr:colOff>
      <xdr:row>14</xdr:row>
      <xdr:rowOff>165100</xdr:rowOff>
    </xdr:to>
    <xdr:sp macro="" textlink="">
      <xdr:nvSpPr>
        <xdr:cNvPr id="14" name="正方形/長方形 13">
          <a:extLst>
            <a:ext uri="{FF2B5EF4-FFF2-40B4-BE49-F238E27FC236}">
              <a16:creationId xmlns:a16="http://schemas.microsoft.com/office/drawing/2014/main" id="{00000000-0008-0000-0400-00000E000000}"/>
            </a:ext>
          </a:extLst>
        </xdr:cNvPr>
        <xdr:cNvSpPr/>
      </xdr:nvSpPr>
      <xdr:spPr>
        <a:xfrm>
          <a:off x="5080000" y="1549400"/>
          <a:ext cx="2032000" cy="1016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dist"/>
          <a:r>
            <a:rPr kumimoji="1" lang="ja-JP" altLang="en-US" sz="1100" b="1">
              <a:solidFill>
                <a:srgbClr val="000000"/>
              </a:solidFill>
              <a:latin typeface="ＭＳ ゴシック" panose="020B0609070205080204" pitchFamily="49" charset="-128"/>
              <a:ea typeface="ＭＳ ゴシック" panose="020B0609070205080204" pitchFamily="49" charset="-128"/>
            </a:rPr>
            <a:t>実質赤字比率
連結実質赤字比率
実質公債費比率
将来負担比率</a:t>
          </a:r>
        </a:p>
      </xdr:txBody>
    </xdr:sp>
    <xdr:clientData/>
  </xdr:twoCellAnchor>
  <xdr:twoCellAnchor>
    <xdr:from>
      <xdr:col>35</xdr:col>
      <xdr:colOff>111125</xdr:colOff>
      <xdr:row>9</xdr:row>
      <xdr:rowOff>6350</xdr:rowOff>
    </xdr:from>
    <xdr:to>
      <xdr:col>41</xdr:col>
      <xdr:colOff>180975</xdr:colOff>
      <xdr:row>14</xdr:row>
      <xdr:rowOff>165100</xdr:rowOff>
    </xdr:to>
    <xdr:sp macro="" textlink="">
      <xdr:nvSpPr>
        <xdr:cNvPr id="15" name="正方形/長方形 14">
          <a:extLst>
            <a:ext uri="{FF2B5EF4-FFF2-40B4-BE49-F238E27FC236}">
              <a16:creationId xmlns:a16="http://schemas.microsoft.com/office/drawing/2014/main" id="{00000000-0008-0000-0400-00000F000000}"/>
            </a:ext>
          </a:extLst>
        </xdr:cNvPr>
        <xdr:cNvSpPr/>
      </xdr:nvSpPr>
      <xdr:spPr>
        <a:xfrm>
          <a:off x="7112000" y="1549400"/>
          <a:ext cx="1270000" cy="1016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100" b="1">
              <a:solidFill>
                <a:srgbClr val="000000"/>
              </a:solidFill>
              <a:latin typeface="ＭＳ ゴシック" panose="020B0609070205080204" pitchFamily="49" charset="-128"/>
              <a:ea typeface="ＭＳ ゴシック" panose="020B0609070205080204" pitchFamily="49" charset="-128"/>
            </a:rPr>
            <a:t>-
-
12.4
-</a:t>
          </a:r>
          <a:endParaRPr kumimoji="1" lang="ja-JP" altLang="en-US" sz="1100" b="1">
            <a:solidFill>
              <a:srgbClr val="000000"/>
            </a:solidFill>
            <a:latin typeface="ＭＳ ゴシック" panose="020B0609070205080204" pitchFamily="49" charset="-128"/>
            <a:ea typeface="ＭＳ ゴシック" panose="020B0609070205080204" pitchFamily="49" charset="-128"/>
          </a:endParaRPr>
        </a:p>
      </xdr:txBody>
    </xdr:sp>
    <xdr:clientData/>
  </xdr:twoCellAnchor>
  <xdr:twoCellAnchor>
    <xdr:from>
      <xdr:col>42</xdr:col>
      <xdr:colOff>44450</xdr:colOff>
      <xdr:row>9</xdr:row>
      <xdr:rowOff>6350</xdr:rowOff>
    </xdr:from>
    <xdr:to>
      <xdr:col>45</xdr:col>
      <xdr:colOff>79375</xdr:colOff>
      <xdr:row>14</xdr:row>
      <xdr:rowOff>165100</xdr:rowOff>
    </xdr:to>
    <xdr:sp macro="" textlink="">
      <xdr:nvSpPr>
        <xdr:cNvPr id="16" name="正方形/長方形 15">
          <a:extLst>
            <a:ext uri="{FF2B5EF4-FFF2-40B4-BE49-F238E27FC236}">
              <a16:creationId xmlns:a16="http://schemas.microsoft.com/office/drawing/2014/main" id="{00000000-0008-0000-0400-000010000000}"/>
            </a:ext>
          </a:extLst>
        </xdr:cNvPr>
        <xdr:cNvSpPr/>
      </xdr:nvSpPr>
      <xdr:spPr>
        <a:xfrm>
          <a:off x="8445500" y="1549400"/>
          <a:ext cx="635000" cy="1016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l"/>
          <a:r>
            <a:rPr kumimoji="1" lang="ja-JP" altLang="en-US" sz="1100" b="1">
              <a:solidFill>
                <a:srgbClr val="000000"/>
              </a:solidFill>
              <a:latin typeface="ＭＳ ゴシック" panose="020B0609070205080204" pitchFamily="49" charset="-128"/>
              <a:ea typeface="ＭＳ ゴシック" panose="020B0609070205080204" pitchFamily="49" charset="-128"/>
            </a:rPr>
            <a:t>％
％
％
％</a:t>
          </a:r>
        </a:p>
      </xdr:txBody>
    </xdr:sp>
    <xdr:clientData/>
  </xdr:twoCellAnchor>
  <xdr:twoCellAnchor>
    <xdr:from>
      <xdr:col>25</xdr:col>
      <xdr:colOff>79375</xdr:colOff>
      <xdr:row>14</xdr:row>
      <xdr:rowOff>12700</xdr:rowOff>
    </xdr:from>
    <xdr:to>
      <xdr:col>35</xdr:col>
      <xdr:colOff>111125</xdr:colOff>
      <xdr:row>18</xdr:row>
      <xdr:rowOff>25400</xdr:rowOff>
    </xdr:to>
    <xdr:sp macro="" textlink="">
      <xdr:nvSpPr>
        <xdr:cNvPr id="17" name="正方形/長方形 16">
          <a:extLst>
            <a:ext uri="{FF2B5EF4-FFF2-40B4-BE49-F238E27FC236}">
              <a16:creationId xmlns:a16="http://schemas.microsoft.com/office/drawing/2014/main" id="{00000000-0008-0000-0400-000011000000}"/>
            </a:ext>
          </a:extLst>
        </xdr:cNvPr>
        <xdr:cNvSpPr/>
      </xdr:nvSpPr>
      <xdr:spPr>
        <a:xfrm>
          <a:off x="5080000" y="2413000"/>
          <a:ext cx="2032000" cy="6985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dist"/>
          <a:r>
            <a:rPr kumimoji="1" lang="ja-JP" altLang="en-US" sz="1100" b="1">
              <a:solidFill>
                <a:srgbClr val="000000"/>
              </a:solidFill>
              <a:latin typeface="ＭＳ ゴシック" panose="020B0609070205080204" pitchFamily="49" charset="-128"/>
              <a:ea typeface="ＭＳ ゴシック" panose="020B0609070205080204" pitchFamily="49" charset="-128"/>
            </a:rPr>
            <a:t>市町村類型
</a:t>
          </a:r>
          <a:r>
            <a:rPr kumimoji="1" lang="en-US" altLang="ja-JP" sz="1100" b="1">
              <a:solidFill>
                <a:srgbClr val="000000"/>
              </a:solidFill>
              <a:latin typeface="ＭＳ ゴシック" panose="020B0609070205080204" pitchFamily="49" charset="-128"/>
              <a:ea typeface="ＭＳ ゴシック" panose="020B0609070205080204" pitchFamily="49" charset="-128"/>
            </a:rPr>
            <a:t>(</a:t>
          </a:r>
          <a:r>
            <a:rPr kumimoji="1" lang="ja-JP" altLang="en-US" sz="1100" b="1">
              <a:solidFill>
                <a:srgbClr val="000000"/>
              </a:solidFill>
              <a:latin typeface="ＭＳ ゴシック" panose="020B0609070205080204" pitchFamily="49" charset="-128"/>
              <a:ea typeface="ＭＳ ゴシック" panose="020B0609070205080204" pitchFamily="49" charset="-128"/>
            </a:rPr>
            <a:t>年度毎</a:t>
          </a:r>
          <a:r>
            <a:rPr kumimoji="1" lang="en-US" altLang="ja-JP" sz="1100" b="1">
              <a:solidFill>
                <a:srgbClr val="000000"/>
              </a:solidFill>
              <a:latin typeface="ＭＳ ゴシック" panose="020B0609070205080204" pitchFamily="49" charset="-128"/>
              <a:ea typeface="ＭＳ ゴシック" panose="020B0609070205080204" pitchFamily="49" charset="-128"/>
            </a:rPr>
            <a:t>)</a:t>
          </a:r>
          <a:endParaRPr kumimoji="1" lang="ja-JP" altLang="en-US" sz="1100" b="1">
            <a:solidFill>
              <a:srgbClr val="000000"/>
            </a:solidFill>
            <a:latin typeface="ＭＳ ゴシック" panose="020B0609070205080204" pitchFamily="49" charset="-128"/>
            <a:ea typeface="ＭＳ ゴシック" panose="020B0609070205080204" pitchFamily="49" charset="-128"/>
          </a:endParaRPr>
        </a:p>
      </xdr:txBody>
    </xdr:sp>
    <xdr:clientData/>
  </xdr:twoCellAnchor>
  <xdr:twoCellAnchor>
    <xdr:from>
      <xdr:col>35</xdr:col>
      <xdr:colOff>174625</xdr:colOff>
      <xdr:row>14</xdr:row>
      <xdr:rowOff>12700</xdr:rowOff>
    </xdr:from>
    <xdr:to>
      <xdr:col>53</xdr:col>
      <xdr:colOff>3175</xdr:colOff>
      <xdr:row>18</xdr:row>
      <xdr:rowOff>25400</xdr:rowOff>
    </xdr:to>
    <xdr:sp macro="" textlink="">
      <xdr:nvSpPr>
        <xdr:cNvPr id="18" name="正方形/長方形 17">
          <a:extLst>
            <a:ext uri="{FF2B5EF4-FFF2-40B4-BE49-F238E27FC236}">
              <a16:creationId xmlns:a16="http://schemas.microsoft.com/office/drawing/2014/main" id="{00000000-0008-0000-0400-000012000000}"/>
            </a:ext>
          </a:extLst>
        </xdr:cNvPr>
        <xdr:cNvSpPr/>
      </xdr:nvSpPr>
      <xdr:spPr>
        <a:xfrm>
          <a:off x="7175500" y="2413000"/>
          <a:ext cx="3429000" cy="6985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l"/>
          <a:r>
            <a:rPr kumimoji="1" lang="en-US" altLang="ja-JP" sz="1100" b="1">
              <a:solidFill>
                <a:srgbClr val="000000"/>
              </a:solidFill>
              <a:latin typeface="ＭＳ ゴシック" panose="020B0609070205080204" pitchFamily="49" charset="-128"/>
              <a:ea typeface="ＭＳ ゴシック" panose="020B0609070205080204" pitchFamily="49" charset="-128"/>
            </a:rPr>
            <a:t>R02  Ⅰ</a:t>
          </a:r>
          <a:r>
            <a:rPr kumimoji="1" lang="ja-JP" altLang="en-US" sz="1100" b="1">
              <a:solidFill>
                <a:srgbClr val="000000"/>
              </a:solidFill>
              <a:latin typeface="ＭＳ ゴシック" panose="020B0609070205080204" pitchFamily="49" charset="-128"/>
              <a:ea typeface="ＭＳ ゴシック" panose="020B0609070205080204" pitchFamily="49" charset="-128"/>
            </a:rPr>
            <a:t>－１  </a:t>
          </a:r>
          <a:r>
            <a:rPr kumimoji="1" lang="en-US" altLang="ja-JP" sz="1100" b="1">
              <a:solidFill>
                <a:srgbClr val="000000"/>
              </a:solidFill>
              <a:latin typeface="ＭＳ ゴシック" panose="020B0609070205080204" pitchFamily="49" charset="-128"/>
              <a:ea typeface="ＭＳ ゴシック" panose="020B0609070205080204" pitchFamily="49" charset="-128"/>
            </a:rPr>
            <a:t>R03  Ⅰ</a:t>
          </a:r>
          <a:r>
            <a:rPr kumimoji="1" lang="ja-JP" altLang="en-US" sz="1100" b="1">
              <a:solidFill>
                <a:srgbClr val="000000"/>
              </a:solidFill>
              <a:latin typeface="ＭＳ ゴシック" panose="020B0609070205080204" pitchFamily="49" charset="-128"/>
              <a:ea typeface="ＭＳ ゴシック" panose="020B0609070205080204" pitchFamily="49" charset="-128"/>
            </a:rPr>
            <a:t>－１  </a:t>
          </a:r>
          <a:r>
            <a:rPr kumimoji="1" lang="en-US" altLang="ja-JP" sz="1100" b="1">
              <a:solidFill>
                <a:srgbClr val="000000"/>
              </a:solidFill>
              <a:latin typeface="ＭＳ ゴシック" panose="020B0609070205080204" pitchFamily="49" charset="-128"/>
              <a:ea typeface="ＭＳ ゴシック" panose="020B0609070205080204" pitchFamily="49" charset="-128"/>
            </a:rPr>
            <a:t>R04  Ⅰ</a:t>
          </a:r>
          <a:r>
            <a:rPr kumimoji="1" lang="ja-JP" altLang="en-US" sz="1100" b="1">
              <a:solidFill>
                <a:srgbClr val="000000"/>
              </a:solidFill>
              <a:latin typeface="ＭＳ ゴシック" panose="020B0609070205080204" pitchFamily="49" charset="-128"/>
              <a:ea typeface="ＭＳ ゴシック" panose="020B0609070205080204" pitchFamily="49" charset="-128"/>
            </a:rPr>
            <a:t>－１  
</a:t>
          </a:r>
          <a:r>
            <a:rPr kumimoji="1" lang="en-US" altLang="ja-JP" sz="1100" b="1">
              <a:solidFill>
                <a:srgbClr val="000000"/>
              </a:solidFill>
              <a:latin typeface="ＭＳ ゴシック" panose="020B0609070205080204" pitchFamily="49" charset="-128"/>
              <a:ea typeface="ＭＳ ゴシック" panose="020B0609070205080204" pitchFamily="49" charset="-128"/>
            </a:rPr>
            <a:t>R05  Ⅰ</a:t>
          </a:r>
          <a:r>
            <a:rPr kumimoji="1" lang="ja-JP" altLang="en-US" sz="1100" b="1">
              <a:solidFill>
                <a:srgbClr val="000000"/>
              </a:solidFill>
              <a:latin typeface="ＭＳ ゴシック" panose="020B0609070205080204" pitchFamily="49" charset="-128"/>
              <a:ea typeface="ＭＳ ゴシック" panose="020B0609070205080204" pitchFamily="49" charset="-128"/>
            </a:rPr>
            <a:t>－１  </a:t>
          </a:r>
          <a:r>
            <a:rPr kumimoji="1" lang="en-US" altLang="ja-JP" sz="1100" b="1">
              <a:solidFill>
                <a:srgbClr val="000000"/>
              </a:solidFill>
              <a:latin typeface="ＭＳ ゴシック" panose="020B0609070205080204" pitchFamily="49" charset="-128"/>
              <a:ea typeface="ＭＳ ゴシック" panose="020B0609070205080204" pitchFamily="49" charset="-128"/>
            </a:rPr>
            <a:t>R06  Ⅰ</a:t>
          </a:r>
          <a:r>
            <a:rPr kumimoji="1" lang="ja-JP" altLang="en-US" sz="1100" b="1">
              <a:solidFill>
                <a:srgbClr val="000000"/>
              </a:solidFill>
              <a:latin typeface="ＭＳ ゴシック" panose="020B0609070205080204" pitchFamily="49" charset="-128"/>
              <a:ea typeface="ＭＳ ゴシック" panose="020B0609070205080204" pitchFamily="49" charset="-128"/>
            </a:rPr>
            <a:t>－１</a:t>
          </a:r>
        </a:p>
      </xdr:txBody>
    </xdr:sp>
    <xdr:clientData/>
  </xdr:twoCellAnchor>
  <xdr:twoCellAnchor>
    <xdr:from>
      <xdr:col>52</xdr:col>
      <xdr:colOff>165100</xdr:colOff>
      <xdr:row>8</xdr:row>
      <xdr:rowOff>152400</xdr:rowOff>
    </xdr:from>
    <xdr:to>
      <xdr:col>60</xdr:col>
      <xdr:colOff>0</xdr:colOff>
      <xdr:row>15</xdr:row>
      <xdr:rowOff>95250</xdr:rowOff>
    </xdr:to>
    <xdr:sp macro="" textlink="">
      <xdr:nvSpPr>
        <xdr:cNvPr id="19" name="角丸四角形 18">
          <a:extLst>
            <a:ext uri="{FF2B5EF4-FFF2-40B4-BE49-F238E27FC236}">
              <a16:creationId xmlns:a16="http://schemas.microsoft.com/office/drawing/2014/main" id="{00000000-0008-0000-0400-000013000000}"/>
            </a:ext>
          </a:extLst>
        </xdr:cNvPr>
        <xdr:cNvSpPr/>
      </xdr:nvSpPr>
      <xdr:spPr>
        <a:xfrm>
          <a:off x="10566400" y="1524000"/>
          <a:ext cx="1435100" cy="1143000"/>
        </a:xfrm>
        <a:prstGeom prst="roundRect">
          <a:avLst>
            <a:gd name="adj" fmla="val 0"/>
          </a:avLst>
        </a:prstGeom>
        <a:solidFill>
          <a:schemeClr val="bg1"/>
        </a:solidFill>
        <a:ln w="19050">
          <a:solidFill>
            <a:schemeClr val="tx1"/>
          </a:solidFill>
        </a:ln>
        <a:effectLst>
          <a:outerShdw dist="37357" dir="2700000" rotWithShape="0">
            <a:scrgbClr r="0" g="0" b="0"/>
          </a:outerShdw>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54</xdr:col>
      <xdr:colOff>25400</xdr:colOff>
      <xdr:row>9</xdr:row>
      <xdr:rowOff>44450</xdr:rowOff>
    </xdr:from>
    <xdr:to>
      <xdr:col>60</xdr:col>
      <xdr:colOff>95250</xdr:colOff>
      <xdr:row>10</xdr:row>
      <xdr:rowOff>127000</xdr:rowOff>
    </xdr:to>
    <xdr:sp macro="" textlink="">
      <xdr:nvSpPr>
        <xdr:cNvPr id="20" name="正方形/長方形 19">
          <a:extLst>
            <a:ext uri="{FF2B5EF4-FFF2-40B4-BE49-F238E27FC236}">
              <a16:creationId xmlns:a16="http://schemas.microsoft.com/office/drawing/2014/main" id="{00000000-0008-0000-0400-000014000000}"/>
            </a:ext>
          </a:extLst>
        </xdr:cNvPr>
        <xdr:cNvSpPr/>
      </xdr:nvSpPr>
      <xdr:spPr>
        <a:xfrm>
          <a:off x="10826750" y="1587500"/>
          <a:ext cx="1270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r>
            <a:rPr kumimoji="1" lang="ja-JP" altLang="en-US" sz="900">
              <a:solidFill>
                <a:srgbClr val="000000"/>
              </a:solidFill>
              <a:latin typeface="ＭＳ Ｐゴシック" panose="020B0600070205080204" pitchFamily="50" charset="-128"/>
              <a:ea typeface="ＭＳ Ｐゴシック" panose="020B0600070205080204" pitchFamily="50" charset="-128"/>
            </a:rPr>
            <a:t>当　該　団　体　値</a:t>
          </a:r>
        </a:p>
      </xdr:txBody>
    </xdr:sp>
    <xdr:clientData/>
  </xdr:twoCellAnchor>
  <xdr:twoCellAnchor>
    <xdr:from>
      <xdr:col>54</xdr:col>
      <xdr:colOff>25400</xdr:colOff>
      <xdr:row>10</xdr:row>
      <xdr:rowOff>139700</xdr:rowOff>
    </xdr:from>
    <xdr:to>
      <xdr:col>60</xdr:col>
      <xdr:colOff>95250</xdr:colOff>
      <xdr:row>12</xdr:row>
      <xdr:rowOff>50800</xdr:rowOff>
    </xdr:to>
    <xdr:sp macro="" textlink="">
      <xdr:nvSpPr>
        <xdr:cNvPr id="21" name="正方形/長方形 20">
          <a:extLst>
            <a:ext uri="{FF2B5EF4-FFF2-40B4-BE49-F238E27FC236}">
              <a16:creationId xmlns:a16="http://schemas.microsoft.com/office/drawing/2014/main" id="{00000000-0008-0000-0400-000015000000}"/>
            </a:ext>
          </a:extLst>
        </xdr:cNvPr>
        <xdr:cNvSpPr/>
      </xdr:nvSpPr>
      <xdr:spPr>
        <a:xfrm>
          <a:off x="10826750" y="1854200"/>
          <a:ext cx="1270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r>
            <a:rPr kumimoji="1" lang="ja-JP" altLang="en-US" sz="900">
              <a:solidFill>
                <a:srgbClr val="000000"/>
              </a:solidFill>
              <a:latin typeface="ＭＳ Ｐゴシック" panose="020B0600070205080204" pitchFamily="50" charset="-128"/>
              <a:ea typeface="ＭＳ Ｐゴシック" panose="020B0600070205080204" pitchFamily="50" charset="-128"/>
            </a:rPr>
            <a:t>類似団体内平均値</a:t>
          </a:r>
        </a:p>
      </xdr:txBody>
    </xdr:sp>
    <xdr:clientData/>
  </xdr:twoCellAnchor>
  <xdr:twoCellAnchor>
    <xdr:from>
      <xdr:col>54</xdr:col>
      <xdr:colOff>25400</xdr:colOff>
      <xdr:row>12</xdr:row>
      <xdr:rowOff>127000</xdr:rowOff>
    </xdr:from>
    <xdr:to>
      <xdr:col>60</xdr:col>
      <xdr:colOff>95250</xdr:colOff>
      <xdr:row>16</xdr:row>
      <xdr:rowOff>76200</xdr:rowOff>
    </xdr:to>
    <xdr:sp macro="" textlink="">
      <xdr:nvSpPr>
        <xdr:cNvPr id="22" name="正方形/長方形 21">
          <a:extLst>
            <a:ext uri="{FF2B5EF4-FFF2-40B4-BE49-F238E27FC236}">
              <a16:creationId xmlns:a16="http://schemas.microsoft.com/office/drawing/2014/main" id="{00000000-0008-0000-0400-000016000000}"/>
            </a:ext>
          </a:extLst>
        </xdr:cNvPr>
        <xdr:cNvSpPr/>
      </xdr:nvSpPr>
      <xdr:spPr>
        <a:xfrm>
          <a:off x="10826750" y="2184400"/>
          <a:ext cx="1270000" cy="635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r>
            <a:rPr kumimoji="1" lang="ja-JP" altLang="en-US" sz="900">
              <a:solidFill>
                <a:srgbClr val="000000"/>
              </a:solidFill>
              <a:latin typeface="ＭＳ Ｐゴシック" panose="020B0600070205080204" pitchFamily="50" charset="-128"/>
              <a:ea typeface="ＭＳ Ｐゴシック" panose="020B0600070205080204" pitchFamily="50" charset="-128"/>
            </a:rPr>
            <a:t>類似団体内の
 最大値及び最小値</a:t>
          </a:r>
        </a:p>
      </xdr:txBody>
    </xdr:sp>
    <xdr:clientData/>
  </xdr:twoCellAnchor>
  <xdr:twoCellAnchor>
    <xdr:from>
      <xdr:col>53</xdr:col>
      <xdr:colOff>66675</xdr:colOff>
      <xdr:row>9</xdr:row>
      <xdr:rowOff>133350</xdr:rowOff>
    </xdr:from>
    <xdr:to>
      <xdr:col>54</xdr:col>
      <xdr:colOff>38100</xdr:colOff>
      <xdr:row>9</xdr:row>
      <xdr:rowOff>133350</xdr:rowOff>
    </xdr:to>
    <xdr:cxnSp macro="">
      <xdr:nvCxnSpPr>
        <xdr:cNvPr id="23" name="直線コネクタ 22">
          <a:extLst>
            <a:ext uri="{FF2B5EF4-FFF2-40B4-BE49-F238E27FC236}">
              <a16:creationId xmlns:a16="http://schemas.microsoft.com/office/drawing/2014/main" id="{00000000-0008-0000-0400-000017000000}"/>
            </a:ext>
          </a:extLst>
        </xdr:cNvPr>
        <xdr:cNvCxnSpPr/>
      </xdr:nvCxnSpPr>
      <xdr:spPr>
        <a:xfrm>
          <a:off x="10668000" y="1676400"/>
          <a:ext cx="171450" cy="0"/>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53</xdr:col>
      <xdr:colOff>101600</xdr:colOff>
      <xdr:row>9</xdr:row>
      <xdr:rowOff>82550</xdr:rowOff>
    </xdr:from>
    <xdr:to>
      <xdr:col>54</xdr:col>
      <xdr:colOff>3175</xdr:colOff>
      <xdr:row>10</xdr:row>
      <xdr:rowOff>12700</xdr:rowOff>
    </xdr:to>
    <xdr:sp macro="" textlink="">
      <xdr:nvSpPr>
        <xdr:cNvPr id="24" name="楕円 23">
          <a:extLst>
            <a:ext uri="{FF2B5EF4-FFF2-40B4-BE49-F238E27FC236}">
              <a16:creationId xmlns:a16="http://schemas.microsoft.com/office/drawing/2014/main" id="{00000000-0008-0000-0400-000018000000}"/>
            </a:ext>
          </a:extLst>
        </xdr:cNvPr>
        <xdr:cNvSpPr/>
      </xdr:nvSpPr>
      <xdr:spPr>
        <a:xfrm>
          <a:off x="10702925" y="162560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53</xdr:col>
      <xdr:colOff>101600</xdr:colOff>
      <xdr:row>11</xdr:row>
      <xdr:rowOff>6350</xdr:rowOff>
    </xdr:from>
    <xdr:to>
      <xdr:col>54</xdr:col>
      <xdr:colOff>3175</xdr:colOff>
      <xdr:row>11</xdr:row>
      <xdr:rowOff>107950</xdr:rowOff>
    </xdr:to>
    <xdr:sp macro="" textlink="">
      <xdr:nvSpPr>
        <xdr:cNvPr id="25" name="フローチャート: 判断 24">
          <a:extLst>
            <a:ext uri="{FF2B5EF4-FFF2-40B4-BE49-F238E27FC236}">
              <a16:creationId xmlns:a16="http://schemas.microsoft.com/office/drawing/2014/main" id="{00000000-0008-0000-0400-000019000000}"/>
            </a:ext>
          </a:extLst>
        </xdr:cNvPr>
        <xdr:cNvSpPr/>
      </xdr:nvSpPr>
      <xdr:spPr>
        <a:xfrm>
          <a:off x="10702925" y="189230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53</xdr:col>
      <xdr:colOff>146050</xdr:colOff>
      <xdr:row>12</xdr:row>
      <xdr:rowOff>101600</xdr:rowOff>
    </xdr:from>
    <xdr:to>
      <xdr:col>53</xdr:col>
      <xdr:colOff>146050</xdr:colOff>
      <xdr:row>13</xdr:row>
      <xdr:rowOff>69850</xdr:rowOff>
    </xdr:to>
    <xdr:cxnSp macro="">
      <xdr:nvCxnSpPr>
        <xdr:cNvPr id="26" name="直線コネクタ 25">
          <a:extLst>
            <a:ext uri="{FF2B5EF4-FFF2-40B4-BE49-F238E27FC236}">
              <a16:creationId xmlns:a16="http://schemas.microsoft.com/office/drawing/2014/main" id="{00000000-0008-0000-0400-00001A000000}"/>
            </a:ext>
          </a:extLst>
        </xdr:cNvPr>
        <xdr:cNvCxnSpPr/>
      </xdr:nvCxnSpPr>
      <xdr:spPr>
        <a:xfrm>
          <a:off x="10747375" y="2159000"/>
          <a:ext cx="0" cy="139700"/>
        </a:xfrm>
        <a:prstGeom prst="line">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53</xdr:col>
      <xdr:colOff>66675</xdr:colOff>
      <xdr:row>12</xdr:row>
      <xdr:rowOff>101600</xdr:rowOff>
    </xdr:from>
    <xdr:to>
      <xdr:col>54</xdr:col>
      <xdr:colOff>38100</xdr:colOff>
      <xdr:row>12</xdr:row>
      <xdr:rowOff>101600</xdr:rowOff>
    </xdr:to>
    <xdr:cxnSp macro="">
      <xdr:nvCxnSpPr>
        <xdr:cNvPr id="27" name="直線コネクタ 26">
          <a:extLst>
            <a:ext uri="{FF2B5EF4-FFF2-40B4-BE49-F238E27FC236}">
              <a16:creationId xmlns:a16="http://schemas.microsoft.com/office/drawing/2014/main" id="{00000000-0008-0000-0400-00001B000000}"/>
            </a:ext>
          </a:extLst>
        </xdr:cNvPr>
        <xdr:cNvCxnSpPr/>
      </xdr:nvCxnSpPr>
      <xdr:spPr>
        <a:xfrm>
          <a:off x="10668000" y="2159000"/>
          <a:ext cx="171450" cy="0"/>
        </a:xfrm>
        <a:prstGeom prst="line">
          <a:avLst/>
        </a:prstGeom>
        <a:ln w="15875">
          <a:solidFill>
            <a:srgbClr val="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53</xdr:col>
      <xdr:colOff>146050</xdr:colOff>
      <xdr:row>13</xdr:row>
      <xdr:rowOff>168275</xdr:rowOff>
    </xdr:from>
    <xdr:to>
      <xdr:col>53</xdr:col>
      <xdr:colOff>146050</xdr:colOff>
      <xdr:row>14</xdr:row>
      <xdr:rowOff>136525</xdr:rowOff>
    </xdr:to>
    <xdr:cxnSp macro="">
      <xdr:nvCxnSpPr>
        <xdr:cNvPr id="28" name="直線コネクタ 27">
          <a:extLst>
            <a:ext uri="{FF2B5EF4-FFF2-40B4-BE49-F238E27FC236}">
              <a16:creationId xmlns:a16="http://schemas.microsoft.com/office/drawing/2014/main" id="{00000000-0008-0000-0400-00001C000000}"/>
            </a:ext>
          </a:extLst>
        </xdr:cNvPr>
        <xdr:cNvCxnSpPr/>
      </xdr:nvCxnSpPr>
      <xdr:spPr>
        <a:xfrm flipV="1">
          <a:off x="10747375" y="2397125"/>
          <a:ext cx="0" cy="139700"/>
        </a:xfrm>
        <a:prstGeom prst="line">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53</xdr:col>
      <xdr:colOff>66675</xdr:colOff>
      <xdr:row>14</xdr:row>
      <xdr:rowOff>139700</xdr:rowOff>
    </xdr:from>
    <xdr:to>
      <xdr:col>54</xdr:col>
      <xdr:colOff>38100</xdr:colOff>
      <xdr:row>14</xdr:row>
      <xdr:rowOff>139700</xdr:rowOff>
    </xdr:to>
    <xdr:cxnSp macro="">
      <xdr:nvCxnSpPr>
        <xdr:cNvPr id="29" name="直線コネクタ 28">
          <a:extLst>
            <a:ext uri="{FF2B5EF4-FFF2-40B4-BE49-F238E27FC236}">
              <a16:creationId xmlns:a16="http://schemas.microsoft.com/office/drawing/2014/main" id="{00000000-0008-0000-0400-00001D000000}"/>
            </a:ext>
          </a:extLst>
        </xdr:cNvPr>
        <xdr:cNvCxnSpPr/>
      </xdr:nvCxnSpPr>
      <xdr:spPr>
        <a:xfrm>
          <a:off x="10668000" y="2540000"/>
          <a:ext cx="171450" cy="0"/>
        </a:xfrm>
        <a:prstGeom prst="line">
          <a:avLst/>
        </a:prstGeom>
        <a:ln w="15875">
          <a:solidFill>
            <a:srgbClr val="00000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3</xdr:col>
      <xdr:colOff>98425</xdr:colOff>
      <xdr:row>20</xdr:row>
      <xdr:rowOff>63500</xdr:rowOff>
    </xdr:from>
    <xdr:ext cx="8896666" cy="259045"/>
    <xdr:sp macro="" textlink="">
      <xdr:nvSpPr>
        <xdr:cNvPr id="30" name="テキスト ボックス 29">
          <a:extLst>
            <a:ext uri="{FF2B5EF4-FFF2-40B4-BE49-F238E27FC236}">
              <a16:creationId xmlns:a16="http://schemas.microsoft.com/office/drawing/2014/main" id="{00000000-0008-0000-0400-00001E000000}"/>
            </a:ext>
          </a:extLst>
        </xdr:cNvPr>
        <xdr:cNvSpPr txBox="1"/>
      </xdr:nvSpPr>
      <xdr:spPr>
        <a:xfrm>
          <a:off x="698500" y="3492500"/>
          <a:ext cx="8896666"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pPr algn="l"/>
          <a:r>
            <a:rPr kumimoji="1" lang="en-US" altLang="ja-JP" sz="1000">
              <a:solidFill>
                <a:srgbClr val="000000"/>
              </a:solidFill>
              <a:latin typeface="ＭＳ Ｐゴシック" panose="020B0600070205080204" pitchFamily="50" charset="-128"/>
              <a:ea typeface="ＭＳ Ｐゴシック" panose="020B0600070205080204" pitchFamily="50" charset="-128"/>
            </a:rPr>
            <a:t>※</a:t>
          </a:r>
          <a:r>
            <a:rPr kumimoji="1" lang="ja-JP" altLang="en-US" sz="1000">
              <a:solidFill>
                <a:srgbClr val="000000"/>
              </a:solidFill>
              <a:latin typeface="ＭＳ Ｐゴシック" panose="020B0600070205080204" pitchFamily="50" charset="-128"/>
              <a:ea typeface="ＭＳ Ｐゴシック" panose="020B0600070205080204" pitchFamily="50" charset="-128"/>
            </a:rPr>
            <a:t>　市町村類型とは、人口および産業構造等により全国の市町村を</a:t>
          </a:r>
          <a:r>
            <a:rPr kumimoji="1" lang="en-US" altLang="ja-JP" sz="1000">
              <a:solidFill>
                <a:srgbClr val="000000"/>
              </a:solidFill>
              <a:latin typeface="ＭＳ Ｐゴシック" panose="020B0600070205080204" pitchFamily="50" charset="-128"/>
              <a:ea typeface="ＭＳ Ｐゴシック" panose="020B0600070205080204" pitchFamily="50" charset="-128"/>
            </a:rPr>
            <a:t>35</a:t>
          </a:r>
          <a:r>
            <a:rPr kumimoji="1" lang="ja-JP" altLang="en-US" sz="1000">
              <a:solidFill>
                <a:srgbClr val="000000"/>
              </a:solidFill>
              <a:latin typeface="ＭＳ Ｐゴシック" panose="020B0600070205080204" pitchFamily="50" charset="-128"/>
              <a:ea typeface="ＭＳ Ｐゴシック" panose="020B0600070205080204" pitchFamily="50" charset="-128"/>
            </a:rPr>
            <a:t>のグループに分類したものである。当該団体と同じグループに属する団体を類似団体と言う。</a:t>
          </a:r>
        </a:p>
      </xdr:txBody>
    </xdr:sp>
    <xdr:clientData/>
  </xdr:oneCellAnchor>
  <xdr:oneCellAnchor>
    <xdr:from>
      <xdr:col>3</xdr:col>
      <xdr:colOff>98425</xdr:colOff>
      <xdr:row>21</xdr:row>
      <xdr:rowOff>146050</xdr:rowOff>
    </xdr:from>
    <xdr:ext cx="6046335" cy="259045"/>
    <xdr:sp macro="" textlink="">
      <xdr:nvSpPr>
        <xdr:cNvPr id="31" name="テキスト ボックス 30">
          <a:extLst>
            <a:ext uri="{FF2B5EF4-FFF2-40B4-BE49-F238E27FC236}">
              <a16:creationId xmlns:a16="http://schemas.microsoft.com/office/drawing/2014/main" id="{00000000-0008-0000-0400-00001F000000}"/>
            </a:ext>
          </a:extLst>
        </xdr:cNvPr>
        <xdr:cNvSpPr txBox="1"/>
      </xdr:nvSpPr>
      <xdr:spPr>
        <a:xfrm>
          <a:off x="698500" y="3746500"/>
          <a:ext cx="6046335"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pPr algn="l"/>
          <a:r>
            <a:rPr kumimoji="1" lang="en-US" altLang="ja-JP" sz="1000">
              <a:solidFill>
                <a:srgbClr val="000000"/>
              </a:solidFill>
              <a:latin typeface="ＭＳ Ｐゴシック" panose="020B0600070205080204" pitchFamily="50" charset="-128"/>
              <a:ea typeface="ＭＳ Ｐゴシック" panose="020B0600070205080204" pitchFamily="50" charset="-128"/>
            </a:rPr>
            <a:t>※</a:t>
          </a:r>
          <a:r>
            <a:rPr kumimoji="1" lang="ja-JP" altLang="en-US" sz="1000">
              <a:solidFill>
                <a:srgbClr val="000000"/>
              </a:solidFill>
              <a:latin typeface="ＭＳ Ｐゴシック" panose="020B0600070205080204" pitchFamily="50" charset="-128"/>
              <a:ea typeface="ＭＳ Ｐゴシック" panose="020B0600070205080204" pitchFamily="50" charset="-128"/>
            </a:rPr>
            <a:t>　人口については、各調査対象年度の</a:t>
          </a:r>
          <a:r>
            <a:rPr kumimoji="1" lang="en-US" altLang="ja-JP" sz="1000">
              <a:solidFill>
                <a:srgbClr val="000000"/>
              </a:solidFill>
              <a:latin typeface="ＭＳ Ｐゴシック" panose="020B0600070205080204" pitchFamily="50" charset="-128"/>
              <a:ea typeface="ＭＳ Ｐゴシック" panose="020B0600070205080204" pitchFamily="50" charset="-128"/>
            </a:rPr>
            <a:t>1</a:t>
          </a:r>
          <a:r>
            <a:rPr kumimoji="1" lang="ja-JP" altLang="en-US" sz="1000">
              <a:solidFill>
                <a:srgbClr val="000000"/>
              </a:solidFill>
              <a:latin typeface="ＭＳ Ｐゴシック" panose="020B0600070205080204" pitchFamily="50" charset="-128"/>
              <a:ea typeface="ＭＳ Ｐゴシック" panose="020B0600070205080204" pitchFamily="50" charset="-128"/>
            </a:rPr>
            <a:t>月</a:t>
          </a:r>
          <a:r>
            <a:rPr kumimoji="1" lang="en-US" altLang="ja-JP" sz="1000">
              <a:solidFill>
                <a:srgbClr val="000000"/>
              </a:solidFill>
              <a:latin typeface="ＭＳ Ｐゴシック" panose="020B0600070205080204" pitchFamily="50" charset="-128"/>
              <a:ea typeface="ＭＳ Ｐゴシック" panose="020B0600070205080204" pitchFamily="50" charset="-128"/>
            </a:rPr>
            <a:t>1</a:t>
          </a:r>
          <a:r>
            <a:rPr kumimoji="1" lang="ja-JP" altLang="en-US" sz="1000">
              <a:solidFill>
                <a:srgbClr val="000000"/>
              </a:solidFill>
              <a:latin typeface="ＭＳ Ｐゴシック" panose="020B0600070205080204" pitchFamily="50" charset="-128"/>
              <a:ea typeface="ＭＳ Ｐゴシック" panose="020B0600070205080204" pitchFamily="50" charset="-128"/>
            </a:rPr>
            <a:t>日現在の住民基本台帳に登載されている人口に基づいている。</a:t>
          </a:r>
        </a:p>
      </xdr:txBody>
    </xdr:sp>
    <xdr:clientData/>
  </xdr:oneCellAnchor>
  <xdr:oneCellAnchor>
    <xdr:from>
      <xdr:col>3</xdr:col>
      <xdr:colOff>98425</xdr:colOff>
      <xdr:row>23</xdr:row>
      <xdr:rowOff>57150</xdr:rowOff>
    </xdr:from>
    <xdr:ext cx="8231805" cy="259045"/>
    <xdr:sp macro="" textlink="">
      <xdr:nvSpPr>
        <xdr:cNvPr id="32" name="テキスト ボックス 31">
          <a:extLst>
            <a:ext uri="{FF2B5EF4-FFF2-40B4-BE49-F238E27FC236}">
              <a16:creationId xmlns:a16="http://schemas.microsoft.com/office/drawing/2014/main" id="{00000000-0008-0000-0400-000020000000}"/>
            </a:ext>
          </a:extLst>
        </xdr:cNvPr>
        <xdr:cNvSpPr txBox="1"/>
      </xdr:nvSpPr>
      <xdr:spPr>
        <a:xfrm>
          <a:off x="698500" y="4000500"/>
          <a:ext cx="8231805"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pPr algn="l"/>
          <a:r>
            <a:rPr kumimoji="1" lang="en-US" altLang="ja-JP" sz="1000">
              <a:solidFill>
                <a:srgbClr val="000000"/>
              </a:solidFill>
              <a:latin typeface="ＭＳ Ｐゴシック" panose="020B0600070205080204" pitchFamily="50" charset="-128"/>
              <a:ea typeface="ＭＳ Ｐゴシック" panose="020B0600070205080204" pitchFamily="50" charset="-128"/>
            </a:rPr>
            <a:t>※</a:t>
          </a:r>
          <a:r>
            <a:rPr kumimoji="1" lang="ja-JP" altLang="en-US" sz="1000">
              <a:solidFill>
                <a:srgbClr val="000000"/>
              </a:solidFill>
              <a:latin typeface="ＭＳ Ｐゴシック" panose="020B0600070205080204" pitchFamily="50" charset="-128"/>
              <a:ea typeface="ＭＳ Ｐゴシック" panose="020B0600070205080204" pitchFamily="50" charset="-128"/>
            </a:rPr>
            <a:t>　類似団体内順位、全国平均、各都道府県平均は、令和</a:t>
          </a:r>
          <a:r>
            <a:rPr kumimoji="1" lang="en-US" altLang="ja-JP" sz="1000">
              <a:solidFill>
                <a:srgbClr val="000000"/>
              </a:solidFill>
              <a:latin typeface="ＭＳ Ｐゴシック" panose="020B0600070205080204" pitchFamily="50" charset="-128"/>
              <a:ea typeface="ＭＳ Ｐゴシック" panose="020B0600070205080204" pitchFamily="50" charset="-128"/>
            </a:rPr>
            <a:t>6</a:t>
          </a:r>
          <a:r>
            <a:rPr kumimoji="1" lang="ja-JP" altLang="en-US" sz="1000">
              <a:solidFill>
                <a:srgbClr val="000000"/>
              </a:solidFill>
              <a:latin typeface="ＭＳ Ｐゴシック" panose="020B0600070205080204" pitchFamily="50" charset="-128"/>
              <a:ea typeface="ＭＳ Ｐゴシック" panose="020B0600070205080204" pitchFamily="50" charset="-128"/>
            </a:rPr>
            <a:t>年度決算の状況である。また類似団体が存在しない場合、類似団体内順位を表示しない。</a:t>
          </a:r>
        </a:p>
      </xdr:txBody>
    </xdr:sp>
    <xdr:clientData/>
  </xdr:oneCellAnchor>
  <xdr:oneCellAnchor>
    <xdr:from>
      <xdr:col>3</xdr:col>
      <xdr:colOff>98425</xdr:colOff>
      <xdr:row>24</xdr:row>
      <xdr:rowOff>139700</xdr:rowOff>
    </xdr:from>
    <xdr:ext cx="184731" cy="259045"/>
    <xdr:sp macro="" textlink="">
      <xdr:nvSpPr>
        <xdr:cNvPr id="33" name="テキスト ボックス 32">
          <a:extLst>
            <a:ext uri="{FF2B5EF4-FFF2-40B4-BE49-F238E27FC236}">
              <a16:creationId xmlns:a16="http://schemas.microsoft.com/office/drawing/2014/main" id="{00000000-0008-0000-0400-000021000000}"/>
            </a:ext>
          </a:extLst>
        </xdr:cNvPr>
        <xdr:cNvSpPr txBox="1"/>
      </xdr:nvSpPr>
      <xdr:spPr>
        <a:xfrm>
          <a:off x="698500" y="4254500"/>
          <a:ext cx="18473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pPr algn="l"/>
          <a:endParaRPr kumimoji="1" lang="ja-JP" altLang="en-US" sz="1000">
            <a:solidFill>
              <a:srgbClr val="00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3</xdr:col>
      <xdr:colOff>161925</xdr:colOff>
      <xdr:row>27</xdr:row>
      <xdr:rowOff>69850</xdr:rowOff>
    </xdr:from>
    <xdr:to>
      <xdr:col>26</xdr:col>
      <xdr:colOff>184150</xdr:colOff>
      <xdr:row>29</xdr:row>
      <xdr:rowOff>44450</xdr:rowOff>
    </xdr:to>
    <xdr:sp macro="" textlink="">
      <xdr:nvSpPr>
        <xdr:cNvPr id="34" name="正方形/長方形 33">
          <a:extLst>
            <a:ext uri="{FF2B5EF4-FFF2-40B4-BE49-F238E27FC236}">
              <a16:creationId xmlns:a16="http://schemas.microsoft.com/office/drawing/2014/main" id="{00000000-0008-0000-0400-000022000000}"/>
            </a:ext>
          </a:extLst>
        </xdr:cNvPr>
        <xdr:cNvSpPr/>
      </xdr:nvSpPr>
      <xdr:spPr>
        <a:xfrm>
          <a:off x="762000" y="4699000"/>
          <a:ext cx="4622800" cy="3175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人件費</a:t>
          </a:r>
        </a:p>
      </xdr:txBody>
    </xdr:sp>
    <xdr:clientData/>
  </xdr:twoCellAnchor>
  <xdr:twoCellAnchor>
    <xdr:from>
      <xdr:col>26</xdr:col>
      <xdr:colOff>196850</xdr:colOff>
      <xdr:row>27</xdr:row>
      <xdr:rowOff>133350</xdr:rowOff>
    </xdr:from>
    <xdr:to>
      <xdr:col>34</xdr:col>
      <xdr:colOff>120650</xdr:colOff>
      <xdr:row>29</xdr:row>
      <xdr:rowOff>44450</xdr:rowOff>
    </xdr:to>
    <xdr:sp macro="" textlink="">
      <xdr:nvSpPr>
        <xdr:cNvPr id="35" name="正方形/長方形 34">
          <a:extLst>
            <a:ext uri="{FF2B5EF4-FFF2-40B4-BE49-F238E27FC236}">
              <a16:creationId xmlns:a16="http://schemas.microsoft.com/office/drawing/2014/main" id="{00000000-0008-0000-0400-000023000000}"/>
            </a:ext>
          </a:extLst>
        </xdr:cNvPr>
        <xdr:cNvSpPr/>
      </xdr:nvSpPr>
      <xdr:spPr>
        <a:xfrm>
          <a:off x="5397500" y="47625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類似団体内順位</a:t>
          </a:r>
        </a:p>
      </xdr:txBody>
    </xdr:sp>
    <xdr:clientData/>
  </xdr:twoCellAnchor>
  <xdr:twoCellAnchor>
    <xdr:from>
      <xdr:col>26</xdr:col>
      <xdr:colOff>196850</xdr:colOff>
      <xdr:row>28</xdr:row>
      <xdr:rowOff>152400</xdr:rowOff>
    </xdr:from>
    <xdr:to>
      <xdr:col>34</xdr:col>
      <xdr:colOff>120650</xdr:colOff>
      <xdr:row>30</xdr:row>
      <xdr:rowOff>63500</xdr:rowOff>
    </xdr:to>
    <xdr:sp macro="" textlink="">
      <xdr:nvSpPr>
        <xdr:cNvPr id="36" name="正方形/長方形 35">
          <a:extLst>
            <a:ext uri="{FF2B5EF4-FFF2-40B4-BE49-F238E27FC236}">
              <a16:creationId xmlns:a16="http://schemas.microsoft.com/office/drawing/2014/main" id="{00000000-0008-0000-0400-000024000000}"/>
            </a:ext>
          </a:extLst>
        </xdr:cNvPr>
        <xdr:cNvSpPr/>
      </xdr:nvSpPr>
      <xdr:spPr>
        <a:xfrm>
          <a:off x="5397500" y="49530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27/132</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35</xdr:col>
      <xdr:colOff>85725</xdr:colOff>
      <xdr:row>27</xdr:row>
      <xdr:rowOff>133350</xdr:rowOff>
    </xdr:from>
    <xdr:to>
      <xdr:col>42</xdr:col>
      <xdr:colOff>82550</xdr:colOff>
      <xdr:row>29</xdr:row>
      <xdr:rowOff>44450</xdr:rowOff>
    </xdr:to>
    <xdr:sp macro="" textlink="">
      <xdr:nvSpPr>
        <xdr:cNvPr id="37" name="正方形/長方形 36">
          <a:extLst>
            <a:ext uri="{FF2B5EF4-FFF2-40B4-BE49-F238E27FC236}">
              <a16:creationId xmlns:a16="http://schemas.microsoft.com/office/drawing/2014/main" id="{00000000-0008-0000-0400-000025000000}"/>
            </a:ext>
          </a:extLst>
        </xdr:cNvPr>
        <xdr:cNvSpPr/>
      </xdr:nvSpPr>
      <xdr:spPr>
        <a:xfrm>
          <a:off x="7086600" y="4762500"/>
          <a:ext cx="1397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全国平均</a:t>
          </a:r>
        </a:p>
      </xdr:txBody>
    </xdr:sp>
    <xdr:clientData/>
  </xdr:twoCellAnchor>
  <xdr:twoCellAnchor>
    <xdr:from>
      <xdr:col>35</xdr:col>
      <xdr:colOff>85725</xdr:colOff>
      <xdr:row>28</xdr:row>
      <xdr:rowOff>152400</xdr:rowOff>
    </xdr:from>
    <xdr:to>
      <xdr:col>42</xdr:col>
      <xdr:colOff>82550</xdr:colOff>
      <xdr:row>30</xdr:row>
      <xdr:rowOff>63500</xdr:rowOff>
    </xdr:to>
    <xdr:sp macro="" textlink="">
      <xdr:nvSpPr>
        <xdr:cNvPr id="38" name="正方形/長方形 37">
          <a:extLst>
            <a:ext uri="{FF2B5EF4-FFF2-40B4-BE49-F238E27FC236}">
              <a16:creationId xmlns:a16="http://schemas.microsoft.com/office/drawing/2014/main" id="{00000000-0008-0000-0400-000026000000}"/>
            </a:ext>
          </a:extLst>
        </xdr:cNvPr>
        <xdr:cNvSpPr/>
      </xdr:nvSpPr>
      <xdr:spPr>
        <a:xfrm>
          <a:off x="7086600" y="4953000"/>
          <a:ext cx="1397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26.6</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43</xdr:col>
      <xdr:colOff>98425</xdr:colOff>
      <xdr:row>27</xdr:row>
      <xdr:rowOff>133350</xdr:rowOff>
    </xdr:from>
    <xdr:to>
      <xdr:col>51</xdr:col>
      <xdr:colOff>22225</xdr:colOff>
      <xdr:row>29</xdr:row>
      <xdr:rowOff>44450</xdr:rowOff>
    </xdr:to>
    <xdr:sp macro="" textlink="">
      <xdr:nvSpPr>
        <xdr:cNvPr id="39" name="正方形/長方形 38">
          <a:extLst>
            <a:ext uri="{FF2B5EF4-FFF2-40B4-BE49-F238E27FC236}">
              <a16:creationId xmlns:a16="http://schemas.microsoft.com/office/drawing/2014/main" id="{00000000-0008-0000-0400-000027000000}"/>
            </a:ext>
          </a:extLst>
        </xdr:cNvPr>
        <xdr:cNvSpPr/>
      </xdr:nvSpPr>
      <xdr:spPr>
        <a:xfrm>
          <a:off x="8699500" y="47625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高知県平均</a:t>
          </a:r>
        </a:p>
      </xdr:txBody>
    </xdr:sp>
    <xdr:clientData/>
  </xdr:twoCellAnchor>
  <xdr:twoCellAnchor>
    <xdr:from>
      <xdr:col>43</xdr:col>
      <xdr:colOff>98425</xdr:colOff>
      <xdr:row>28</xdr:row>
      <xdr:rowOff>152400</xdr:rowOff>
    </xdr:from>
    <xdr:to>
      <xdr:col>51</xdr:col>
      <xdr:colOff>22225</xdr:colOff>
      <xdr:row>30</xdr:row>
      <xdr:rowOff>63500</xdr:rowOff>
    </xdr:to>
    <xdr:sp macro="" textlink="">
      <xdr:nvSpPr>
        <xdr:cNvPr id="40" name="正方形/長方形 39">
          <a:extLst>
            <a:ext uri="{FF2B5EF4-FFF2-40B4-BE49-F238E27FC236}">
              <a16:creationId xmlns:a16="http://schemas.microsoft.com/office/drawing/2014/main" id="{00000000-0008-0000-0400-000028000000}"/>
            </a:ext>
          </a:extLst>
        </xdr:cNvPr>
        <xdr:cNvSpPr/>
      </xdr:nvSpPr>
      <xdr:spPr>
        <a:xfrm>
          <a:off x="8699500" y="49530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27.3</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3</xdr:col>
      <xdr:colOff>161925</xdr:colOff>
      <xdr:row>30</xdr:row>
      <xdr:rowOff>127000</xdr:rowOff>
    </xdr:from>
    <xdr:to>
      <xdr:col>26</xdr:col>
      <xdr:colOff>184150</xdr:colOff>
      <xdr:row>44</xdr:row>
      <xdr:rowOff>12700</xdr:rowOff>
    </xdr:to>
    <xdr:sp macro="" textlink="">
      <xdr:nvSpPr>
        <xdr:cNvPr id="41" name="正方形/長方形 40">
          <a:extLst>
            <a:ext uri="{FF2B5EF4-FFF2-40B4-BE49-F238E27FC236}">
              <a16:creationId xmlns:a16="http://schemas.microsoft.com/office/drawing/2014/main" id="{00000000-0008-0000-0400-000029000000}"/>
            </a:ext>
          </a:extLst>
        </xdr:cNvPr>
        <xdr:cNvSpPr/>
      </xdr:nvSpPr>
      <xdr:spPr>
        <a:xfrm>
          <a:off x="762000" y="5270500"/>
          <a:ext cx="4622800" cy="2286000"/>
        </a:xfrm>
        <a:prstGeom prst="rect">
          <a:avLst/>
        </a:prstGeom>
        <a:solidFill>
          <a:srgbClr val="E6FFD5"/>
        </a:solidFill>
        <a:ln w="19050" cap="flat" cmpd="sng" algn="ctr">
          <a:noFill/>
          <a:prstDash val="solid"/>
        </a:ln>
        <a:effectLst/>
        <a:extLs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28</xdr:col>
      <xdr:colOff>114300</xdr:colOff>
      <xdr:row>30</xdr:row>
      <xdr:rowOff>127000</xdr:rowOff>
    </xdr:from>
    <xdr:to>
      <xdr:col>55</xdr:col>
      <xdr:colOff>47625</xdr:colOff>
      <xdr:row>44</xdr:row>
      <xdr:rowOff>12700</xdr:rowOff>
    </xdr:to>
    <xdr:sp macro="" textlink="">
      <xdr:nvSpPr>
        <xdr:cNvPr id="42" name="正方形/長方形 41">
          <a:extLst>
            <a:ext uri="{FF2B5EF4-FFF2-40B4-BE49-F238E27FC236}">
              <a16:creationId xmlns:a16="http://schemas.microsoft.com/office/drawing/2014/main" id="{00000000-0008-0000-0400-00002A000000}"/>
            </a:ext>
          </a:extLst>
        </xdr:cNvPr>
        <xdr:cNvSpPr/>
      </xdr:nvSpPr>
      <xdr:spPr>
        <a:xfrm>
          <a:off x="5715000" y="5270500"/>
          <a:ext cx="5334000" cy="22860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28</xdr:col>
      <xdr:colOff>177800</xdr:colOff>
      <xdr:row>30</xdr:row>
      <xdr:rowOff>127000</xdr:rowOff>
    </xdr:from>
    <xdr:to>
      <xdr:col>47</xdr:col>
      <xdr:colOff>187325</xdr:colOff>
      <xdr:row>32</xdr:row>
      <xdr:rowOff>38100</xdr:rowOff>
    </xdr:to>
    <xdr:sp macro="" textlink="">
      <xdr:nvSpPr>
        <xdr:cNvPr id="43" name="正方形/長方形 42">
          <a:extLst>
            <a:ext uri="{FF2B5EF4-FFF2-40B4-BE49-F238E27FC236}">
              <a16:creationId xmlns:a16="http://schemas.microsoft.com/office/drawing/2014/main" id="{00000000-0008-0000-0400-00002B000000}"/>
            </a:ext>
          </a:extLst>
        </xdr:cNvPr>
        <xdr:cNvSpPr/>
      </xdr:nvSpPr>
      <xdr:spPr>
        <a:xfrm>
          <a:off x="5778500" y="5270500"/>
          <a:ext cx="3810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b"/>
        <a:lstStyle/>
        <a:p>
          <a:pPr algn="l"/>
          <a:r>
            <a:rPr kumimoji="1" lang="ja-JP" altLang="en-US" sz="1100" b="1" i="1">
              <a:solidFill>
                <a:srgbClr val="FF0000"/>
              </a:solidFill>
              <a:latin typeface="ＭＳ Ｐゴシック" panose="020B0600070205080204" pitchFamily="50" charset="-128"/>
              <a:ea typeface="ＭＳ Ｐゴシック" panose="020B0600070205080204" pitchFamily="50" charset="-128"/>
            </a:rPr>
            <a:t>人件費の分析欄</a:t>
          </a:r>
        </a:p>
      </xdr:txBody>
    </xdr:sp>
    <xdr:clientData/>
  </xdr:twoCellAnchor>
  <xdr:twoCellAnchor>
    <xdr:from>
      <xdr:col>29</xdr:col>
      <xdr:colOff>15875</xdr:colOff>
      <xdr:row>32</xdr:row>
      <xdr:rowOff>101600</xdr:rowOff>
    </xdr:from>
    <xdr:to>
      <xdr:col>54</xdr:col>
      <xdr:colOff>95250</xdr:colOff>
      <xdr:row>43</xdr:row>
      <xdr:rowOff>120650</xdr:rowOff>
    </xdr:to>
    <xdr:sp macro="" textlink="" fLocksText="0">
      <xdr:nvSpPr>
        <xdr:cNvPr id="44" name="テキスト ボックス 43">
          <a:extLst>
            <a:ext uri="{FF2B5EF4-FFF2-40B4-BE49-F238E27FC236}">
              <a16:creationId xmlns:a16="http://schemas.microsoft.com/office/drawing/2014/main" id="{00000000-0008-0000-0400-00002C000000}"/>
            </a:ext>
          </a:extLst>
        </xdr:cNvPr>
        <xdr:cNvSpPr txBox="1"/>
      </xdr:nvSpPr>
      <xdr:spPr>
        <a:xfrm>
          <a:off x="5816600" y="5588000"/>
          <a:ext cx="5080000" cy="1905000"/>
        </a:xfrm>
        <a:prstGeom prst="rect">
          <a:avLst/>
        </a:prstGeom>
        <a:solidFill>
          <a:schemeClr val="lt1"/>
        </a:solidFill>
        <a:ln w="9525" cmpd="sng">
          <a:noFill/>
        </a:ln>
        <a:effectLst/>
        <a:extLst>
          <a:ext uri="{91240B29-F687-4F45-9708-019B960494DF}">
            <a14:hiddenLine xmlns:a14="http://schemas.microsoft.com/office/drawing/2010/main" w="9525" cmpd="sng">
              <a:solidFill>
                <a:schemeClr val="lt1">
                  <a:shade val="50000"/>
                </a:schemeClr>
              </a:solidFill>
            </a14:hiddenLine>
          </a:ext>
        </a:extLst>
      </xdr:spPr>
      <xdr:style>
        <a:lnRef idx="0">
          <a:scrgbClr r="0" g="0" b="0"/>
        </a:lnRef>
        <a:fillRef idx="0">
          <a:scrgbClr r="0" g="0" b="0"/>
        </a:fillRef>
        <a:effectRef idx="0">
          <a:scrgbClr r="0" g="0" b="0"/>
        </a:effectRef>
        <a:fontRef idx="minor">
          <a:schemeClr val="dk1"/>
        </a:fontRef>
      </xdr:style>
      <xdr:txBody>
        <a:bodyPr vertOverflow="clip" horzOverflow="clip" vert="horz" rtlCol="0" anchor="t"/>
        <a:lstStyle/>
        <a:p>
          <a:pPr marL="0" marR="0" lvl="0" indent="0" defTabSz="914400" eaLnBrk="1" fontAlgn="auto" latinLnBrk="0" hangingPunct="1">
            <a:lnSpc>
              <a:spcPct val="100000"/>
            </a:lnSpc>
            <a:spcBef>
              <a:spcPts val="0"/>
            </a:spcBef>
            <a:spcAft>
              <a:spcPts val="0"/>
            </a:spcAft>
            <a:buClrTx/>
            <a:buSzTx/>
            <a:buFontTx/>
            <a:buNone/>
            <a:tabLst/>
            <a:defRPr/>
          </a:pPr>
          <a:r>
            <a:rPr kumimoji="1" lang="ja-JP" altLang="en-US" sz="1100" i="0">
              <a:solidFill>
                <a:schemeClr val="tx1"/>
              </a:solidFill>
              <a:effectLst/>
              <a:latin typeface="+mn-lt"/>
              <a:ea typeface="+mn-ea"/>
              <a:cs typeface="+mn-cs"/>
            </a:rPr>
            <a:t>退職手当が</a:t>
          </a:r>
          <a:r>
            <a:rPr kumimoji="1" lang="en-US" altLang="ja-JP" sz="1100" i="0">
              <a:solidFill>
                <a:schemeClr val="tx1"/>
              </a:solidFill>
              <a:effectLst/>
              <a:latin typeface="+mn-lt"/>
              <a:ea typeface="+mn-ea"/>
              <a:cs typeface="+mn-cs"/>
            </a:rPr>
            <a:t>22,718</a:t>
          </a:r>
          <a:r>
            <a:rPr kumimoji="1" lang="ja-JP" altLang="en-US" sz="1100" i="0">
              <a:solidFill>
                <a:schemeClr val="tx1"/>
              </a:solidFill>
              <a:effectLst/>
              <a:latin typeface="+mn-lt"/>
              <a:ea typeface="+mn-ea"/>
              <a:cs typeface="+mn-cs"/>
            </a:rPr>
            <a:t>千円の増となり、また、会計年度任用職員の勤勉手当が新たに支給となったことなどから、</a:t>
          </a:r>
          <a:r>
            <a:rPr kumimoji="1" lang="ja-JP" altLang="ja-JP" sz="1100" i="0">
              <a:solidFill>
                <a:schemeClr val="tx1"/>
              </a:solidFill>
              <a:effectLst/>
              <a:latin typeface="+mn-lt"/>
              <a:ea typeface="+mn-ea"/>
              <a:cs typeface="+mn-cs"/>
            </a:rPr>
            <a:t>人件費全体としては</a:t>
          </a:r>
          <a:r>
            <a:rPr kumimoji="1" lang="en-US" altLang="ja-JP" sz="1100" i="0">
              <a:solidFill>
                <a:schemeClr val="tx1"/>
              </a:solidFill>
              <a:effectLst/>
              <a:latin typeface="+mn-lt"/>
              <a:ea typeface="+mn-ea"/>
              <a:cs typeface="+mn-cs"/>
            </a:rPr>
            <a:t>225,551</a:t>
          </a:r>
          <a:r>
            <a:rPr kumimoji="1" lang="ja-JP" altLang="ja-JP" sz="1100" i="0">
              <a:solidFill>
                <a:schemeClr val="tx1"/>
              </a:solidFill>
              <a:effectLst/>
              <a:latin typeface="+mn-lt"/>
              <a:ea typeface="+mn-ea"/>
              <a:cs typeface="+mn-cs"/>
            </a:rPr>
            <a:t>千円</a:t>
          </a:r>
          <a:r>
            <a:rPr kumimoji="1" lang="ja-JP" altLang="en-US" sz="1100" i="0">
              <a:solidFill>
                <a:schemeClr val="tx1"/>
              </a:solidFill>
              <a:effectLst/>
              <a:latin typeface="+mn-lt"/>
              <a:ea typeface="+mn-ea"/>
              <a:cs typeface="+mn-cs"/>
            </a:rPr>
            <a:t>増</a:t>
          </a:r>
          <a:r>
            <a:rPr kumimoji="1" lang="ja-JP" altLang="ja-JP" sz="1100" i="0">
              <a:solidFill>
                <a:schemeClr val="tx1"/>
              </a:solidFill>
              <a:effectLst/>
              <a:latin typeface="+mn-lt"/>
              <a:ea typeface="+mn-ea"/>
              <a:cs typeface="+mn-cs"/>
            </a:rPr>
            <a:t>となった</a:t>
          </a:r>
          <a:r>
            <a:rPr kumimoji="1" lang="ja-JP" altLang="ja-JP" sz="1100" b="0" i="0" baseline="0">
              <a:solidFill>
                <a:schemeClr val="tx1"/>
              </a:solidFill>
              <a:effectLst/>
              <a:latin typeface="+mn-lt"/>
              <a:ea typeface="+mn-ea"/>
              <a:cs typeface="+mn-cs"/>
            </a:rPr>
            <a:t>ものの、類似団体平均および全国平均は下回っている。今後は、手当等も増加傾向にあることから、事務量に見合った適正な人員管理に努める必要がある。</a:t>
          </a:r>
          <a:endParaRPr lang="ja-JP" altLang="ja-JP" sz="1400">
            <a:solidFill>
              <a:schemeClr val="tx1"/>
            </a:solidFill>
            <a:effectLst/>
          </a:endParaRPr>
        </a:p>
        <a:p>
          <a:endParaRPr kumimoji="1" lang="ja-JP" altLang="en-US" sz="1300">
            <a:solidFill>
              <a:srgbClr val="FF0000"/>
            </a:solidFill>
            <a:latin typeface="ＭＳ Ｐゴシック" panose="020B0600070205080204" pitchFamily="50" charset="-128"/>
            <a:ea typeface="ＭＳ Ｐゴシック" panose="020B0600070205080204" pitchFamily="50" charset="-128"/>
          </a:endParaRPr>
        </a:p>
      </xdr:txBody>
    </xdr:sp>
    <xdr:clientData/>
  </xdr:twoCellAnchor>
  <xdr:oneCellAnchor>
    <xdr:from>
      <xdr:col>3</xdr:col>
      <xdr:colOff>123825</xdr:colOff>
      <xdr:row>29</xdr:row>
      <xdr:rowOff>107950</xdr:rowOff>
    </xdr:from>
    <xdr:ext cx="298543" cy="225703"/>
    <xdr:sp macro="" textlink="">
      <xdr:nvSpPr>
        <xdr:cNvPr id="45" name="テキスト ボックス 44">
          <a:extLst>
            <a:ext uri="{FF2B5EF4-FFF2-40B4-BE49-F238E27FC236}">
              <a16:creationId xmlns:a16="http://schemas.microsoft.com/office/drawing/2014/main" id="{00000000-0008-0000-0400-00002D000000}"/>
            </a:ext>
          </a:extLst>
        </xdr:cNvPr>
        <xdr:cNvSpPr txBox="1"/>
      </xdr:nvSpPr>
      <xdr:spPr>
        <a:xfrm>
          <a:off x="723900" y="5080000"/>
          <a:ext cx="298543" cy="22570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r>
            <a:rPr kumimoji="1" lang="en-US" altLang="ja-JP" sz="800">
              <a:latin typeface="ＭＳ Ｐゴシック" panose="020B0600070205080204" pitchFamily="50" charset="-128"/>
              <a:ea typeface="ＭＳ Ｐゴシック" panose="020B0600070205080204" pitchFamily="50" charset="-128"/>
            </a:rPr>
            <a:t>(%)</a:t>
          </a:r>
          <a:endParaRPr kumimoji="1" lang="ja-JP" altLang="en-US" sz="800">
            <a:latin typeface="ＭＳ Ｐゴシック" panose="020B0600070205080204" pitchFamily="50" charset="-128"/>
            <a:ea typeface="ＭＳ Ｐゴシック" panose="020B0600070205080204" pitchFamily="50" charset="-128"/>
          </a:endParaRPr>
        </a:p>
      </xdr:txBody>
    </xdr:sp>
    <xdr:clientData/>
  </xdr:oneCellAnchor>
  <xdr:twoCellAnchor>
    <xdr:from>
      <xdr:col>3</xdr:col>
      <xdr:colOff>161925</xdr:colOff>
      <xdr:row>44</xdr:row>
      <xdr:rowOff>12700</xdr:rowOff>
    </xdr:from>
    <xdr:to>
      <xdr:col>26</xdr:col>
      <xdr:colOff>184150</xdr:colOff>
      <xdr:row>44</xdr:row>
      <xdr:rowOff>12700</xdr:rowOff>
    </xdr:to>
    <xdr:cxnSp macro="">
      <xdr:nvCxnSpPr>
        <xdr:cNvPr id="46" name="直線コネクタ 45">
          <a:extLst>
            <a:ext uri="{FF2B5EF4-FFF2-40B4-BE49-F238E27FC236}">
              <a16:creationId xmlns:a16="http://schemas.microsoft.com/office/drawing/2014/main" id="{00000000-0008-0000-0400-00002E000000}"/>
            </a:ext>
          </a:extLst>
        </xdr:cNvPr>
        <xdr:cNvCxnSpPr/>
      </xdr:nvCxnSpPr>
      <xdr:spPr>
        <a:xfrm>
          <a:off x="762000" y="7556500"/>
          <a:ext cx="46228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xdr:col>
      <xdr:colOff>53975</xdr:colOff>
      <xdr:row>43</xdr:row>
      <xdr:rowOff>41927</xdr:rowOff>
    </xdr:from>
    <xdr:ext cx="508000" cy="259045"/>
    <xdr:sp macro="" textlink="">
      <xdr:nvSpPr>
        <xdr:cNvPr id="47" name="テキスト ボックス 46">
          <a:extLst>
            <a:ext uri="{FF2B5EF4-FFF2-40B4-BE49-F238E27FC236}">
              <a16:creationId xmlns:a16="http://schemas.microsoft.com/office/drawing/2014/main" id="{00000000-0008-0000-0400-00002F000000}"/>
            </a:ext>
          </a:extLst>
        </xdr:cNvPr>
        <xdr:cNvSpPr txBox="1"/>
      </xdr:nvSpPr>
      <xdr:spPr>
        <a:xfrm>
          <a:off x="254000" y="7414277"/>
          <a:ext cx="508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50.0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xdr:col>
      <xdr:colOff>161925</xdr:colOff>
      <xdr:row>41</xdr:row>
      <xdr:rowOff>69850</xdr:rowOff>
    </xdr:from>
    <xdr:to>
      <xdr:col>26</xdr:col>
      <xdr:colOff>184150</xdr:colOff>
      <xdr:row>41</xdr:row>
      <xdr:rowOff>69850</xdr:rowOff>
    </xdr:to>
    <xdr:cxnSp macro="">
      <xdr:nvCxnSpPr>
        <xdr:cNvPr id="48" name="直線コネクタ 47">
          <a:extLst>
            <a:ext uri="{FF2B5EF4-FFF2-40B4-BE49-F238E27FC236}">
              <a16:creationId xmlns:a16="http://schemas.microsoft.com/office/drawing/2014/main" id="{00000000-0008-0000-0400-000030000000}"/>
            </a:ext>
          </a:extLst>
        </xdr:cNvPr>
        <xdr:cNvCxnSpPr/>
      </xdr:nvCxnSpPr>
      <xdr:spPr>
        <a:xfrm>
          <a:off x="762000" y="7099300"/>
          <a:ext cx="46228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xdr:col>
      <xdr:colOff>53975</xdr:colOff>
      <xdr:row>40</xdr:row>
      <xdr:rowOff>99077</xdr:rowOff>
    </xdr:from>
    <xdr:ext cx="508000" cy="259045"/>
    <xdr:sp macro="" textlink="">
      <xdr:nvSpPr>
        <xdr:cNvPr id="49" name="テキスト ボックス 48">
          <a:extLst>
            <a:ext uri="{FF2B5EF4-FFF2-40B4-BE49-F238E27FC236}">
              <a16:creationId xmlns:a16="http://schemas.microsoft.com/office/drawing/2014/main" id="{00000000-0008-0000-0400-000031000000}"/>
            </a:ext>
          </a:extLst>
        </xdr:cNvPr>
        <xdr:cNvSpPr txBox="1"/>
      </xdr:nvSpPr>
      <xdr:spPr>
        <a:xfrm>
          <a:off x="254000" y="6957077"/>
          <a:ext cx="508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40.0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xdr:col>
      <xdr:colOff>161925</xdr:colOff>
      <xdr:row>38</xdr:row>
      <xdr:rowOff>127000</xdr:rowOff>
    </xdr:from>
    <xdr:to>
      <xdr:col>26</xdr:col>
      <xdr:colOff>184150</xdr:colOff>
      <xdr:row>38</xdr:row>
      <xdr:rowOff>127000</xdr:rowOff>
    </xdr:to>
    <xdr:cxnSp macro="">
      <xdr:nvCxnSpPr>
        <xdr:cNvPr id="50" name="直線コネクタ 49">
          <a:extLst>
            <a:ext uri="{FF2B5EF4-FFF2-40B4-BE49-F238E27FC236}">
              <a16:creationId xmlns:a16="http://schemas.microsoft.com/office/drawing/2014/main" id="{00000000-0008-0000-0400-000032000000}"/>
            </a:ext>
          </a:extLst>
        </xdr:cNvPr>
        <xdr:cNvCxnSpPr/>
      </xdr:nvCxnSpPr>
      <xdr:spPr>
        <a:xfrm>
          <a:off x="762000" y="6642100"/>
          <a:ext cx="46228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xdr:col>
      <xdr:colOff>53975</xdr:colOff>
      <xdr:row>37</xdr:row>
      <xdr:rowOff>156227</xdr:rowOff>
    </xdr:from>
    <xdr:ext cx="508000" cy="259045"/>
    <xdr:sp macro="" textlink="">
      <xdr:nvSpPr>
        <xdr:cNvPr id="51" name="テキスト ボックス 50">
          <a:extLst>
            <a:ext uri="{FF2B5EF4-FFF2-40B4-BE49-F238E27FC236}">
              <a16:creationId xmlns:a16="http://schemas.microsoft.com/office/drawing/2014/main" id="{00000000-0008-0000-0400-000033000000}"/>
            </a:ext>
          </a:extLst>
        </xdr:cNvPr>
        <xdr:cNvSpPr txBox="1"/>
      </xdr:nvSpPr>
      <xdr:spPr>
        <a:xfrm>
          <a:off x="254000" y="6499877"/>
          <a:ext cx="508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30.0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xdr:col>
      <xdr:colOff>161925</xdr:colOff>
      <xdr:row>36</xdr:row>
      <xdr:rowOff>12700</xdr:rowOff>
    </xdr:from>
    <xdr:to>
      <xdr:col>26</xdr:col>
      <xdr:colOff>184150</xdr:colOff>
      <xdr:row>36</xdr:row>
      <xdr:rowOff>12700</xdr:rowOff>
    </xdr:to>
    <xdr:cxnSp macro="">
      <xdr:nvCxnSpPr>
        <xdr:cNvPr id="52" name="直線コネクタ 51">
          <a:extLst>
            <a:ext uri="{FF2B5EF4-FFF2-40B4-BE49-F238E27FC236}">
              <a16:creationId xmlns:a16="http://schemas.microsoft.com/office/drawing/2014/main" id="{00000000-0008-0000-0400-000034000000}"/>
            </a:ext>
          </a:extLst>
        </xdr:cNvPr>
        <xdr:cNvCxnSpPr/>
      </xdr:nvCxnSpPr>
      <xdr:spPr>
        <a:xfrm>
          <a:off x="762000" y="6184900"/>
          <a:ext cx="46228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xdr:col>
      <xdr:colOff>53975</xdr:colOff>
      <xdr:row>35</xdr:row>
      <xdr:rowOff>41927</xdr:rowOff>
    </xdr:from>
    <xdr:ext cx="508000" cy="259045"/>
    <xdr:sp macro="" textlink="">
      <xdr:nvSpPr>
        <xdr:cNvPr id="53" name="テキスト ボックス 52">
          <a:extLst>
            <a:ext uri="{FF2B5EF4-FFF2-40B4-BE49-F238E27FC236}">
              <a16:creationId xmlns:a16="http://schemas.microsoft.com/office/drawing/2014/main" id="{00000000-0008-0000-0400-000035000000}"/>
            </a:ext>
          </a:extLst>
        </xdr:cNvPr>
        <xdr:cNvSpPr txBox="1"/>
      </xdr:nvSpPr>
      <xdr:spPr>
        <a:xfrm>
          <a:off x="254000" y="6042677"/>
          <a:ext cx="508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20.0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xdr:col>
      <xdr:colOff>161925</xdr:colOff>
      <xdr:row>33</xdr:row>
      <xdr:rowOff>69850</xdr:rowOff>
    </xdr:from>
    <xdr:to>
      <xdr:col>26</xdr:col>
      <xdr:colOff>184150</xdr:colOff>
      <xdr:row>33</xdr:row>
      <xdr:rowOff>69850</xdr:rowOff>
    </xdr:to>
    <xdr:cxnSp macro="">
      <xdr:nvCxnSpPr>
        <xdr:cNvPr id="54" name="直線コネクタ 53">
          <a:extLst>
            <a:ext uri="{FF2B5EF4-FFF2-40B4-BE49-F238E27FC236}">
              <a16:creationId xmlns:a16="http://schemas.microsoft.com/office/drawing/2014/main" id="{00000000-0008-0000-0400-000036000000}"/>
            </a:ext>
          </a:extLst>
        </xdr:cNvPr>
        <xdr:cNvCxnSpPr/>
      </xdr:nvCxnSpPr>
      <xdr:spPr>
        <a:xfrm>
          <a:off x="762000" y="5727700"/>
          <a:ext cx="46228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xdr:col>
      <xdr:colOff>53975</xdr:colOff>
      <xdr:row>32</xdr:row>
      <xdr:rowOff>99077</xdr:rowOff>
    </xdr:from>
    <xdr:ext cx="508000" cy="259045"/>
    <xdr:sp macro="" textlink="">
      <xdr:nvSpPr>
        <xdr:cNvPr id="55" name="テキスト ボックス 54">
          <a:extLst>
            <a:ext uri="{FF2B5EF4-FFF2-40B4-BE49-F238E27FC236}">
              <a16:creationId xmlns:a16="http://schemas.microsoft.com/office/drawing/2014/main" id="{00000000-0008-0000-0400-000037000000}"/>
            </a:ext>
          </a:extLst>
        </xdr:cNvPr>
        <xdr:cNvSpPr txBox="1"/>
      </xdr:nvSpPr>
      <xdr:spPr>
        <a:xfrm>
          <a:off x="254000" y="5585477"/>
          <a:ext cx="508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xdr:col>
      <xdr:colOff>161925</xdr:colOff>
      <xdr:row>30</xdr:row>
      <xdr:rowOff>127000</xdr:rowOff>
    </xdr:from>
    <xdr:to>
      <xdr:col>26</xdr:col>
      <xdr:colOff>184150</xdr:colOff>
      <xdr:row>30</xdr:row>
      <xdr:rowOff>127000</xdr:rowOff>
    </xdr:to>
    <xdr:cxnSp macro="">
      <xdr:nvCxnSpPr>
        <xdr:cNvPr id="56" name="直線コネクタ 55">
          <a:extLst>
            <a:ext uri="{FF2B5EF4-FFF2-40B4-BE49-F238E27FC236}">
              <a16:creationId xmlns:a16="http://schemas.microsoft.com/office/drawing/2014/main" id="{00000000-0008-0000-0400-000038000000}"/>
            </a:ext>
          </a:extLst>
        </xdr:cNvPr>
        <xdr:cNvCxnSpPr/>
      </xdr:nvCxnSpPr>
      <xdr:spPr>
        <a:xfrm>
          <a:off x="762000" y="5270500"/>
          <a:ext cx="46228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xdr:col>
      <xdr:colOff>53975</xdr:colOff>
      <xdr:row>29</xdr:row>
      <xdr:rowOff>156227</xdr:rowOff>
    </xdr:from>
    <xdr:ext cx="508000" cy="259045"/>
    <xdr:sp macro="" textlink="">
      <xdr:nvSpPr>
        <xdr:cNvPr id="57" name="テキスト ボックス 56">
          <a:extLst>
            <a:ext uri="{FF2B5EF4-FFF2-40B4-BE49-F238E27FC236}">
              <a16:creationId xmlns:a16="http://schemas.microsoft.com/office/drawing/2014/main" id="{00000000-0008-0000-0400-000039000000}"/>
            </a:ext>
          </a:extLst>
        </xdr:cNvPr>
        <xdr:cNvSpPr txBox="1"/>
      </xdr:nvSpPr>
      <xdr:spPr>
        <a:xfrm>
          <a:off x="254000" y="5128277"/>
          <a:ext cx="508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xdr:col>
      <xdr:colOff>161925</xdr:colOff>
      <xdr:row>30</xdr:row>
      <xdr:rowOff>127000</xdr:rowOff>
    </xdr:from>
    <xdr:to>
      <xdr:col>26</xdr:col>
      <xdr:colOff>184150</xdr:colOff>
      <xdr:row>44</xdr:row>
      <xdr:rowOff>12700</xdr:rowOff>
    </xdr:to>
    <xdr:sp macro="" textlink="">
      <xdr:nvSpPr>
        <xdr:cNvPr id="58" name="人件費グラフ枠">
          <a:extLst>
            <a:ext uri="{FF2B5EF4-FFF2-40B4-BE49-F238E27FC236}">
              <a16:creationId xmlns:a16="http://schemas.microsoft.com/office/drawing/2014/main" id="{00000000-0008-0000-0400-00003A000000}"/>
            </a:ext>
          </a:extLst>
        </xdr:cNvPr>
        <xdr:cNvSpPr/>
      </xdr:nvSpPr>
      <xdr:spPr>
        <a:xfrm>
          <a:off x="762000" y="5270500"/>
          <a:ext cx="4622800" cy="2286000"/>
        </a:xfrm>
        <a:prstGeom prst="rect">
          <a:avLst/>
        </a:prstGeom>
        <a:noFill/>
        <a:ln w="19050">
          <a:solidFill>
            <a:srgbClr val="000000"/>
          </a:solidFill>
        </a:ln>
        <a:extLst>
          <a:ext uri="{909E8E84-426E-40DD-AFC4-6F175D3DCCD1}">
            <a14:hiddenFill xmlns:a14="http://schemas.microsoft.com/office/drawing/2010/main">
              <a:solidFill>
                <a:schemeClr val="bg1"/>
              </a:solidFill>
            </a14:hiddenFill>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24</xdr:col>
      <xdr:colOff>25400</xdr:colOff>
      <xdr:row>34</xdr:row>
      <xdr:rowOff>159004</xdr:rowOff>
    </xdr:from>
    <xdr:to>
      <xdr:col>24</xdr:col>
      <xdr:colOff>25400</xdr:colOff>
      <xdr:row>41</xdr:row>
      <xdr:rowOff>110998</xdr:rowOff>
    </xdr:to>
    <xdr:cxnSp macro="">
      <xdr:nvCxnSpPr>
        <xdr:cNvPr id="59" name="直線コネクタ 58">
          <a:extLst>
            <a:ext uri="{FF2B5EF4-FFF2-40B4-BE49-F238E27FC236}">
              <a16:creationId xmlns:a16="http://schemas.microsoft.com/office/drawing/2014/main" id="{00000000-0008-0000-0400-00003B000000}"/>
            </a:ext>
          </a:extLst>
        </xdr:cNvPr>
        <xdr:cNvCxnSpPr/>
      </xdr:nvCxnSpPr>
      <xdr:spPr>
        <a:xfrm flipV="1">
          <a:off x="4826000" y="5988304"/>
          <a:ext cx="0" cy="1152144"/>
        </a:xfrm>
        <a:prstGeom prst="line">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24</xdr:col>
      <xdr:colOff>114300</xdr:colOff>
      <xdr:row>41</xdr:row>
      <xdr:rowOff>83075</xdr:rowOff>
    </xdr:from>
    <xdr:ext cx="762000" cy="259045"/>
    <xdr:sp macro="" textlink="">
      <xdr:nvSpPr>
        <xdr:cNvPr id="60" name="人件費最小値テキスト">
          <a:extLst>
            <a:ext uri="{FF2B5EF4-FFF2-40B4-BE49-F238E27FC236}">
              <a16:creationId xmlns:a16="http://schemas.microsoft.com/office/drawing/2014/main" id="{00000000-0008-0000-0400-00003C000000}"/>
            </a:ext>
          </a:extLst>
        </xdr:cNvPr>
        <xdr:cNvSpPr txBox="1"/>
      </xdr:nvSpPr>
      <xdr:spPr>
        <a:xfrm>
          <a:off x="4914900" y="7112525"/>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40.9</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23</xdr:col>
      <xdr:colOff>136525</xdr:colOff>
      <xdr:row>41</xdr:row>
      <xdr:rowOff>110998</xdr:rowOff>
    </xdr:from>
    <xdr:to>
      <xdr:col>24</xdr:col>
      <xdr:colOff>114300</xdr:colOff>
      <xdr:row>41</xdr:row>
      <xdr:rowOff>110998</xdr:rowOff>
    </xdr:to>
    <xdr:cxnSp macro="">
      <xdr:nvCxnSpPr>
        <xdr:cNvPr id="61" name="直線コネクタ 60">
          <a:extLst>
            <a:ext uri="{FF2B5EF4-FFF2-40B4-BE49-F238E27FC236}">
              <a16:creationId xmlns:a16="http://schemas.microsoft.com/office/drawing/2014/main" id="{00000000-0008-0000-0400-00003D000000}"/>
            </a:ext>
          </a:extLst>
        </xdr:cNvPr>
        <xdr:cNvCxnSpPr/>
      </xdr:nvCxnSpPr>
      <xdr:spPr>
        <a:xfrm>
          <a:off x="4737100" y="7140448"/>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24</xdr:col>
      <xdr:colOff>114300</xdr:colOff>
      <xdr:row>33</xdr:row>
      <xdr:rowOff>73931</xdr:rowOff>
    </xdr:from>
    <xdr:ext cx="762000" cy="259045"/>
    <xdr:sp macro="" textlink="">
      <xdr:nvSpPr>
        <xdr:cNvPr id="62" name="人件費最大値テキスト">
          <a:extLst>
            <a:ext uri="{FF2B5EF4-FFF2-40B4-BE49-F238E27FC236}">
              <a16:creationId xmlns:a16="http://schemas.microsoft.com/office/drawing/2014/main" id="{00000000-0008-0000-0400-00003E000000}"/>
            </a:ext>
          </a:extLst>
        </xdr:cNvPr>
        <xdr:cNvSpPr txBox="1"/>
      </xdr:nvSpPr>
      <xdr:spPr>
        <a:xfrm>
          <a:off x="4914900" y="5731781"/>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15.7</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23</xdr:col>
      <xdr:colOff>136525</xdr:colOff>
      <xdr:row>34</xdr:row>
      <xdr:rowOff>159004</xdr:rowOff>
    </xdr:from>
    <xdr:to>
      <xdr:col>24</xdr:col>
      <xdr:colOff>114300</xdr:colOff>
      <xdr:row>34</xdr:row>
      <xdr:rowOff>159004</xdr:rowOff>
    </xdr:to>
    <xdr:cxnSp macro="">
      <xdr:nvCxnSpPr>
        <xdr:cNvPr id="63" name="直線コネクタ 62">
          <a:extLst>
            <a:ext uri="{FF2B5EF4-FFF2-40B4-BE49-F238E27FC236}">
              <a16:creationId xmlns:a16="http://schemas.microsoft.com/office/drawing/2014/main" id="{00000000-0008-0000-0400-00003F000000}"/>
            </a:ext>
          </a:extLst>
        </xdr:cNvPr>
        <xdr:cNvCxnSpPr/>
      </xdr:nvCxnSpPr>
      <xdr:spPr>
        <a:xfrm>
          <a:off x="4737100" y="5988304"/>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19</xdr:col>
      <xdr:colOff>187325</xdr:colOff>
      <xdr:row>36</xdr:row>
      <xdr:rowOff>122428</xdr:rowOff>
    </xdr:from>
    <xdr:to>
      <xdr:col>24</xdr:col>
      <xdr:colOff>25400</xdr:colOff>
      <xdr:row>36</xdr:row>
      <xdr:rowOff>154432</xdr:rowOff>
    </xdr:to>
    <xdr:cxnSp macro="">
      <xdr:nvCxnSpPr>
        <xdr:cNvPr id="64" name="直線コネクタ 63">
          <a:extLst>
            <a:ext uri="{FF2B5EF4-FFF2-40B4-BE49-F238E27FC236}">
              <a16:creationId xmlns:a16="http://schemas.microsoft.com/office/drawing/2014/main" id="{00000000-0008-0000-0400-000040000000}"/>
            </a:ext>
          </a:extLst>
        </xdr:cNvPr>
        <xdr:cNvCxnSpPr/>
      </xdr:nvCxnSpPr>
      <xdr:spPr>
        <a:xfrm>
          <a:off x="3987800" y="6294628"/>
          <a:ext cx="838200" cy="32004"/>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24</xdr:col>
      <xdr:colOff>114300</xdr:colOff>
      <xdr:row>37</xdr:row>
      <xdr:rowOff>45991</xdr:rowOff>
    </xdr:from>
    <xdr:ext cx="762000" cy="259045"/>
    <xdr:sp macro="" textlink="">
      <xdr:nvSpPr>
        <xdr:cNvPr id="65" name="人件費平均値テキスト">
          <a:extLst>
            <a:ext uri="{FF2B5EF4-FFF2-40B4-BE49-F238E27FC236}">
              <a16:creationId xmlns:a16="http://schemas.microsoft.com/office/drawing/2014/main" id="{00000000-0008-0000-0400-000041000000}"/>
            </a:ext>
          </a:extLst>
        </xdr:cNvPr>
        <xdr:cNvSpPr txBox="1"/>
      </xdr:nvSpPr>
      <xdr:spPr>
        <a:xfrm>
          <a:off x="4914900" y="6389641"/>
          <a:ext cx="762000" cy="259045"/>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b="1">
              <a:solidFill>
                <a:srgbClr val="000080"/>
              </a:solidFill>
              <a:latin typeface="ＭＳ Ｐゴシック" panose="020B0600070205080204" pitchFamily="50" charset="-128"/>
              <a:ea typeface="ＭＳ Ｐゴシック" panose="020B0600070205080204" pitchFamily="50" charset="-128"/>
            </a:rPr>
            <a:t>26.2</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23</xdr:col>
      <xdr:colOff>174625</xdr:colOff>
      <xdr:row>37</xdr:row>
      <xdr:rowOff>73914</xdr:rowOff>
    </xdr:from>
    <xdr:to>
      <xdr:col>24</xdr:col>
      <xdr:colOff>76200</xdr:colOff>
      <xdr:row>38</xdr:row>
      <xdr:rowOff>4064</xdr:rowOff>
    </xdr:to>
    <xdr:sp macro="" textlink="">
      <xdr:nvSpPr>
        <xdr:cNvPr id="66" name="フローチャート: 判断 65">
          <a:extLst>
            <a:ext uri="{FF2B5EF4-FFF2-40B4-BE49-F238E27FC236}">
              <a16:creationId xmlns:a16="http://schemas.microsoft.com/office/drawing/2014/main" id="{00000000-0008-0000-0400-000042000000}"/>
            </a:ext>
          </a:extLst>
        </xdr:cNvPr>
        <xdr:cNvSpPr/>
      </xdr:nvSpPr>
      <xdr:spPr>
        <a:xfrm>
          <a:off x="4775200" y="6417564"/>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15</xdr:col>
      <xdr:colOff>98425</xdr:colOff>
      <xdr:row>36</xdr:row>
      <xdr:rowOff>122428</xdr:rowOff>
    </xdr:from>
    <xdr:to>
      <xdr:col>19</xdr:col>
      <xdr:colOff>187325</xdr:colOff>
      <xdr:row>37</xdr:row>
      <xdr:rowOff>46990</xdr:rowOff>
    </xdr:to>
    <xdr:cxnSp macro="">
      <xdr:nvCxnSpPr>
        <xdr:cNvPr id="67" name="直線コネクタ 66">
          <a:extLst>
            <a:ext uri="{FF2B5EF4-FFF2-40B4-BE49-F238E27FC236}">
              <a16:creationId xmlns:a16="http://schemas.microsoft.com/office/drawing/2014/main" id="{00000000-0008-0000-0400-000043000000}"/>
            </a:ext>
          </a:extLst>
        </xdr:cNvPr>
        <xdr:cNvCxnSpPr/>
      </xdr:nvCxnSpPr>
      <xdr:spPr>
        <a:xfrm flipV="1">
          <a:off x="3098800" y="6294628"/>
          <a:ext cx="889000" cy="96012"/>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19</xdr:col>
      <xdr:colOff>136525</xdr:colOff>
      <xdr:row>37</xdr:row>
      <xdr:rowOff>28194</xdr:rowOff>
    </xdr:from>
    <xdr:to>
      <xdr:col>20</xdr:col>
      <xdr:colOff>38100</xdr:colOff>
      <xdr:row>37</xdr:row>
      <xdr:rowOff>129794</xdr:rowOff>
    </xdr:to>
    <xdr:sp macro="" textlink="">
      <xdr:nvSpPr>
        <xdr:cNvPr id="68" name="フローチャート: 判断 67">
          <a:extLst>
            <a:ext uri="{FF2B5EF4-FFF2-40B4-BE49-F238E27FC236}">
              <a16:creationId xmlns:a16="http://schemas.microsoft.com/office/drawing/2014/main" id="{00000000-0008-0000-0400-000044000000}"/>
            </a:ext>
          </a:extLst>
        </xdr:cNvPr>
        <xdr:cNvSpPr/>
      </xdr:nvSpPr>
      <xdr:spPr>
        <a:xfrm>
          <a:off x="3937000" y="6371844"/>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18</xdr:col>
      <xdr:colOff>6350</xdr:colOff>
      <xdr:row>37</xdr:row>
      <xdr:rowOff>114571</xdr:rowOff>
    </xdr:from>
    <xdr:ext cx="736600" cy="259045"/>
    <xdr:sp macro="" textlink="">
      <xdr:nvSpPr>
        <xdr:cNvPr id="69" name="テキスト ボックス 68">
          <a:extLst>
            <a:ext uri="{FF2B5EF4-FFF2-40B4-BE49-F238E27FC236}">
              <a16:creationId xmlns:a16="http://schemas.microsoft.com/office/drawing/2014/main" id="{00000000-0008-0000-0400-000045000000}"/>
            </a:ext>
          </a:extLst>
        </xdr:cNvPr>
        <xdr:cNvSpPr txBox="1"/>
      </xdr:nvSpPr>
      <xdr:spPr>
        <a:xfrm>
          <a:off x="3606800" y="6458221"/>
          <a:ext cx="7366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25.2</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11</xdr:col>
      <xdr:colOff>9525</xdr:colOff>
      <xdr:row>36</xdr:row>
      <xdr:rowOff>122428</xdr:rowOff>
    </xdr:from>
    <xdr:to>
      <xdr:col>15</xdr:col>
      <xdr:colOff>98425</xdr:colOff>
      <xdr:row>37</xdr:row>
      <xdr:rowOff>46990</xdr:rowOff>
    </xdr:to>
    <xdr:cxnSp macro="">
      <xdr:nvCxnSpPr>
        <xdr:cNvPr id="70" name="直線コネクタ 69">
          <a:extLst>
            <a:ext uri="{FF2B5EF4-FFF2-40B4-BE49-F238E27FC236}">
              <a16:creationId xmlns:a16="http://schemas.microsoft.com/office/drawing/2014/main" id="{00000000-0008-0000-0400-000046000000}"/>
            </a:ext>
          </a:extLst>
        </xdr:cNvPr>
        <xdr:cNvCxnSpPr/>
      </xdr:nvCxnSpPr>
      <xdr:spPr>
        <a:xfrm>
          <a:off x="2209800" y="6294628"/>
          <a:ext cx="889000" cy="96012"/>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15</xdr:col>
      <xdr:colOff>47625</xdr:colOff>
      <xdr:row>37</xdr:row>
      <xdr:rowOff>19050</xdr:rowOff>
    </xdr:from>
    <xdr:to>
      <xdr:col>15</xdr:col>
      <xdr:colOff>149225</xdr:colOff>
      <xdr:row>37</xdr:row>
      <xdr:rowOff>120650</xdr:rowOff>
    </xdr:to>
    <xdr:sp macro="" textlink="">
      <xdr:nvSpPr>
        <xdr:cNvPr id="71" name="フローチャート: 判断 70">
          <a:extLst>
            <a:ext uri="{FF2B5EF4-FFF2-40B4-BE49-F238E27FC236}">
              <a16:creationId xmlns:a16="http://schemas.microsoft.com/office/drawing/2014/main" id="{00000000-0008-0000-0400-000047000000}"/>
            </a:ext>
          </a:extLst>
        </xdr:cNvPr>
        <xdr:cNvSpPr/>
      </xdr:nvSpPr>
      <xdr:spPr>
        <a:xfrm>
          <a:off x="3048000" y="636270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13</xdr:col>
      <xdr:colOff>117475</xdr:colOff>
      <xdr:row>37</xdr:row>
      <xdr:rowOff>105427</xdr:rowOff>
    </xdr:from>
    <xdr:ext cx="762000" cy="259045"/>
    <xdr:sp macro="" textlink="">
      <xdr:nvSpPr>
        <xdr:cNvPr id="72" name="テキスト ボックス 71">
          <a:extLst>
            <a:ext uri="{FF2B5EF4-FFF2-40B4-BE49-F238E27FC236}">
              <a16:creationId xmlns:a16="http://schemas.microsoft.com/office/drawing/2014/main" id="{00000000-0008-0000-0400-000048000000}"/>
            </a:ext>
          </a:extLst>
        </xdr:cNvPr>
        <xdr:cNvSpPr txBox="1"/>
      </xdr:nvSpPr>
      <xdr:spPr>
        <a:xfrm>
          <a:off x="2717800" y="64490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25.0</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xdr:col>
      <xdr:colOff>120650</xdr:colOff>
      <xdr:row>36</xdr:row>
      <xdr:rowOff>122428</xdr:rowOff>
    </xdr:from>
    <xdr:to>
      <xdr:col>11</xdr:col>
      <xdr:colOff>9525</xdr:colOff>
      <xdr:row>37</xdr:row>
      <xdr:rowOff>14986</xdr:rowOff>
    </xdr:to>
    <xdr:cxnSp macro="">
      <xdr:nvCxnSpPr>
        <xdr:cNvPr id="73" name="直線コネクタ 72">
          <a:extLst>
            <a:ext uri="{FF2B5EF4-FFF2-40B4-BE49-F238E27FC236}">
              <a16:creationId xmlns:a16="http://schemas.microsoft.com/office/drawing/2014/main" id="{00000000-0008-0000-0400-000049000000}"/>
            </a:ext>
          </a:extLst>
        </xdr:cNvPr>
        <xdr:cNvCxnSpPr/>
      </xdr:nvCxnSpPr>
      <xdr:spPr>
        <a:xfrm flipV="1">
          <a:off x="1320800" y="6294628"/>
          <a:ext cx="889000" cy="64008"/>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10</xdr:col>
      <xdr:colOff>158750</xdr:colOff>
      <xdr:row>36</xdr:row>
      <xdr:rowOff>163068</xdr:rowOff>
    </xdr:from>
    <xdr:to>
      <xdr:col>11</xdr:col>
      <xdr:colOff>60325</xdr:colOff>
      <xdr:row>37</xdr:row>
      <xdr:rowOff>93218</xdr:rowOff>
    </xdr:to>
    <xdr:sp macro="" textlink="">
      <xdr:nvSpPr>
        <xdr:cNvPr id="74" name="フローチャート: 判断 73">
          <a:extLst>
            <a:ext uri="{FF2B5EF4-FFF2-40B4-BE49-F238E27FC236}">
              <a16:creationId xmlns:a16="http://schemas.microsoft.com/office/drawing/2014/main" id="{00000000-0008-0000-0400-00004A000000}"/>
            </a:ext>
          </a:extLst>
        </xdr:cNvPr>
        <xdr:cNvSpPr/>
      </xdr:nvSpPr>
      <xdr:spPr>
        <a:xfrm>
          <a:off x="2159000" y="6335268"/>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9</xdr:col>
      <xdr:colOff>28575</xdr:colOff>
      <xdr:row>37</xdr:row>
      <xdr:rowOff>77995</xdr:rowOff>
    </xdr:from>
    <xdr:ext cx="762000" cy="259045"/>
    <xdr:sp macro="" textlink="">
      <xdr:nvSpPr>
        <xdr:cNvPr id="75" name="テキスト ボックス 74">
          <a:extLst>
            <a:ext uri="{FF2B5EF4-FFF2-40B4-BE49-F238E27FC236}">
              <a16:creationId xmlns:a16="http://schemas.microsoft.com/office/drawing/2014/main" id="{00000000-0008-0000-0400-00004B000000}"/>
            </a:ext>
          </a:extLst>
        </xdr:cNvPr>
        <xdr:cNvSpPr txBox="1"/>
      </xdr:nvSpPr>
      <xdr:spPr>
        <a:xfrm>
          <a:off x="1828800" y="6421645"/>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24.4</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xdr:col>
      <xdr:colOff>69850</xdr:colOff>
      <xdr:row>37</xdr:row>
      <xdr:rowOff>51054</xdr:rowOff>
    </xdr:from>
    <xdr:to>
      <xdr:col>6</xdr:col>
      <xdr:colOff>171450</xdr:colOff>
      <xdr:row>37</xdr:row>
      <xdr:rowOff>152654</xdr:rowOff>
    </xdr:to>
    <xdr:sp macro="" textlink="">
      <xdr:nvSpPr>
        <xdr:cNvPr id="76" name="フローチャート: 判断 75">
          <a:extLst>
            <a:ext uri="{FF2B5EF4-FFF2-40B4-BE49-F238E27FC236}">
              <a16:creationId xmlns:a16="http://schemas.microsoft.com/office/drawing/2014/main" id="{00000000-0008-0000-0400-00004C000000}"/>
            </a:ext>
          </a:extLst>
        </xdr:cNvPr>
        <xdr:cNvSpPr/>
      </xdr:nvSpPr>
      <xdr:spPr>
        <a:xfrm>
          <a:off x="1270000" y="6394704"/>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4</xdr:col>
      <xdr:colOff>139700</xdr:colOff>
      <xdr:row>37</xdr:row>
      <xdr:rowOff>137431</xdr:rowOff>
    </xdr:from>
    <xdr:ext cx="762000" cy="259045"/>
    <xdr:sp macro="" textlink="">
      <xdr:nvSpPr>
        <xdr:cNvPr id="77" name="テキスト ボックス 76">
          <a:extLst>
            <a:ext uri="{FF2B5EF4-FFF2-40B4-BE49-F238E27FC236}">
              <a16:creationId xmlns:a16="http://schemas.microsoft.com/office/drawing/2014/main" id="{00000000-0008-0000-0400-00004D000000}"/>
            </a:ext>
          </a:extLst>
        </xdr:cNvPr>
        <xdr:cNvSpPr txBox="1"/>
      </xdr:nvSpPr>
      <xdr:spPr>
        <a:xfrm>
          <a:off x="939800" y="6481081"/>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25.7</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23</xdr:col>
      <xdr:colOff>9525</xdr:colOff>
      <xdr:row>44</xdr:row>
      <xdr:rowOff>10177</xdr:rowOff>
    </xdr:from>
    <xdr:ext cx="762000" cy="259045"/>
    <xdr:sp macro="" textlink="">
      <xdr:nvSpPr>
        <xdr:cNvPr id="78" name="テキスト ボックス 77">
          <a:extLst>
            <a:ext uri="{FF2B5EF4-FFF2-40B4-BE49-F238E27FC236}">
              <a16:creationId xmlns:a16="http://schemas.microsoft.com/office/drawing/2014/main" id="{00000000-0008-0000-0400-00004E000000}"/>
            </a:ext>
          </a:extLst>
        </xdr:cNvPr>
        <xdr:cNvSpPr txBox="1"/>
      </xdr:nvSpPr>
      <xdr:spPr>
        <a:xfrm>
          <a:off x="4610100" y="75539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R06</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18</xdr:col>
      <xdr:colOff>171450</xdr:colOff>
      <xdr:row>44</xdr:row>
      <xdr:rowOff>10177</xdr:rowOff>
    </xdr:from>
    <xdr:ext cx="762000" cy="259045"/>
    <xdr:sp macro="" textlink="">
      <xdr:nvSpPr>
        <xdr:cNvPr id="79" name="テキスト ボックス 78">
          <a:extLst>
            <a:ext uri="{FF2B5EF4-FFF2-40B4-BE49-F238E27FC236}">
              <a16:creationId xmlns:a16="http://schemas.microsoft.com/office/drawing/2014/main" id="{00000000-0008-0000-0400-00004F000000}"/>
            </a:ext>
          </a:extLst>
        </xdr:cNvPr>
        <xdr:cNvSpPr txBox="1"/>
      </xdr:nvSpPr>
      <xdr:spPr>
        <a:xfrm>
          <a:off x="3771900" y="75539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R05</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14</xdr:col>
      <xdr:colOff>82550</xdr:colOff>
      <xdr:row>44</xdr:row>
      <xdr:rowOff>10177</xdr:rowOff>
    </xdr:from>
    <xdr:ext cx="762000" cy="259045"/>
    <xdr:sp macro="" textlink="">
      <xdr:nvSpPr>
        <xdr:cNvPr id="80" name="テキスト ボックス 79">
          <a:extLst>
            <a:ext uri="{FF2B5EF4-FFF2-40B4-BE49-F238E27FC236}">
              <a16:creationId xmlns:a16="http://schemas.microsoft.com/office/drawing/2014/main" id="{00000000-0008-0000-0400-000050000000}"/>
            </a:ext>
          </a:extLst>
        </xdr:cNvPr>
        <xdr:cNvSpPr txBox="1"/>
      </xdr:nvSpPr>
      <xdr:spPr>
        <a:xfrm>
          <a:off x="2882900" y="75539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R04</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9</xdr:col>
      <xdr:colOff>193675</xdr:colOff>
      <xdr:row>44</xdr:row>
      <xdr:rowOff>10177</xdr:rowOff>
    </xdr:from>
    <xdr:ext cx="762000" cy="259045"/>
    <xdr:sp macro="" textlink="">
      <xdr:nvSpPr>
        <xdr:cNvPr id="81" name="テキスト ボックス 80">
          <a:extLst>
            <a:ext uri="{FF2B5EF4-FFF2-40B4-BE49-F238E27FC236}">
              <a16:creationId xmlns:a16="http://schemas.microsoft.com/office/drawing/2014/main" id="{00000000-0008-0000-0400-000051000000}"/>
            </a:ext>
          </a:extLst>
        </xdr:cNvPr>
        <xdr:cNvSpPr txBox="1"/>
      </xdr:nvSpPr>
      <xdr:spPr>
        <a:xfrm>
          <a:off x="1993900" y="75539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R03</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5</xdr:col>
      <xdr:colOff>104775</xdr:colOff>
      <xdr:row>44</xdr:row>
      <xdr:rowOff>10177</xdr:rowOff>
    </xdr:from>
    <xdr:ext cx="762000" cy="259045"/>
    <xdr:sp macro="" textlink="">
      <xdr:nvSpPr>
        <xdr:cNvPr id="82" name="テキスト ボックス 81">
          <a:extLst>
            <a:ext uri="{FF2B5EF4-FFF2-40B4-BE49-F238E27FC236}">
              <a16:creationId xmlns:a16="http://schemas.microsoft.com/office/drawing/2014/main" id="{00000000-0008-0000-0400-000052000000}"/>
            </a:ext>
          </a:extLst>
        </xdr:cNvPr>
        <xdr:cNvSpPr txBox="1"/>
      </xdr:nvSpPr>
      <xdr:spPr>
        <a:xfrm>
          <a:off x="1104900" y="75539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R02</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23</xdr:col>
      <xdr:colOff>174625</xdr:colOff>
      <xdr:row>36</xdr:row>
      <xdr:rowOff>103632</xdr:rowOff>
    </xdr:from>
    <xdr:to>
      <xdr:col>24</xdr:col>
      <xdr:colOff>76200</xdr:colOff>
      <xdr:row>37</xdr:row>
      <xdr:rowOff>33782</xdr:rowOff>
    </xdr:to>
    <xdr:sp macro="" textlink="">
      <xdr:nvSpPr>
        <xdr:cNvPr id="83" name="楕円 82">
          <a:extLst>
            <a:ext uri="{FF2B5EF4-FFF2-40B4-BE49-F238E27FC236}">
              <a16:creationId xmlns:a16="http://schemas.microsoft.com/office/drawing/2014/main" id="{00000000-0008-0000-0400-000053000000}"/>
            </a:ext>
          </a:extLst>
        </xdr:cNvPr>
        <xdr:cNvSpPr/>
      </xdr:nvSpPr>
      <xdr:spPr>
        <a:xfrm>
          <a:off x="4775200" y="6275832"/>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24</xdr:col>
      <xdr:colOff>114300</xdr:colOff>
      <xdr:row>35</xdr:row>
      <xdr:rowOff>120159</xdr:rowOff>
    </xdr:from>
    <xdr:ext cx="762000" cy="259045"/>
    <xdr:sp macro="" textlink="">
      <xdr:nvSpPr>
        <xdr:cNvPr id="84" name="人件費該当値テキスト">
          <a:extLst>
            <a:ext uri="{FF2B5EF4-FFF2-40B4-BE49-F238E27FC236}">
              <a16:creationId xmlns:a16="http://schemas.microsoft.com/office/drawing/2014/main" id="{00000000-0008-0000-0400-000054000000}"/>
            </a:ext>
          </a:extLst>
        </xdr:cNvPr>
        <xdr:cNvSpPr txBox="1"/>
      </xdr:nvSpPr>
      <xdr:spPr>
        <a:xfrm>
          <a:off x="4914900" y="6120909"/>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b="1">
              <a:solidFill>
                <a:srgbClr val="FF0000"/>
              </a:solidFill>
              <a:latin typeface="ＭＳ Ｐゴシック" panose="020B0600070205080204" pitchFamily="50" charset="-128"/>
              <a:ea typeface="ＭＳ Ｐゴシック" panose="020B0600070205080204" pitchFamily="50" charset="-128"/>
            </a:rPr>
            <a:t>23.1</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19</xdr:col>
      <xdr:colOff>136525</xdr:colOff>
      <xdr:row>36</xdr:row>
      <xdr:rowOff>71628</xdr:rowOff>
    </xdr:from>
    <xdr:to>
      <xdr:col>20</xdr:col>
      <xdr:colOff>38100</xdr:colOff>
      <xdr:row>37</xdr:row>
      <xdr:rowOff>1778</xdr:rowOff>
    </xdr:to>
    <xdr:sp macro="" textlink="">
      <xdr:nvSpPr>
        <xdr:cNvPr id="85" name="楕円 84">
          <a:extLst>
            <a:ext uri="{FF2B5EF4-FFF2-40B4-BE49-F238E27FC236}">
              <a16:creationId xmlns:a16="http://schemas.microsoft.com/office/drawing/2014/main" id="{00000000-0008-0000-0400-000055000000}"/>
            </a:ext>
          </a:extLst>
        </xdr:cNvPr>
        <xdr:cNvSpPr/>
      </xdr:nvSpPr>
      <xdr:spPr>
        <a:xfrm>
          <a:off x="3937000" y="6243828"/>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18</xdr:col>
      <xdr:colOff>6350</xdr:colOff>
      <xdr:row>35</xdr:row>
      <xdr:rowOff>11955</xdr:rowOff>
    </xdr:from>
    <xdr:ext cx="736600" cy="259045"/>
    <xdr:sp macro="" textlink="">
      <xdr:nvSpPr>
        <xdr:cNvPr id="86" name="テキスト ボックス 85">
          <a:extLst>
            <a:ext uri="{FF2B5EF4-FFF2-40B4-BE49-F238E27FC236}">
              <a16:creationId xmlns:a16="http://schemas.microsoft.com/office/drawing/2014/main" id="{00000000-0008-0000-0400-000056000000}"/>
            </a:ext>
          </a:extLst>
        </xdr:cNvPr>
        <xdr:cNvSpPr txBox="1"/>
      </xdr:nvSpPr>
      <xdr:spPr>
        <a:xfrm>
          <a:off x="3606800" y="6012705"/>
          <a:ext cx="7366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22.4</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15</xdr:col>
      <xdr:colOff>47625</xdr:colOff>
      <xdr:row>36</xdr:row>
      <xdr:rowOff>167640</xdr:rowOff>
    </xdr:from>
    <xdr:to>
      <xdr:col>15</xdr:col>
      <xdr:colOff>149225</xdr:colOff>
      <xdr:row>37</xdr:row>
      <xdr:rowOff>97790</xdr:rowOff>
    </xdr:to>
    <xdr:sp macro="" textlink="">
      <xdr:nvSpPr>
        <xdr:cNvPr id="87" name="楕円 86">
          <a:extLst>
            <a:ext uri="{FF2B5EF4-FFF2-40B4-BE49-F238E27FC236}">
              <a16:creationId xmlns:a16="http://schemas.microsoft.com/office/drawing/2014/main" id="{00000000-0008-0000-0400-000057000000}"/>
            </a:ext>
          </a:extLst>
        </xdr:cNvPr>
        <xdr:cNvSpPr/>
      </xdr:nvSpPr>
      <xdr:spPr>
        <a:xfrm>
          <a:off x="3048000" y="633984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13</xdr:col>
      <xdr:colOff>117475</xdr:colOff>
      <xdr:row>35</xdr:row>
      <xdr:rowOff>107967</xdr:rowOff>
    </xdr:from>
    <xdr:ext cx="762000" cy="259045"/>
    <xdr:sp macro="" textlink="">
      <xdr:nvSpPr>
        <xdr:cNvPr id="88" name="テキスト ボックス 87">
          <a:extLst>
            <a:ext uri="{FF2B5EF4-FFF2-40B4-BE49-F238E27FC236}">
              <a16:creationId xmlns:a16="http://schemas.microsoft.com/office/drawing/2014/main" id="{00000000-0008-0000-0400-000058000000}"/>
            </a:ext>
          </a:extLst>
        </xdr:cNvPr>
        <xdr:cNvSpPr txBox="1"/>
      </xdr:nvSpPr>
      <xdr:spPr>
        <a:xfrm>
          <a:off x="2717800" y="610871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24.5</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10</xdr:col>
      <xdr:colOff>158750</xdr:colOff>
      <xdr:row>36</xdr:row>
      <xdr:rowOff>71628</xdr:rowOff>
    </xdr:from>
    <xdr:to>
      <xdr:col>11</xdr:col>
      <xdr:colOff>60325</xdr:colOff>
      <xdr:row>37</xdr:row>
      <xdr:rowOff>1778</xdr:rowOff>
    </xdr:to>
    <xdr:sp macro="" textlink="">
      <xdr:nvSpPr>
        <xdr:cNvPr id="89" name="楕円 88">
          <a:extLst>
            <a:ext uri="{FF2B5EF4-FFF2-40B4-BE49-F238E27FC236}">
              <a16:creationId xmlns:a16="http://schemas.microsoft.com/office/drawing/2014/main" id="{00000000-0008-0000-0400-000059000000}"/>
            </a:ext>
          </a:extLst>
        </xdr:cNvPr>
        <xdr:cNvSpPr/>
      </xdr:nvSpPr>
      <xdr:spPr>
        <a:xfrm>
          <a:off x="2159000" y="6243828"/>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9</xdr:col>
      <xdr:colOff>28575</xdr:colOff>
      <xdr:row>35</xdr:row>
      <xdr:rowOff>11955</xdr:rowOff>
    </xdr:from>
    <xdr:ext cx="762000" cy="259045"/>
    <xdr:sp macro="" textlink="">
      <xdr:nvSpPr>
        <xdr:cNvPr id="90" name="テキスト ボックス 89">
          <a:extLst>
            <a:ext uri="{FF2B5EF4-FFF2-40B4-BE49-F238E27FC236}">
              <a16:creationId xmlns:a16="http://schemas.microsoft.com/office/drawing/2014/main" id="{00000000-0008-0000-0400-00005A000000}"/>
            </a:ext>
          </a:extLst>
        </xdr:cNvPr>
        <xdr:cNvSpPr txBox="1"/>
      </xdr:nvSpPr>
      <xdr:spPr>
        <a:xfrm>
          <a:off x="1828800" y="6012705"/>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22.4</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xdr:col>
      <xdr:colOff>69850</xdr:colOff>
      <xdr:row>36</xdr:row>
      <xdr:rowOff>135636</xdr:rowOff>
    </xdr:from>
    <xdr:to>
      <xdr:col>6</xdr:col>
      <xdr:colOff>171450</xdr:colOff>
      <xdr:row>37</xdr:row>
      <xdr:rowOff>65786</xdr:rowOff>
    </xdr:to>
    <xdr:sp macro="" textlink="">
      <xdr:nvSpPr>
        <xdr:cNvPr id="91" name="楕円 90">
          <a:extLst>
            <a:ext uri="{FF2B5EF4-FFF2-40B4-BE49-F238E27FC236}">
              <a16:creationId xmlns:a16="http://schemas.microsoft.com/office/drawing/2014/main" id="{00000000-0008-0000-0400-00005B000000}"/>
            </a:ext>
          </a:extLst>
        </xdr:cNvPr>
        <xdr:cNvSpPr/>
      </xdr:nvSpPr>
      <xdr:spPr>
        <a:xfrm>
          <a:off x="1270000" y="6307836"/>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4</xdr:col>
      <xdr:colOff>139700</xdr:colOff>
      <xdr:row>35</xdr:row>
      <xdr:rowOff>75963</xdr:rowOff>
    </xdr:from>
    <xdr:ext cx="762000" cy="259045"/>
    <xdr:sp macro="" textlink="">
      <xdr:nvSpPr>
        <xdr:cNvPr id="92" name="テキスト ボックス 91">
          <a:extLst>
            <a:ext uri="{FF2B5EF4-FFF2-40B4-BE49-F238E27FC236}">
              <a16:creationId xmlns:a16="http://schemas.microsoft.com/office/drawing/2014/main" id="{00000000-0008-0000-0400-00005C000000}"/>
            </a:ext>
          </a:extLst>
        </xdr:cNvPr>
        <xdr:cNvSpPr txBox="1"/>
      </xdr:nvSpPr>
      <xdr:spPr>
        <a:xfrm>
          <a:off x="939800" y="6076713"/>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23.8</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62</xdr:col>
      <xdr:colOff>44450</xdr:colOff>
      <xdr:row>7</xdr:row>
      <xdr:rowOff>69850</xdr:rowOff>
    </xdr:from>
    <xdr:to>
      <xdr:col>85</xdr:col>
      <xdr:colOff>66675</xdr:colOff>
      <xdr:row>9</xdr:row>
      <xdr:rowOff>44450</xdr:rowOff>
    </xdr:to>
    <xdr:sp macro="" textlink="">
      <xdr:nvSpPr>
        <xdr:cNvPr id="93" name="正方形/長方形 92">
          <a:extLst>
            <a:ext uri="{FF2B5EF4-FFF2-40B4-BE49-F238E27FC236}">
              <a16:creationId xmlns:a16="http://schemas.microsoft.com/office/drawing/2014/main" id="{00000000-0008-0000-0400-00005D000000}"/>
            </a:ext>
          </a:extLst>
        </xdr:cNvPr>
        <xdr:cNvSpPr/>
      </xdr:nvSpPr>
      <xdr:spPr>
        <a:xfrm>
          <a:off x="12446000" y="1270000"/>
          <a:ext cx="4622800" cy="3175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物件費</a:t>
          </a:r>
        </a:p>
      </xdr:txBody>
    </xdr:sp>
    <xdr:clientData/>
  </xdr:twoCellAnchor>
  <xdr:twoCellAnchor>
    <xdr:from>
      <xdr:col>85</xdr:col>
      <xdr:colOff>79375</xdr:colOff>
      <xdr:row>7</xdr:row>
      <xdr:rowOff>133350</xdr:rowOff>
    </xdr:from>
    <xdr:to>
      <xdr:col>93</xdr:col>
      <xdr:colOff>3175</xdr:colOff>
      <xdr:row>9</xdr:row>
      <xdr:rowOff>44450</xdr:rowOff>
    </xdr:to>
    <xdr:sp macro="" textlink="">
      <xdr:nvSpPr>
        <xdr:cNvPr id="94" name="正方形/長方形 93">
          <a:extLst>
            <a:ext uri="{FF2B5EF4-FFF2-40B4-BE49-F238E27FC236}">
              <a16:creationId xmlns:a16="http://schemas.microsoft.com/office/drawing/2014/main" id="{00000000-0008-0000-0400-00005E000000}"/>
            </a:ext>
          </a:extLst>
        </xdr:cNvPr>
        <xdr:cNvSpPr/>
      </xdr:nvSpPr>
      <xdr:spPr>
        <a:xfrm>
          <a:off x="17081500" y="13335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類似団体内順位</a:t>
          </a:r>
        </a:p>
      </xdr:txBody>
    </xdr:sp>
    <xdr:clientData/>
  </xdr:twoCellAnchor>
  <xdr:twoCellAnchor>
    <xdr:from>
      <xdr:col>85</xdr:col>
      <xdr:colOff>79375</xdr:colOff>
      <xdr:row>8</xdr:row>
      <xdr:rowOff>152400</xdr:rowOff>
    </xdr:from>
    <xdr:to>
      <xdr:col>93</xdr:col>
      <xdr:colOff>3175</xdr:colOff>
      <xdr:row>10</xdr:row>
      <xdr:rowOff>63500</xdr:rowOff>
    </xdr:to>
    <xdr:sp macro="" textlink="">
      <xdr:nvSpPr>
        <xdr:cNvPr id="95" name="正方形/長方形 94">
          <a:extLst>
            <a:ext uri="{FF2B5EF4-FFF2-40B4-BE49-F238E27FC236}">
              <a16:creationId xmlns:a16="http://schemas.microsoft.com/office/drawing/2014/main" id="{00000000-0008-0000-0400-00005F000000}"/>
            </a:ext>
          </a:extLst>
        </xdr:cNvPr>
        <xdr:cNvSpPr/>
      </xdr:nvSpPr>
      <xdr:spPr>
        <a:xfrm>
          <a:off x="17081500" y="15240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7/132</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93</xdr:col>
      <xdr:colOff>168275</xdr:colOff>
      <xdr:row>7</xdr:row>
      <xdr:rowOff>133350</xdr:rowOff>
    </xdr:from>
    <xdr:to>
      <xdr:col>100</xdr:col>
      <xdr:colOff>165100</xdr:colOff>
      <xdr:row>9</xdr:row>
      <xdr:rowOff>44450</xdr:rowOff>
    </xdr:to>
    <xdr:sp macro="" textlink="">
      <xdr:nvSpPr>
        <xdr:cNvPr id="96" name="正方形/長方形 95">
          <a:extLst>
            <a:ext uri="{FF2B5EF4-FFF2-40B4-BE49-F238E27FC236}">
              <a16:creationId xmlns:a16="http://schemas.microsoft.com/office/drawing/2014/main" id="{00000000-0008-0000-0400-000060000000}"/>
            </a:ext>
          </a:extLst>
        </xdr:cNvPr>
        <xdr:cNvSpPr/>
      </xdr:nvSpPr>
      <xdr:spPr>
        <a:xfrm>
          <a:off x="18770600" y="1333500"/>
          <a:ext cx="1397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全国平均</a:t>
          </a:r>
        </a:p>
      </xdr:txBody>
    </xdr:sp>
    <xdr:clientData/>
  </xdr:twoCellAnchor>
  <xdr:twoCellAnchor>
    <xdr:from>
      <xdr:col>93</xdr:col>
      <xdr:colOff>168275</xdr:colOff>
      <xdr:row>8</xdr:row>
      <xdr:rowOff>152400</xdr:rowOff>
    </xdr:from>
    <xdr:to>
      <xdr:col>100</xdr:col>
      <xdr:colOff>165100</xdr:colOff>
      <xdr:row>10</xdr:row>
      <xdr:rowOff>63500</xdr:rowOff>
    </xdr:to>
    <xdr:sp macro="" textlink="">
      <xdr:nvSpPr>
        <xdr:cNvPr id="97" name="正方形/長方形 96">
          <a:extLst>
            <a:ext uri="{FF2B5EF4-FFF2-40B4-BE49-F238E27FC236}">
              <a16:creationId xmlns:a16="http://schemas.microsoft.com/office/drawing/2014/main" id="{00000000-0008-0000-0400-000061000000}"/>
            </a:ext>
          </a:extLst>
        </xdr:cNvPr>
        <xdr:cNvSpPr/>
      </xdr:nvSpPr>
      <xdr:spPr>
        <a:xfrm>
          <a:off x="18770600" y="1524000"/>
          <a:ext cx="1397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15.6</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101</xdr:col>
      <xdr:colOff>180975</xdr:colOff>
      <xdr:row>7</xdr:row>
      <xdr:rowOff>133350</xdr:rowOff>
    </xdr:from>
    <xdr:to>
      <xdr:col>109</xdr:col>
      <xdr:colOff>104775</xdr:colOff>
      <xdr:row>9</xdr:row>
      <xdr:rowOff>44450</xdr:rowOff>
    </xdr:to>
    <xdr:sp macro="" textlink="">
      <xdr:nvSpPr>
        <xdr:cNvPr id="98" name="正方形/長方形 97">
          <a:extLst>
            <a:ext uri="{FF2B5EF4-FFF2-40B4-BE49-F238E27FC236}">
              <a16:creationId xmlns:a16="http://schemas.microsoft.com/office/drawing/2014/main" id="{00000000-0008-0000-0400-000062000000}"/>
            </a:ext>
          </a:extLst>
        </xdr:cNvPr>
        <xdr:cNvSpPr/>
      </xdr:nvSpPr>
      <xdr:spPr>
        <a:xfrm>
          <a:off x="20383500" y="13335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高知県平均</a:t>
          </a:r>
        </a:p>
      </xdr:txBody>
    </xdr:sp>
    <xdr:clientData/>
  </xdr:twoCellAnchor>
  <xdr:twoCellAnchor>
    <xdr:from>
      <xdr:col>101</xdr:col>
      <xdr:colOff>180975</xdr:colOff>
      <xdr:row>8</xdr:row>
      <xdr:rowOff>152400</xdr:rowOff>
    </xdr:from>
    <xdr:to>
      <xdr:col>109</xdr:col>
      <xdr:colOff>104775</xdr:colOff>
      <xdr:row>10</xdr:row>
      <xdr:rowOff>63500</xdr:rowOff>
    </xdr:to>
    <xdr:sp macro="" textlink="">
      <xdr:nvSpPr>
        <xdr:cNvPr id="99" name="正方形/長方形 98">
          <a:extLst>
            <a:ext uri="{FF2B5EF4-FFF2-40B4-BE49-F238E27FC236}">
              <a16:creationId xmlns:a16="http://schemas.microsoft.com/office/drawing/2014/main" id="{00000000-0008-0000-0400-000063000000}"/>
            </a:ext>
          </a:extLst>
        </xdr:cNvPr>
        <xdr:cNvSpPr/>
      </xdr:nvSpPr>
      <xdr:spPr>
        <a:xfrm>
          <a:off x="20383500" y="15240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12.5</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62</xdr:col>
      <xdr:colOff>44450</xdr:colOff>
      <xdr:row>10</xdr:row>
      <xdr:rowOff>127000</xdr:rowOff>
    </xdr:from>
    <xdr:to>
      <xdr:col>85</xdr:col>
      <xdr:colOff>66675</xdr:colOff>
      <xdr:row>24</xdr:row>
      <xdr:rowOff>12700</xdr:rowOff>
    </xdr:to>
    <xdr:sp macro="" textlink="">
      <xdr:nvSpPr>
        <xdr:cNvPr id="100" name="正方形/長方形 99">
          <a:extLst>
            <a:ext uri="{FF2B5EF4-FFF2-40B4-BE49-F238E27FC236}">
              <a16:creationId xmlns:a16="http://schemas.microsoft.com/office/drawing/2014/main" id="{00000000-0008-0000-0400-000064000000}"/>
            </a:ext>
          </a:extLst>
        </xdr:cNvPr>
        <xdr:cNvSpPr/>
      </xdr:nvSpPr>
      <xdr:spPr>
        <a:xfrm>
          <a:off x="12446000" y="1841500"/>
          <a:ext cx="4622800" cy="2286000"/>
        </a:xfrm>
        <a:prstGeom prst="rect">
          <a:avLst/>
        </a:prstGeom>
        <a:solidFill>
          <a:srgbClr val="E6FFD5"/>
        </a:solidFill>
        <a:ln w="19050" cap="flat" cmpd="sng" algn="ctr">
          <a:noFill/>
          <a:prstDash val="solid"/>
        </a:ln>
        <a:effectLst/>
        <a:extLs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86</xdr:col>
      <xdr:colOff>196850</xdr:colOff>
      <xdr:row>10</xdr:row>
      <xdr:rowOff>127000</xdr:rowOff>
    </xdr:from>
    <xdr:to>
      <xdr:col>113</xdr:col>
      <xdr:colOff>130175</xdr:colOff>
      <xdr:row>24</xdr:row>
      <xdr:rowOff>12700</xdr:rowOff>
    </xdr:to>
    <xdr:sp macro="" textlink="">
      <xdr:nvSpPr>
        <xdr:cNvPr id="101" name="正方形/長方形 100">
          <a:extLst>
            <a:ext uri="{FF2B5EF4-FFF2-40B4-BE49-F238E27FC236}">
              <a16:creationId xmlns:a16="http://schemas.microsoft.com/office/drawing/2014/main" id="{00000000-0008-0000-0400-000065000000}"/>
            </a:ext>
          </a:extLst>
        </xdr:cNvPr>
        <xdr:cNvSpPr/>
      </xdr:nvSpPr>
      <xdr:spPr>
        <a:xfrm>
          <a:off x="17399000" y="1841500"/>
          <a:ext cx="5334000" cy="22860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87</xdr:col>
      <xdr:colOff>60325</xdr:colOff>
      <xdr:row>10</xdr:row>
      <xdr:rowOff>127000</xdr:rowOff>
    </xdr:from>
    <xdr:to>
      <xdr:col>106</xdr:col>
      <xdr:colOff>69850</xdr:colOff>
      <xdr:row>12</xdr:row>
      <xdr:rowOff>38100</xdr:rowOff>
    </xdr:to>
    <xdr:sp macro="" textlink="">
      <xdr:nvSpPr>
        <xdr:cNvPr id="102" name="正方形/長方形 101">
          <a:extLst>
            <a:ext uri="{FF2B5EF4-FFF2-40B4-BE49-F238E27FC236}">
              <a16:creationId xmlns:a16="http://schemas.microsoft.com/office/drawing/2014/main" id="{00000000-0008-0000-0400-000066000000}"/>
            </a:ext>
          </a:extLst>
        </xdr:cNvPr>
        <xdr:cNvSpPr/>
      </xdr:nvSpPr>
      <xdr:spPr>
        <a:xfrm>
          <a:off x="17462500" y="1841500"/>
          <a:ext cx="3810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b"/>
        <a:lstStyle/>
        <a:p>
          <a:pPr algn="l"/>
          <a:r>
            <a:rPr kumimoji="1" lang="ja-JP" altLang="en-US" sz="1100" b="1" i="1">
              <a:solidFill>
                <a:srgbClr val="FF0000"/>
              </a:solidFill>
              <a:latin typeface="ＭＳ Ｐゴシック" panose="020B0600070205080204" pitchFamily="50" charset="-128"/>
              <a:ea typeface="ＭＳ Ｐゴシック" panose="020B0600070205080204" pitchFamily="50" charset="-128"/>
            </a:rPr>
            <a:t>物件費の分析欄</a:t>
          </a:r>
        </a:p>
      </xdr:txBody>
    </xdr:sp>
    <xdr:clientData/>
  </xdr:twoCellAnchor>
  <xdr:twoCellAnchor>
    <xdr:from>
      <xdr:col>87</xdr:col>
      <xdr:colOff>98425</xdr:colOff>
      <xdr:row>12</xdr:row>
      <xdr:rowOff>101600</xdr:rowOff>
    </xdr:from>
    <xdr:to>
      <xdr:col>112</xdr:col>
      <xdr:colOff>177800</xdr:colOff>
      <xdr:row>23</xdr:row>
      <xdr:rowOff>120650</xdr:rowOff>
    </xdr:to>
    <xdr:sp macro="" textlink="" fLocksText="0">
      <xdr:nvSpPr>
        <xdr:cNvPr id="103" name="テキスト ボックス 102">
          <a:extLst>
            <a:ext uri="{FF2B5EF4-FFF2-40B4-BE49-F238E27FC236}">
              <a16:creationId xmlns:a16="http://schemas.microsoft.com/office/drawing/2014/main" id="{00000000-0008-0000-0400-000067000000}"/>
            </a:ext>
          </a:extLst>
        </xdr:cNvPr>
        <xdr:cNvSpPr txBox="1"/>
      </xdr:nvSpPr>
      <xdr:spPr>
        <a:xfrm>
          <a:off x="17500600" y="2159000"/>
          <a:ext cx="5080000" cy="1905000"/>
        </a:xfrm>
        <a:prstGeom prst="rect">
          <a:avLst/>
        </a:prstGeom>
        <a:solidFill>
          <a:schemeClr val="lt1"/>
        </a:solidFill>
        <a:ln w="9525" cmpd="sng">
          <a:noFill/>
        </a:ln>
        <a:effectLst/>
        <a:extLst>
          <a:ext uri="{91240B29-F687-4F45-9708-019B960494DF}">
            <a14:hiddenLine xmlns:a14="http://schemas.microsoft.com/office/drawing/2010/main" w="9525" cmpd="sng">
              <a:solidFill>
                <a:schemeClr val="lt1">
                  <a:shade val="50000"/>
                </a:schemeClr>
              </a:solidFill>
            </a14:hiddenLine>
          </a:ext>
        </a:extLst>
      </xdr:spPr>
      <xdr:style>
        <a:lnRef idx="0">
          <a:scrgbClr r="0" g="0" b="0"/>
        </a:lnRef>
        <a:fillRef idx="0">
          <a:scrgbClr r="0" g="0" b="0"/>
        </a:fillRef>
        <a:effectRef idx="0">
          <a:scrgbClr r="0" g="0" b="0"/>
        </a:effectRef>
        <a:fontRef idx="minor">
          <a:schemeClr val="dk1"/>
        </a:fontRef>
      </xdr:style>
      <xdr:txBody>
        <a:bodyPr vertOverflow="clip" horzOverflow="clip" vert="horz" rtlCol="0" anchor="t"/>
        <a:lstStyle/>
        <a:p>
          <a:pPr marL="0" marR="0" lvl="0" indent="0" defTabSz="914400" eaLnBrk="1" fontAlgn="auto" latinLnBrk="0" hangingPunct="1">
            <a:lnSpc>
              <a:spcPct val="100000"/>
            </a:lnSpc>
            <a:spcBef>
              <a:spcPts val="0"/>
            </a:spcBef>
            <a:spcAft>
              <a:spcPts val="0"/>
            </a:spcAft>
            <a:buClrTx/>
            <a:buSzTx/>
            <a:buFontTx/>
            <a:buNone/>
            <a:tabLst/>
            <a:defRPr/>
          </a:pPr>
          <a:r>
            <a:rPr kumimoji="1" lang="ja-JP" altLang="ja-JP" sz="1100" b="0" i="0" baseline="0">
              <a:solidFill>
                <a:schemeClr val="tx1"/>
              </a:solidFill>
              <a:effectLst/>
              <a:latin typeface="+mn-lt"/>
              <a:ea typeface="+mn-ea"/>
              <a:cs typeface="+mn-cs"/>
            </a:rPr>
            <a:t>業務のアウトソーシングや近隣市町との住民情報システムの共同利用化による業務の効率化など事務的経費等の削減に取り組んでいる。</a:t>
          </a:r>
          <a:r>
            <a:rPr kumimoji="1" lang="ja-JP" altLang="en-US" sz="1100" b="0" i="0" baseline="0">
              <a:solidFill>
                <a:schemeClr val="tx1"/>
              </a:solidFill>
              <a:effectLst/>
              <a:latin typeface="+mn-lt"/>
              <a:ea typeface="+mn-ea"/>
              <a:cs typeface="+mn-cs"/>
            </a:rPr>
            <a:t>モバイルクリニック推進事業費が皆増となったことや、塵芥処理費が</a:t>
          </a:r>
          <a:r>
            <a:rPr kumimoji="1" lang="en-US" altLang="ja-JP" sz="1100" b="0" i="0" baseline="0">
              <a:solidFill>
                <a:schemeClr val="tx1"/>
              </a:solidFill>
              <a:effectLst/>
              <a:latin typeface="+mn-lt"/>
              <a:ea typeface="+mn-ea"/>
              <a:cs typeface="+mn-cs"/>
            </a:rPr>
            <a:t>71,807</a:t>
          </a:r>
          <a:r>
            <a:rPr kumimoji="1" lang="ja-JP" altLang="en-US" sz="1100" b="0" i="0" baseline="0">
              <a:solidFill>
                <a:schemeClr val="tx1"/>
              </a:solidFill>
              <a:effectLst/>
              <a:latin typeface="+mn-lt"/>
              <a:ea typeface="+mn-ea"/>
              <a:cs typeface="+mn-cs"/>
            </a:rPr>
            <a:t>千円増となり</a:t>
          </a:r>
          <a:r>
            <a:rPr kumimoji="1" lang="ja-JP" altLang="ja-JP" sz="1100" b="0" i="0" baseline="0">
              <a:solidFill>
                <a:schemeClr val="tx1"/>
              </a:solidFill>
              <a:effectLst/>
              <a:latin typeface="+mn-lt"/>
              <a:ea typeface="+mn-ea"/>
              <a:cs typeface="+mn-cs"/>
            </a:rPr>
            <a:t>、物件費全体では</a:t>
          </a:r>
          <a:r>
            <a:rPr kumimoji="1" lang="en-US" altLang="ja-JP" sz="1100" b="0" i="0" baseline="0">
              <a:solidFill>
                <a:schemeClr val="tx1"/>
              </a:solidFill>
              <a:effectLst/>
              <a:latin typeface="+mn-lt"/>
              <a:ea typeface="+mn-ea"/>
              <a:cs typeface="+mn-cs"/>
            </a:rPr>
            <a:t>205,714</a:t>
          </a:r>
          <a:r>
            <a:rPr kumimoji="1" lang="ja-JP" altLang="ja-JP" sz="1100" b="0" i="0" baseline="0">
              <a:solidFill>
                <a:schemeClr val="tx1"/>
              </a:solidFill>
              <a:effectLst/>
              <a:latin typeface="+mn-lt"/>
              <a:ea typeface="+mn-ea"/>
              <a:cs typeface="+mn-cs"/>
            </a:rPr>
            <a:t>千円増となったが、類似団体平均と比較すると低く推移している。</a:t>
          </a:r>
          <a:endParaRPr lang="ja-JP" altLang="ja-JP" sz="1400">
            <a:solidFill>
              <a:schemeClr val="tx1"/>
            </a:solidFill>
            <a:effectLst/>
          </a:endParaRPr>
        </a:p>
        <a:p>
          <a:endParaRPr kumimoji="1" lang="ja-JP" altLang="en-US" sz="1300">
            <a:latin typeface="ＭＳ Ｐゴシック" panose="020B0600070205080204" pitchFamily="50" charset="-128"/>
            <a:ea typeface="ＭＳ Ｐゴシック" panose="020B0600070205080204" pitchFamily="50" charset="-128"/>
          </a:endParaRPr>
        </a:p>
      </xdr:txBody>
    </xdr:sp>
    <xdr:clientData/>
  </xdr:twoCellAnchor>
  <xdr:oneCellAnchor>
    <xdr:from>
      <xdr:col>62</xdr:col>
      <xdr:colOff>6350</xdr:colOff>
      <xdr:row>9</xdr:row>
      <xdr:rowOff>107950</xdr:rowOff>
    </xdr:from>
    <xdr:ext cx="298543" cy="225703"/>
    <xdr:sp macro="" textlink="">
      <xdr:nvSpPr>
        <xdr:cNvPr id="104" name="テキスト ボックス 103">
          <a:extLst>
            <a:ext uri="{FF2B5EF4-FFF2-40B4-BE49-F238E27FC236}">
              <a16:creationId xmlns:a16="http://schemas.microsoft.com/office/drawing/2014/main" id="{00000000-0008-0000-0400-000068000000}"/>
            </a:ext>
          </a:extLst>
        </xdr:cNvPr>
        <xdr:cNvSpPr txBox="1"/>
      </xdr:nvSpPr>
      <xdr:spPr>
        <a:xfrm>
          <a:off x="12407900" y="1651000"/>
          <a:ext cx="298543" cy="22570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r>
            <a:rPr kumimoji="1" lang="en-US" altLang="ja-JP" sz="800">
              <a:latin typeface="ＭＳ Ｐゴシック" panose="020B0600070205080204" pitchFamily="50" charset="-128"/>
              <a:ea typeface="ＭＳ Ｐゴシック" panose="020B0600070205080204" pitchFamily="50" charset="-128"/>
            </a:rPr>
            <a:t>(%)</a:t>
          </a:r>
          <a:endParaRPr kumimoji="1" lang="ja-JP" altLang="en-US" sz="800">
            <a:latin typeface="ＭＳ Ｐゴシック" panose="020B0600070205080204" pitchFamily="50" charset="-128"/>
            <a:ea typeface="ＭＳ Ｐゴシック" panose="020B0600070205080204" pitchFamily="50" charset="-128"/>
          </a:endParaRPr>
        </a:p>
      </xdr:txBody>
    </xdr:sp>
    <xdr:clientData/>
  </xdr:oneCellAnchor>
  <xdr:twoCellAnchor>
    <xdr:from>
      <xdr:col>62</xdr:col>
      <xdr:colOff>44450</xdr:colOff>
      <xdr:row>24</xdr:row>
      <xdr:rowOff>12700</xdr:rowOff>
    </xdr:from>
    <xdr:to>
      <xdr:col>85</xdr:col>
      <xdr:colOff>66675</xdr:colOff>
      <xdr:row>24</xdr:row>
      <xdr:rowOff>12700</xdr:rowOff>
    </xdr:to>
    <xdr:cxnSp macro="">
      <xdr:nvCxnSpPr>
        <xdr:cNvPr id="105" name="直線コネクタ 104">
          <a:extLst>
            <a:ext uri="{FF2B5EF4-FFF2-40B4-BE49-F238E27FC236}">
              <a16:creationId xmlns:a16="http://schemas.microsoft.com/office/drawing/2014/main" id="{00000000-0008-0000-0400-000069000000}"/>
            </a:ext>
          </a:extLst>
        </xdr:cNvPr>
        <xdr:cNvCxnSpPr/>
      </xdr:nvCxnSpPr>
      <xdr:spPr>
        <a:xfrm>
          <a:off x="12446000" y="4127500"/>
          <a:ext cx="46228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59</xdr:col>
      <xdr:colOff>136525</xdr:colOff>
      <xdr:row>23</xdr:row>
      <xdr:rowOff>41927</xdr:rowOff>
    </xdr:from>
    <xdr:ext cx="508000" cy="259045"/>
    <xdr:sp macro="" textlink="">
      <xdr:nvSpPr>
        <xdr:cNvPr id="106" name="テキスト ボックス 105">
          <a:extLst>
            <a:ext uri="{FF2B5EF4-FFF2-40B4-BE49-F238E27FC236}">
              <a16:creationId xmlns:a16="http://schemas.microsoft.com/office/drawing/2014/main" id="{00000000-0008-0000-0400-00006A000000}"/>
            </a:ext>
          </a:extLst>
        </xdr:cNvPr>
        <xdr:cNvSpPr txBox="1"/>
      </xdr:nvSpPr>
      <xdr:spPr>
        <a:xfrm>
          <a:off x="11938000" y="3985277"/>
          <a:ext cx="508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30.0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62</xdr:col>
      <xdr:colOff>44450</xdr:colOff>
      <xdr:row>21</xdr:row>
      <xdr:rowOff>146050</xdr:rowOff>
    </xdr:from>
    <xdr:to>
      <xdr:col>85</xdr:col>
      <xdr:colOff>66675</xdr:colOff>
      <xdr:row>21</xdr:row>
      <xdr:rowOff>146050</xdr:rowOff>
    </xdr:to>
    <xdr:cxnSp macro="">
      <xdr:nvCxnSpPr>
        <xdr:cNvPr id="107" name="直線コネクタ 106">
          <a:extLst>
            <a:ext uri="{FF2B5EF4-FFF2-40B4-BE49-F238E27FC236}">
              <a16:creationId xmlns:a16="http://schemas.microsoft.com/office/drawing/2014/main" id="{00000000-0008-0000-0400-00006B000000}"/>
            </a:ext>
          </a:extLst>
        </xdr:cNvPr>
        <xdr:cNvCxnSpPr/>
      </xdr:nvCxnSpPr>
      <xdr:spPr>
        <a:xfrm>
          <a:off x="12446000" y="3746500"/>
          <a:ext cx="46228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59</xdr:col>
      <xdr:colOff>136525</xdr:colOff>
      <xdr:row>21</xdr:row>
      <xdr:rowOff>3827</xdr:rowOff>
    </xdr:from>
    <xdr:ext cx="508000" cy="259045"/>
    <xdr:sp macro="" textlink="">
      <xdr:nvSpPr>
        <xdr:cNvPr id="108" name="テキスト ボックス 107">
          <a:extLst>
            <a:ext uri="{FF2B5EF4-FFF2-40B4-BE49-F238E27FC236}">
              <a16:creationId xmlns:a16="http://schemas.microsoft.com/office/drawing/2014/main" id="{00000000-0008-0000-0400-00006C000000}"/>
            </a:ext>
          </a:extLst>
        </xdr:cNvPr>
        <xdr:cNvSpPr txBox="1"/>
      </xdr:nvSpPr>
      <xdr:spPr>
        <a:xfrm>
          <a:off x="11938000" y="3604277"/>
          <a:ext cx="508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25.0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62</xdr:col>
      <xdr:colOff>44450</xdr:colOff>
      <xdr:row>19</xdr:row>
      <xdr:rowOff>107950</xdr:rowOff>
    </xdr:from>
    <xdr:to>
      <xdr:col>85</xdr:col>
      <xdr:colOff>66675</xdr:colOff>
      <xdr:row>19</xdr:row>
      <xdr:rowOff>107950</xdr:rowOff>
    </xdr:to>
    <xdr:cxnSp macro="">
      <xdr:nvCxnSpPr>
        <xdr:cNvPr id="109" name="直線コネクタ 108">
          <a:extLst>
            <a:ext uri="{FF2B5EF4-FFF2-40B4-BE49-F238E27FC236}">
              <a16:creationId xmlns:a16="http://schemas.microsoft.com/office/drawing/2014/main" id="{00000000-0008-0000-0400-00006D000000}"/>
            </a:ext>
          </a:extLst>
        </xdr:cNvPr>
        <xdr:cNvCxnSpPr/>
      </xdr:nvCxnSpPr>
      <xdr:spPr>
        <a:xfrm>
          <a:off x="12446000" y="3365500"/>
          <a:ext cx="46228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59</xdr:col>
      <xdr:colOff>136525</xdr:colOff>
      <xdr:row>18</xdr:row>
      <xdr:rowOff>137177</xdr:rowOff>
    </xdr:from>
    <xdr:ext cx="508000" cy="259045"/>
    <xdr:sp macro="" textlink="">
      <xdr:nvSpPr>
        <xdr:cNvPr id="110" name="テキスト ボックス 109">
          <a:extLst>
            <a:ext uri="{FF2B5EF4-FFF2-40B4-BE49-F238E27FC236}">
              <a16:creationId xmlns:a16="http://schemas.microsoft.com/office/drawing/2014/main" id="{00000000-0008-0000-0400-00006E000000}"/>
            </a:ext>
          </a:extLst>
        </xdr:cNvPr>
        <xdr:cNvSpPr txBox="1"/>
      </xdr:nvSpPr>
      <xdr:spPr>
        <a:xfrm>
          <a:off x="11938000" y="3223277"/>
          <a:ext cx="508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20.0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62</xdr:col>
      <xdr:colOff>44450</xdr:colOff>
      <xdr:row>17</xdr:row>
      <xdr:rowOff>69850</xdr:rowOff>
    </xdr:from>
    <xdr:to>
      <xdr:col>85</xdr:col>
      <xdr:colOff>66675</xdr:colOff>
      <xdr:row>17</xdr:row>
      <xdr:rowOff>69850</xdr:rowOff>
    </xdr:to>
    <xdr:cxnSp macro="">
      <xdr:nvCxnSpPr>
        <xdr:cNvPr id="111" name="直線コネクタ 110">
          <a:extLst>
            <a:ext uri="{FF2B5EF4-FFF2-40B4-BE49-F238E27FC236}">
              <a16:creationId xmlns:a16="http://schemas.microsoft.com/office/drawing/2014/main" id="{00000000-0008-0000-0400-00006F000000}"/>
            </a:ext>
          </a:extLst>
        </xdr:cNvPr>
        <xdr:cNvCxnSpPr/>
      </xdr:nvCxnSpPr>
      <xdr:spPr>
        <a:xfrm>
          <a:off x="12446000" y="2984500"/>
          <a:ext cx="46228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59</xdr:col>
      <xdr:colOff>136525</xdr:colOff>
      <xdr:row>16</xdr:row>
      <xdr:rowOff>99077</xdr:rowOff>
    </xdr:from>
    <xdr:ext cx="508000" cy="259045"/>
    <xdr:sp macro="" textlink="">
      <xdr:nvSpPr>
        <xdr:cNvPr id="112" name="テキスト ボックス 111">
          <a:extLst>
            <a:ext uri="{FF2B5EF4-FFF2-40B4-BE49-F238E27FC236}">
              <a16:creationId xmlns:a16="http://schemas.microsoft.com/office/drawing/2014/main" id="{00000000-0008-0000-0400-000070000000}"/>
            </a:ext>
          </a:extLst>
        </xdr:cNvPr>
        <xdr:cNvSpPr txBox="1"/>
      </xdr:nvSpPr>
      <xdr:spPr>
        <a:xfrm>
          <a:off x="11938000" y="2842277"/>
          <a:ext cx="508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15.0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62</xdr:col>
      <xdr:colOff>44450</xdr:colOff>
      <xdr:row>15</xdr:row>
      <xdr:rowOff>31750</xdr:rowOff>
    </xdr:from>
    <xdr:to>
      <xdr:col>85</xdr:col>
      <xdr:colOff>66675</xdr:colOff>
      <xdr:row>15</xdr:row>
      <xdr:rowOff>31750</xdr:rowOff>
    </xdr:to>
    <xdr:cxnSp macro="">
      <xdr:nvCxnSpPr>
        <xdr:cNvPr id="113" name="直線コネクタ 112">
          <a:extLst>
            <a:ext uri="{FF2B5EF4-FFF2-40B4-BE49-F238E27FC236}">
              <a16:creationId xmlns:a16="http://schemas.microsoft.com/office/drawing/2014/main" id="{00000000-0008-0000-0400-000071000000}"/>
            </a:ext>
          </a:extLst>
        </xdr:cNvPr>
        <xdr:cNvCxnSpPr/>
      </xdr:nvCxnSpPr>
      <xdr:spPr>
        <a:xfrm>
          <a:off x="12446000" y="2603500"/>
          <a:ext cx="46228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59</xdr:col>
      <xdr:colOff>136525</xdr:colOff>
      <xdr:row>14</xdr:row>
      <xdr:rowOff>60977</xdr:rowOff>
    </xdr:from>
    <xdr:ext cx="508000" cy="259045"/>
    <xdr:sp macro="" textlink="">
      <xdr:nvSpPr>
        <xdr:cNvPr id="114" name="テキスト ボックス 113">
          <a:extLst>
            <a:ext uri="{FF2B5EF4-FFF2-40B4-BE49-F238E27FC236}">
              <a16:creationId xmlns:a16="http://schemas.microsoft.com/office/drawing/2014/main" id="{00000000-0008-0000-0400-000072000000}"/>
            </a:ext>
          </a:extLst>
        </xdr:cNvPr>
        <xdr:cNvSpPr txBox="1"/>
      </xdr:nvSpPr>
      <xdr:spPr>
        <a:xfrm>
          <a:off x="11938000" y="2461277"/>
          <a:ext cx="508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62</xdr:col>
      <xdr:colOff>44450</xdr:colOff>
      <xdr:row>12</xdr:row>
      <xdr:rowOff>165100</xdr:rowOff>
    </xdr:from>
    <xdr:to>
      <xdr:col>85</xdr:col>
      <xdr:colOff>66675</xdr:colOff>
      <xdr:row>12</xdr:row>
      <xdr:rowOff>165100</xdr:rowOff>
    </xdr:to>
    <xdr:cxnSp macro="">
      <xdr:nvCxnSpPr>
        <xdr:cNvPr id="115" name="直線コネクタ 114">
          <a:extLst>
            <a:ext uri="{FF2B5EF4-FFF2-40B4-BE49-F238E27FC236}">
              <a16:creationId xmlns:a16="http://schemas.microsoft.com/office/drawing/2014/main" id="{00000000-0008-0000-0400-000073000000}"/>
            </a:ext>
          </a:extLst>
        </xdr:cNvPr>
        <xdr:cNvCxnSpPr/>
      </xdr:nvCxnSpPr>
      <xdr:spPr>
        <a:xfrm>
          <a:off x="12446000" y="2222500"/>
          <a:ext cx="46228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59</xdr:col>
      <xdr:colOff>136525</xdr:colOff>
      <xdr:row>12</xdr:row>
      <xdr:rowOff>22877</xdr:rowOff>
    </xdr:from>
    <xdr:ext cx="508000" cy="259045"/>
    <xdr:sp macro="" textlink="">
      <xdr:nvSpPr>
        <xdr:cNvPr id="116" name="テキスト ボックス 115">
          <a:extLst>
            <a:ext uri="{FF2B5EF4-FFF2-40B4-BE49-F238E27FC236}">
              <a16:creationId xmlns:a16="http://schemas.microsoft.com/office/drawing/2014/main" id="{00000000-0008-0000-0400-000074000000}"/>
            </a:ext>
          </a:extLst>
        </xdr:cNvPr>
        <xdr:cNvSpPr txBox="1"/>
      </xdr:nvSpPr>
      <xdr:spPr>
        <a:xfrm>
          <a:off x="11938000" y="2080277"/>
          <a:ext cx="508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5.0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62</xdr:col>
      <xdr:colOff>44450</xdr:colOff>
      <xdr:row>10</xdr:row>
      <xdr:rowOff>127000</xdr:rowOff>
    </xdr:from>
    <xdr:to>
      <xdr:col>85</xdr:col>
      <xdr:colOff>66675</xdr:colOff>
      <xdr:row>10</xdr:row>
      <xdr:rowOff>127000</xdr:rowOff>
    </xdr:to>
    <xdr:cxnSp macro="">
      <xdr:nvCxnSpPr>
        <xdr:cNvPr id="117" name="直線コネクタ 116">
          <a:extLst>
            <a:ext uri="{FF2B5EF4-FFF2-40B4-BE49-F238E27FC236}">
              <a16:creationId xmlns:a16="http://schemas.microsoft.com/office/drawing/2014/main" id="{00000000-0008-0000-0400-000075000000}"/>
            </a:ext>
          </a:extLst>
        </xdr:cNvPr>
        <xdr:cNvCxnSpPr/>
      </xdr:nvCxnSpPr>
      <xdr:spPr>
        <a:xfrm>
          <a:off x="12446000" y="1841500"/>
          <a:ext cx="46228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59</xdr:col>
      <xdr:colOff>136525</xdr:colOff>
      <xdr:row>9</xdr:row>
      <xdr:rowOff>156227</xdr:rowOff>
    </xdr:from>
    <xdr:ext cx="508000" cy="259045"/>
    <xdr:sp macro="" textlink="">
      <xdr:nvSpPr>
        <xdr:cNvPr id="118" name="テキスト ボックス 117">
          <a:extLst>
            <a:ext uri="{FF2B5EF4-FFF2-40B4-BE49-F238E27FC236}">
              <a16:creationId xmlns:a16="http://schemas.microsoft.com/office/drawing/2014/main" id="{00000000-0008-0000-0400-000076000000}"/>
            </a:ext>
          </a:extLst>
        </xdr:cNvPr>
        <xdr:cNvSpPr txBox="1"/>
      </xdr:nvSpPr>
      <xdr:spPr>
        <a:xfrm>
          <a:off x="11938000" y="1699277"/>
          <a:ext cx="508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62</xdr:col>
      <xdr:colOff>44450</xdr:colOff>
      <xdr:row>10</xdr:row>
      <xdr:rowOff>127000</xdr:rowOff>
    </xdr:from>
    <xdr:to>
      <xdr:col>85</xdr:col>
      <xdr:colOff>66675</xdr:colOff>
      <xdr:row>24</xdr:row>
      <xdr:rowOff>12700</xdr:rowOff>
    </xdr:to>
    <xdr:sp macro="" textlink="">
      <xdr:nvSpPr>
        <xdr:cNvPr id="119" name="物件費グラフ枠">
          <a:extLst>
            <a:ext uri="{FF2B5EF4-FFF2-40B4-BE49-F238E27FC236}">
              <a16:creationId xmlns:a16="http://schemas.microsoft.com/office/drawing/2014/main" id="{00000000-0008-0000-0400-000077000000}"/>
            </a:ext>
          </a:extLst>
        </xdr:cNvPr>
        <xdr:cNvSpPr/>
      </xdr:nvSpPr>
      <xdr:spPr>
        <a:xfrm>
          <a:off x="12446000" y="1841500"/>
          <a:ext cx="4622800" cy="2286000"/>
        </a:xfrm>
        <a:prstGeom prst="rect">
          <a:avLst/>
        </a:prstGeom>
        <a:noFill/>
        <a:ln w="19050">
          <a:solidFill>
            <a:srgbClr val="000000"/>
          </a:solidFill>
        </a:ln>
        <a:extLst>
          <a:ext uri="{909E8E84-426E-40DD-AFC4-6F175D3DCCD1}">
            <a14:hiddenFill xmlns:a14="http://schemas.microsoft.com/office/drawing/2010/main">
              <a:solidFill>
                <a:schemeClr val="bg1"/>
              </a:solidFill>
            </a14:hiddenFill>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82</xdr:col>
      <xdr:colOff>107950</xdr:colOff>
      <xdr:row>13</xdr:row>
      <xdr:rowOff>161290</xdr:rowOff>
    </xdr:from>
    <xdr:to>
      <xdr:col>82</xdr:col>
      <xdr:colOff>107950</xdr:colOff>
      <xdr:row>20</xdr:row>
      <xdr:rowOff>157480</xdr:rowOff>
    </xdr:to>
    <xdr:cxnSp macro="">
      <xdr:nvCxnSpPr>
        <xdr:cNvPr id="120" name="直線コネクタ 119">
          <a:extLst>
            <a:ext uri="{FF2B5EF4-FFF2-40B4-BE49-F238E27FC236}">
              <a16:creationId xmlns:a16="http://schemas.microsoft.com/office/drawing/2014/main" id="{00000000-0008-0000-0400-000078000000}"/>
            </a:ext>
          </a:extLst>
        </xdr:cNvPr>
        <xdr:cNvCxnSpPr/>
      </xdr:nvCxnSpPr>
      <xdr:spPr>
        <a:xfrm flipV="1">
          <a:off x="16510000" y="2390140"/>
          <a:ext cx="0" cy="1196340"/>
        </a:xfrm>
        <a:prstGeom prst="line">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82</xdr:col>
      <xdr:colOff>196850</xdr:colOff>
      <xdr:row>20</xdr:row>
      <xdr:rowOff>129557</xdr:rowOff>
    </xdr:from>
    <xdr:ext cx="762000" cy="259045"/>
    <xdr:sp macro="" textlink="">
      <xdr:nvSpPr>
        <xdr:cNvPr id="121" name="物件費最小値テキスト">
          <a:extLst>
            <a:ext uri="{FF2B5EF4-FFF2-40B4-BE49-F238E27FC236}">
              <a16:creationId xmlns:a16="http://schemas.microsoft.com/office/drawing/2014/main" id="{00000000-0008-0000-0400-000079000000}"/>
            </a:ext>
          </a:extLst>
        </xdr:cNvPr>
        <xdr:cNvSpPr txBox="1"/>
      </xdr:nvSpPr>
      <xdr:spPr>
        <a:xfrm>
          <a:off x="16598900" y="355855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22.9</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82</xdr:col>
      <xdr:colOff>19050</xdr:colOff>
      <xdr:row>20</xdr:row>
      <xdr:rowOff>157480</xdr:rowOff>
    </xdr:from>
    <xdr:to>
      <xdr:col>82</xdr:col>
      <xdr:colOff>196850</xdr:colOff>
      <xdr:row>20</xdr:row>
      <xdr:rowOff>157480</xdr:rowOff>
    </xdr:to>
    <xdr:cxnSp macro="">
      <xdr:nvCxnSpPr>
        <xdr:cNvPr id="122" name="直線コネクタ 121">
          <a:extLst>
            <a:ext uri="{FF2B5EF4-FFF2-40B4-BE49-F238E27FC236}">
              <a16:creationId xmlns:a16="http://schemas.microsoft.com/office/drawing/2014/main" id="{00000000-0008-0000-0400-00007A000000}"/>
            </a:ext>
          </a:extLst>
        </xdr:cNvPr>
        <xdr:cNvCxnSpPr/>
      </xdr:nvCxnSpPr>
      <xdr:spPr>
        <a:xfrm>
          <a:off x="16421100" y="3586480"/>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82</xdr:col>
      <xdr:colOff>196850</xdr:colOff>
      <xdr:row>12</xdr:row>
      <xdr:rowOff>76217</xdr:rowOff>
    </xdr:from>
    <xdr:ext cx="762000" cy="259045"/>
    <xdr:sp macro="" textlink="">
      <xdr:nvSpPr>
        <xdr:cNvPr id="123" name="物件費最大値テキスト">
          <a:extLst>
            <a:ext uri="{FF2B5EF4-FFF2-40B4-BE49-F238E27FC236}">
              <a16:creationId xmlns:a16="http://schemas.microsoft.com/office/drawing/2014/main" id="{00000000-0008-0000-0400-00007B000000}"/>
            </a:ext>
          </a:extLst>
        </xdr:cNvPr>
        <xdr:cNvSpPr txBox="1"/>
      </xdr:nvSpPr>
      <xdr:spPr>
        <a:xfrm>
          <a:off x="16598900" y="213361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7.2</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82</xdr:col>
      <xdr:colOff>19050</xdr:colOff>
      <xdr:row>13</xdr:row>
      <xdr:rowOff>161290</xdr:rowOff>
    </xdr:from>
    <xdr:to>
      <xdr:col>82</xdr:col>
      <xdr:colOff>196850</xdr:colOff>
      <xdr:row>13</xdr:row>
      <xdr:rowOff>161290</xdr:rowOff>
    </xdr:to>
    <xdr:cxnSp macro="">
      <xdr:nvCxnSpPr>
        <xdr:cNvPr id="124" name="直線コネクタ 123">
          <a:extLst>
            <a:ext uri="{FF2B5EF4-FFF2-40B4-BE49-F238E27FC236}">
              <a16:creationId xmlns:a16="http://schemas.microsoft.com/office/drawing/2014/main" id="{00000000-0008-0000-0400-00007C000000}"/>
            </a:ext>
          </a:extLst>
        </xdr:cNvPr>
        <xdr:cNvCxnSpPr/>
      </xdr:nvCxnSpPr>
      <xdr:spPr>
        <a:xfrm>
          <a:off x="16421100" y="2390140"/>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78</xdr:col>
      <xdr:colOff>69850</xdr:colOff>
      <xdr:row>14</xdr:row>
      <xdr:rowOff>142240</xdr:rowOff>
    </xdr:from>
    <xdr:to>
      <xdr:col>82</xdr:col>
      <xdr:colOff>107950</xdr:colOff>
      <xdr:row>14</xdr:row>
      <xdr:rowOff>149860</xdr:rowOff>
    </xdr:to>
    <xdr:cxnSp macro="">
      <xdr:nvCxnSpPr>
        <xdr:cNvPr id="125" name="直線コネクタ 124">
          <a:extLst>
            <a:ext uri="{FF2B5EF4-FFF2-40B4-BE49-F238E27FC236}">
              <a16:creationId xmlns:a16="http://schemas.microsoft.com/office/drawing/2014/main" id="{00000000-0008-0000-0400-00007D000000}"/>
            </a:ext>
          </a:extLst>
        </xdr:cNvPr>
        <xdr:cNvCxnSpPr/>
      </xdr:nvCxnSpPr>
      <xdr:spPr>
        <a:xfrm>
          <a:off x="15671800" y="2542540"/>
          <a:ext cx="838200" cy="7620"/>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82</xdr:col>
      <xdr:colOff>196850</xdr:colOff>
      <xdr:row>16</xdr:row>
      <xdr:rowOff>86377</xdr:rowOff>
    </xdr:from>
    <xdr:ext cx="762000" cy="259045"/>
    <xdr:sp macro="" textlink="">
      <xdr:nvSpPr>
        <xdr:cNvPr id="126" name="物件費平均値テキスト">
          <a:extLst>
            <a:ext uri="{FF2B5EF4-FFF2-40B4-BE49-F238E27FC236}">
              <a16:creationId xmlns:a16="http://schemas.microsoft.com/office/drawing/2014/main" id="{00000000-0008-0000-0400-00007E000000}"/>
            </a:ext>
          </a:extLst>
        </xdr:cNvPr>
        <xdr:cNvSpPr txBox="1"/>
      </xdr:nvSpPr>
      <xdr:spPr>
        <a:xfrm>
          <a:off x="16598900" y="2829577"/>
          <a:ext cx="762000" cy="259045"/>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b="1">
              <a:solidFill>
                <a:srgbClr val="000080"/>
              </a:solidFill>
              <a:latin typeface="ＭＳ Ｐゴシック" panose="020B0600070205080204" pitchFamily="50" charset="-128"/>
              <a:ea typeface="ＭＳ Ｐゴシック" panose="020B0600070205080204" pitchFamily="50" charset="-128"/>
            </a:rPr>
            <a:t>14.0</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82</xdr:col>
      <xdr:colOff>57150</xdr:colOff>
      <xdr:row>16</xdr:row>
      <xdr:rowOff>114300</xdr:rowOff>
    </xdr:from>
    <xdr:to>
      <xdr:col>82</xdr:col>
      <xdr:colOff>158750</xdr:colOff>
      <xdr:row>17</xdr:row>
      <xdr:rowOff>44450</xdr:rowOff>
    </xdr:to>
    <xdr:sp macro="" textlink="">
      <xdr:nvSpPr>
        <xdr:cNvPr id="127" name="フローチャート: 判断 126">
          <a:extLst>
            <a:ext uri="{FF2B5EF4-FFF2-40B4-BE49-F238E27FC236}">
              <a16:creationId xmlns:a16="http://schemas.microsoft.com/office/drawing/2014/main" id="{00000000-0008-0000-0400-00007F000000}"/>
            </a:ext>
          </a:extLst>
        </xdr:cNvPr>
        <xdr:cNvSpPr/>
      </xdr:nvSpPr>
      <xdr:spPr>
        <a:xfrm>
          <a:off x="16459200" y="285750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73</xdr:col>
      <xdr:colOff>180975</xdr:colOff>
      <xdr:row>14</xdr:row>
      <xdr:rowOff>142240</xdr:rowOff>
    </xdr:from>
    <xdr:to>
      <xdr:col>78</xdr:col>
      <xdr:colOff>69850</xdr:colOff>
      <xdr:row>14</xdr:row>
      <xdr:rowOff>142240</xdr:rowOff>
    </xdr:to>
    <xdr:cxnSp macro="">
      <xdr:nvCxnSpPr>
        <xdr:cNvPr id="128" name="直線コネクタ 127">
          <a:extLst>
            <a:ext uri="{FF2B5EF4-FFF2-40B4-BE49-F238E27FC236}">
              <a16:creationId xmlns:a16="http://schemas.microsoft.com/office/drawing/2014/main" id="{00000000-0008-0000-0400-000080000000}"/>
            </a:ext>
          </a:extLst>
        </xdr:cNvPr>
        <xdr:cNvCxnSpPr/>
      </xdr:nvCxnSpPr>
      <xdr:spPr>
        <a:xfrm>
          <a:off x="14782800" y="2542540"/>
          <a:ext cx="889000" cy="0"/>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78</xdr:col>
      <xdr:colOff>19050</xdr:colOff>
      <xdr:row>16</xdr:row>
      <xdr:rowOff>83820</xdr:rowOff>
    </xdr:from>
    <xdr:to>
      <xdr:col>78</xdr:col>
      <xdr:colOff>120650</xdr:colOff>
      <xdr:row>17</xdr:row>
      <xdr:rowOff>13970</xdr:rowOff>
    </xdr:to>
    <xdr:sp macro="" textlink="">
      <xdr:nvSpPr>
        <xdr:cNvPr id="129" name="フローチャート: 判断 128">
          <a:extLst>
            <a:ext uri="{FF2B5EF4-FFF2-40B4-BE49-F238E27FC236}">
              <a16:creationId xmlns:a16="http://schemas.microsoft.com/office/drawing/2014/main" id="{00000000-0008-0000-0400-000081000000}"/>
            </a:ext>
          </a:extLst>
        </xdr:cNvPr>
        <xdr:cNvSpPr/>
      </xdr:nvSpPr>
      <xdr:spPr>
        <a:xfrm>
          <a:off x="15621000" y="282702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76</xdr:col>
      <xdr:colOff>88900</xdr:colOff>
      <xdr:row>16</xdr:row>
      <xdr:rowOff>170197</xdr:rowOff>
    </xdr:from>
    <xdr:ext cx="736600" cy="259045"/>
    <xdr:sp macro="" textlink="">
      <xdr:nvSpPr>
        <xdr:cNvPr id="130" name="テキスト ボックス 129">
          <a:extLst>
            <a:ext uri="{FF2B5EF4-FFF2-40B4-BE49-F238E27FC236}">
              <a16:creationId xmlns:a16="http://schemas.microsoft.com/office/drawing/2014/main" id="{00000000-0008-0000-0400-000082000000}"/>
            </a:ext>
          </a:extLst>
        </xdr:cNvPr>
        <xdr:cNvSpPr txBox="1"/>
      </xdr:nvSpPr>
      <xdr:spPr>
        <a:xfrm>
          <a:off x="15290800" y="2913397"/>
          <a:ext cx="7366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13.6</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69</xdr:col>
      <xdr:colOff>92075</xdr:colOff>
      <xdr:row>14</xdr:row>
      <xdr:rowOff>12700</xdr:rowOff>
    </xdr:from>
    <xdr:to>
      <xdr:col>73</xdr:col>
      <xdr:colOff>180975</xdr:colOff>
      <xdr:row>14</xdr:row>
      <xdr:rowOff>142240</xdr:rowOff>
    </xdr:to>
    <xdr:cxnSp macro="">
      <xdr:nvCxnSpPr>
        <xdr:cNvPr id="131" name="直線コネクタ 130">
          <a:extLst>
            <a:ext uri="{FF2B5EF4-FFF2-40B4-BE49-F238E27FC236}">
              <a16:creationId xmlns:a16="http://schemas.microsoft.com/office/drawing/2014/main" id="{00000000-0008-0000-0400-000083000000}"/>
            </a:ext>
          </a:extLst>
        </xdr:cNvPr>
        <xdr:cNvCxnSpPr/>
      </xdr:nvCxnSpPr>
      <xdr:spPr>
        <a:xfrm>
          <a:off x="13893800" y="2413000"/>
          <a:ext cx="889000" cy="129540"/>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73</xdr:col>
      <xdr:colOff>130175</xdr:colOff>
      <xdr:row>16</xdr:row>
      <xdr:rowOff>60960</xdr:rowOff>
    </xdr:from>
    <xdr:to>
      <xdr:col>74</xdr:col>
      <xdr:colOff>31750</xdr:colOff>
      <xdr:row>16</xdr:row>
      <xdr:rowOff>162560</xdr:rowOff>
    </xdr:to>
    <xdr:sp macro="" textlink="">
      <xdr:nvSpPr>
        <xdr:cNvPr id="132" name="フローチャート: 判断 131">
          <a:extLst>
            <a:ext uri="{FF2B5EF4-FFF2-40B4-BE49-F238E27FC236}">
              <a16:creationId xmlns:a16="http://schemas.microsoft.com/office/drawing/2014/main" id="{00000000-0008-0000-0400-000084000000}"/>
            </a:ext>
          </a:extLst>
        </xdr:cNvPr>
        <xdr:cNvSpPr/>
      </xdr:nvSpPr>
      <xdr:spPr>
        <a:xfrm>
          <a:off x="14732000" y="280416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72</xdr:col>
      <xdr:colOff>0</xdr:colOff>
      <xdr:row>16</xdr:row>
      <xdr:rowOff>147337</xdr:rowOff>
    </xdr:from>
    <xdr:ext cx="762000" cy="259045"/>
    <xdr:sp macro="" textlink="">
      <xdr:nvSpPr>
        <xdr:cNvPr id="133" name="テキスト ボックス 132">
          <a:extLst>
            <a:ext uri="{FF2B5EF4-FFF2-40B4-BE49-F238E27FC236}">
              <a16:creationId xmlns:a16="http://schemas.microsoft.com/office/drawing/2014/main" id="{00000000-0008-0000-0400-000085000000}"/>
            </a:ext>
          </a:extLst>
        </xdr:cNvPr>
        <xdr:cNvSpPr txBox="1"/>
      </xdr:nvSpPr>
      <xdr:spPr>
        <a:xfrm>
          <a:off x="14401800" y="289053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13.3</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3175</xdr:colOff>
      <xdr:row>14</xdr:row>
      <xdr:rowOff>12700</xdr:rowOff>
    </xdr:from>
    <xdr:to>
      <xdr:col>69</xdr:col>
      <xdr:colOff>92075</xdr:colOff>
      <xdr:row>14</xdr:row>
      <xdr:rowOff>58420</xdr:rowOff>
    </xdr:to>
    <xdr:cxnSp macro="">
      <xdr:nvCxnSpPr>
        <xdr:cNvPr id="134" name="直線コネクタ 133">
          <a:extLst>
            <a:ext uri="{FF2B5EF4-FFF2-40B4-BE49-F238E27FC236}">
              <a16:creationId xmlns:a16="http://schemas.microsoft.com/office/drawing/2014/main" id="{00000000-0008-0000-0400-000086000000}"/>
            </a:ext>
          </a:extLst>
        </xdr:cNvPr>
        <xdr:cNvCxnSpPr/>
      </xdr:nvCxnSpPr>
      <xdr:spPr>
        <a:xfrm flipV="1">
          <a:off x="13004800" y="2413000"/>
          <a:ext cx="889000" cy="45720"/>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69</xdr:col>
      <xdr:colOff>41275</xdr:colOff>
      <xdr:row>15</xdr:row>
      <xdr:rowOff>148590</xdr:rowOff>
    </xdr:from>
    <xdr:to>
      <xdr:col>69</xdr:col>
      <xdr:colOff>142875</xdr:colOff>
      <xdr:row>16</xdr:row>
      <xdr:rowOff>78740</xdr:rowOff>
    </xdr:to>
    <xdr:sp macro="" textlink="">
      <xdr:nvSpPr>
        <xdr:cNvPr id="135" name="フローチャート: 判断 134">
          <a:extLst>
            <a:ext uri="{FF2B5EF4-FFF2-40B4-BE49-F238E27FC236}">
              <a16:creationId xmlns:a16="http://schemas.microsoft.com/office/drawing/2014/main" id="{00000000-0008-0000-0400-000087000000}"/>
            </a:ext>
          </a:extLst>
        </xdr:cNvPr>
        <xdr:cNvSpPr/>
      </xdr:nvSpPr>
      <xdr:spPr>
        <a:xfrm>
          <a:off x="13843000" y="272034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67</xdr:col>
      <xdr:colOff>111125</xdr:colOff>
      <xdr:row>16</xdr:row>
      <xdr:rowOff>63517</xdr:rowOff>
    </xdr:from>
    <xdr:ext cx="762000" cy="259045"/>
    <xdr:sp macro="" textlink="">
      <xdr:nvSpPr>
        <xdr:cNvPr id="136" name="テキスト ボックス 135">
          <a:extLst>
            <a:ext uri="{FF2B5EF4-FFF2-40B4-BE49-F238E27FC236}">
              <a16:creationId xmlns:a16="http://schemas.microsoft.com/office/drawing/2014/main" id="{00000000-0008-0000-0400-000088000000}"/>
            </a:ext>
          </a:extLst>
        </xdr:cNvPr>
        <xdr:cNvSpPr txBox="1"/>
      </xdr:nvSpPr>
      <xdr:spPr>
        <a:xfrm>
          <a:off x="13512800" y="280671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12.2</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64</xdr:col>
      <xdr:colOff>152400</xdr:colOff>
      <xdr:row>16</xdr:row>
      <xdr:rowOff>22860</xdr:rowOff>
    </xdr:from>
    <xdr:to>
      <xdr:col>65</xdr:col>
      <xdr:colOff>53975</xdr:colOff>
      <xdr:row>16</xdr:row>
      <xdr:rowOff>124460</xdr:rowOff>
    </xdr:to>
    <xdr:sp macro="" textlink="">
      <xdr:nvSpPr>
        <xdr:cNvPr id="137" name="フローチャート: 判断 136">
          <a:extLst>
            <a:ext uri="{FF2B5EF4-FFF2-40B4-BE49-F238E27FC236}">
              <a16:creationId xmlns:a16="http://schemas.microsoft.com/office/drawing/2014/main" id="{00000000-0008-0000-0400-000089000000}"/>
            </a:ext>
          </a:extLst>
        </xdr:cNvPr>
        <xdr:cNvSpPr/>
      </xdr:nvSpPr>
      <xdr:spPr>
        <a:xfrm>
          <a:off x="12954000" y="276606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63</xdr:col>
      <xdr:colOff>22225</xdr:colOff>
      <xdr:row>16</xdr:row>
      <xdr:rowOff>109237</xdr:rowOff>
    </xdr:from>
    <xdr:ext cx="762000" cy="259045"/>
    <xdr:sp macro="" textlink="">
      <xdr:nvSpPr>
        <xdr:cNvPr id="138" name="テキスト ボックス 137">
          <a:extLst>
            <a:ext uri="{FF2B5EF4-FFF2-40B4-BE49-F238E27FC236}">
              <a16:creationId xmlns:a16="http://schemas.microsoft.com/office/drawing/2014/main" id="{00000000-0008-0000-0400-00008A000000}"/>
            </a:ext>
          </a:extLst>
        </xdr:cNvPr>
        <xdr:cNvSpPr txBox="1"/>
      </xdr:nvSpPr>
      <xdr:spPr>
        <a:xfrm>
          <a:off x="12623800" y="285243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12.8</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81</xdr:col>
      <xdr:colOff>92075</xdr:colOff>
      <xdr:row>24</xdr:row>
      <xdr:rowOff>10177</xdr:rowOff>
    </xdr:from>
    <xdr:ext cx="762000" cy="259045"/>
    <xdr:sp macro="" textlink="">
      <xdr:nvSpPr>
        <xdr:cNvPr id="139" name="テキスト ボックス 138">
          <a:extLst>
            <a:ext uri="{FF2B5EF4-FFF2-40B4-BE49-F238E27FC236}">
              <a16:creationId xmlns:a16="http://schemas.microsoft.com/office/drawing/2014/main" id="{00000000-0008-0000-0400-00008B000000}"/>
            </a:ext>
          </a:extLst>
        </xdr:cNvPr>
        <xdr:cNvSpPr txBox="1"/>
      </xdr:nvSpPr>
      <xdr:spPr>
        <a:xfrm>
          <a:off x="16294100" y="41249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R06</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77</xdr:col>
      <xdr:colOff>53975</xdr:colOff>
      <xdr:row>24</xdr:row>
      <xdr:rowOff>10177</xdr:rowOff>
    </xdr:from>
    <xdr:ext cx="762000" cy="259045"/>
    <xdr:sp macro="" textlink="">
      <xdr:nvSpPr>
        <xdr:cNvPr id="140" name="テキスト ボックス 139">
          <a:extLst>
            <a:ext uri="{FF2B5EF4-FFF2-40B4-BE49-F238E27FC236}">
              <a16:creationId xmlns:a16="http://schemas.microsoft.com/office/drawing/2014/main" id="{00000000-0008-0000-0400-00008C000000}"/>
            </a:ext>
          </a:extLst>
        </xdr:cNvPr>
        <xdr:cNvSpPr txBox="1"/>
      </xdr:nvSpPr>
      <xdr:spPr>
        <a:xfrm>
          <a:off x="15455900" y="41249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R05</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72</xdr:col>
      <xdr:colOff>165100</xdr:colOff>
      <xdr:row>24</xdr:row>
      <xdr:rowOff>10177</xdr:rowOff>
    </xdr:from>
    <xdr:ext cx="762000" cy="259045"/>
    <xdr:sp macro="" textlink="">
      <xdr:nvSpPr>
        <xdr:cNvPr id="141" name="テキスト ボックス 140">
          <a:extLst>
            <a:ext uri="{FF2B5EF4-FFF2-40B4-BE49-F238E27FC236}">
              <a16:creationId xmlns:a16="http://schemas.microsoft.com/office/drawing/2014/main" id="{00000000-0008-0000-0400-00008D000000}"/>
            </a:ext>
          </a:extLst>
        </xdr:cNvPr>
        <xdr:cNvSpPr txBox="1"/>
      </xdr:nvSpPr>
      <xdr:spPr>
        <a:xfrm>
          <a:off x="14566900" y="41249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R04</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68</xdr:col>
      <xdr:colOff>76200</xdr:colOff>
      <xdr:row>24</xdr:row>
      <xdr:rowOff>10177</xdr:rowOff>
    </xdr:from>
    <xdr:ext cx="762000" cy="259045"/>
    <xdr:sp macro="" textlink="">
      <xdr:nvSpPr>
        <xdr:cNvPr id="142" name="テキスト ボックス 141">
          <a:extLst>
            <a:ext uri="{FF2B5EF4-FFF2-40B4-BE49-F238E27FC236}">
              <a16:creationId xmlns:a16="http://schemas.microsoft.com/office/drawing/2014/main" id="{00000000-0008-0000-0400-00008E000000}"/>
            </a:ext>
          </a:extLst>
        </xdr:cNvPr>
        <xdr:cNvSpPr txBox="1"/>
      </xdr:nvSpPr>
      <xdr:spPr>
        <a:xfrm>
          <a:off x="13677900" y="41249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R03</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63</xdr:col>
      <xdr:colOff>187325</xdr:colOff>
      <xdr:row>24</xdr:row>
      <xdr:rowOff>10177</xdr:rowOff>
    </xdr:from>
    <xdr:ext cx="762000" cy="259045"/>
    <xdr:sp macro="" textlink="">
      <xdr:nvSpPr>
        <xdr:cNvPr id="143" name="テキスト ボックス 142">
          <a:extLst>
            <a:ext uri="{FF2B5EF4-FFF2-40B4-BE49-F238E27FC236}">
              <a16:creationId xmlns:a16="http://schemas.microsoft.com/office/drawing/2014/main" id="{00000000-0008-0000-0400-00008F000000}"/>
            </a:ext>
          </a:extLst>
        </xdr:cNvPr>
        <xdr:cNvSpPr txBox="1"/>
      </xdr:nvSpPr>
      <xdr:spPr>
        <a:xfrm>
          <a:off x="12788900" y="41249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R02</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82</xdr:col>
      <xdr:colOff>57150</xdr:colOff>
      <xdr:row>14</xdr:row>
      <xdr:rowOff>99060</xdr:rowOff>
    </xdr:from>
    <xdr:to>
      <xdr:col>82</xdr:col>
      <xdr:colOff>158750</xdr:colOff>
      <xdr:row>15</xdr:row>
      <xdr:rowOff>29210</xdr:rowOff>
    </xdr:to>
    <xdr:sp macro="" textlink="">
      <xdr:nvSpPr>
        <xdr:cNvPr id="144" name="楕円 143">
          <a:extLst>
            <a:ext uri="{FF2B5EF4-FFF2-40B4-BE49-F238E27FC236}">
              <a16:creationId xmlns:a16="http://schemas.microsoft.com/office/drawing/2014/main" id="{00000000-0008-0000-0400-000090000000}"/>
            </a:ext>
          </a:extLst>
        </xdr:cNvPr>
        <xdr:cNvSpPr/>
      </xdr:nvSpPr>
      <xdr:spPr>
        <a:xfrm>
          <a:off x="16459200" y="249936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82</xdr:col>
      <xdr:colOff>196850</xdr:colOff>
      <xdr:row>13</xdr:row>
      <xdr:rowOff>115587</xdr:rowOff>
    </xdr:from>
    <xdr:ext cx="762000" cy="259045"/>
    <xdr:sp macro="" textlink="">
      <xdr:nvSpPr>
        <xdr:cNvPr id="145" name="物件費該当値テキスト">
          <a:extLst>
            <a:ext uri="{FF2B5EF4-FFF2-40B4-BE49-F238E27FC236}">
              <a16:creationId xmlns:a16="http://schemas.microsoft.com/office/drawing/2014/main" id="{00000000-0008-0000-0400-000091000000}"/>
            </a:ext>
          </a:extLst>
        </xdr:cNvPr>
        <xdr:cNvSpPr txBox="1"/>
      </xdr:nvSpPr>
      <xdr:spPr>
        <a:xfrm>
          <a:off x="16598900" y="234443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b="1">
              <a:solidFill>
                <a:srgbClr val="FF0000"/>
              </a:solidFill>
              <a:latin typeface="ＭＳ Ｐゴシック" panose="020B0600070205080204" pitchFamily="50" charset="-128"/>
              <a:ea typeface="ＭＳ Ｐゴシック" panose="020B0600070205080204" pitchFamily="50" charset="-128"/>
            </a:rPr>
            <a:t>9.3</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78</xdr:col>
      <xdr:colOff>19050</xdr:colOff>
      <xdr:row>14</xdr:row>
      <xdr:rowOff>91440</xdr:rowOff>
    </xdr:from>
    <xdr:to>
      <xdr:col>78</xdr:col>
      <xdr:colOff>120650</xdr:colOff>
      <xdr:row>15</xdr:row>
      <xdr:rowOff>21590</xdr:rowOff>
    </xdr:to>
    <xdr:sp macro="" textlink="">
      <xdr:nvSpPr>
        <xdr:cNvPr id="146" name="楕円 145">
          <a:extLst>
            <a:ext uri="{FF2B5EF4-FFF2-40B4-BE49-F238E27FC236}">
              <a16:creationId xmlns:a16="http://schemas.microsoft.com/office/drawing/2014/main" id="{00000000-0008-0000-0400-000092000000}"/>
            </a:ext>
          </a:extLst>
        </xdr:cNvPr>
        <xdr:cNvSpPr/>
      </xdr:nvSpPr>
      <xdr:spPr>
        <a:xfrm>
          <a:off x="15621000" y="249174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76</xdr:col>
      <xdr:colOff>88900</xdr:colOff>
      <xdr:row>13</xdr:row>
      <xdr:rowOff>31767</xdr:rowOff>
    </xdr:from>
    <xdr:ext cx="736600" cy="259045"/>
    <xdr:sp macro="" textlink="">
      <xdr:nvSpPr>
        <xdr:cNvPr id="147" name="テキスト ボックス 146">
          <a:extLst>
            <a:ext uri="{FF2B5EF4-FFF2-40B4-BE49-F238E27FC236}">
              <a16:creationId xmlns:a16="http://schemas.microsoft.com/office/drawing/2014/main" id="{00000000-0008-0000-0400-000093000000}"/>
            </a:ext>
          </a:extLst>
        </xdr:cNvPr>
        <xdr:cNvSpPr txBox="1"/>
      </xdr:nvSpPr>
      <xdr:spPr>
        <a:xfrm>
          <a:off x="15290800" y="2260617"/>
          <a:ext cx="7366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9.2</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73</xdr:col>
      <xdr:colOff>130175</xdr:colOff>
      <xdr:row>14</xdr:row>
      <xdr:rowOff>91440</xdr:rowOff>
    </xdr:from>
    <xdr:to>
      <xdr:col>74</xdr:col>
      <xdr:colOff>31750</xdr:colOff>
      <xdr:row>15</xdr:row>
      <xdr:rowOff>21590</xdr:rowOff>
    </xdr:to>
    <xdr:sp macro="" textlink="">
      <xdr:nvSpPr>
        <xdr:cNvPr id="148" name="楕円 147">
          <a:extLst>
            <a:ext uri="{FF2B5EF4-FFF2-40B4-BE49-F238E27FC236}">
              <a16:creationId xmlns:a16="http://schemas.microsoft.com/office/drawing/2014/main" id="{00000000-0008-0000-0400-000094000000}"/>
            </a:ext>
          </a:extLst>
        </xdr:cNvPr>
        <xdr:cNvSpPr/>
      </xdr:nvSpPr>
      <xdr:spPr>
        <a:xfrm>
          <a:off x="14732000" y="249174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72</xdr:col>
      <xdr:colOff>0</xdr:colOff>
      <xdr:row>13</xdr:row>
      <xdr:rowOff>31767</xdr:rowOff>
    </xdr:from>
    <xdr:ext cx="762000" cy="259045"/>
    <xdr:sp macro="" textlink="">
      <xdr:nvSpPr>
        <xdr:cNvPr id="149" name="テキスト ボックス 148">
          <a:extLst>
            <a:ext uri="{FF2B5EF4-FFF2-40B4-BE49-F238E27FC236}">
              <a16:creationId xmlns:a16="http://schemas.microsoft.com/office/drawing/2014/main" id="{00000000-0008-0000-0400-000095000000}"/>
            </a:ext>
          </a:extLst>
        </xdr:cNvPr>
        <xdr:cNvSpPr txBox="1"/>
      </xdr:nvSpPr>
      <xdr:spPr>
        <a:xfrm>
          <a:off x="14401800" y="226061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9.2</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69</xdr:col>
      <xdr:colOff>41275</xdr:colOff>
      <xdr:row>13</xdr:row>
      <xdr:rowOff>133350</xdr:rowOff>
    </xdr:from>
    <xdr:to>
      <xdr:col>69</xdr:col>
      <xdr:colOff>142875</xdr:colOff>
      <xdr:row>14</xdr:row>
      <xdr:rowOff>63500</xdr:rowOff>
    </xdr:to>
    <xdr:sp macro="" textlink="">
      <xdr:nvSpPr>
        <xdr:cNvPr id="150" name="楕円 149">
          <a:extLst>
            <a:ext uri="{FF2B5EF4-FFF2-40B4-BE49-F238E27FC236}">
              <a16:creationId xmlns:a16="http://schemas.microsoft.com/office/drawing/2014/main" id="{00000000-0008-0000-0400-000096000000}"/>
            </a:ext>
          </a:extLst>
        </xdr:cNvPr>
        <xdr:cNvSpPr/>
      </xdr:nvSpPr>
      <xdr:spPr>
        <a:xfrm>
          <a:off x="13843000" y="236220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67</xdr:col>
      <xdr:colOff>111125</xdr:colOff>
      <xdr:row>12</xdr:row>
      <xdr:rowOff>73677</xdr:rowOff>
    </xdr:from>
    <xdr:ext cx="762000" cy="259045"/>
    <xdr:sp macro="" textlink="">
      <xdr:nvSpPr>
        <xdr:cNvPr id="151" name="テキスト ボックス 150">
          <a:extLst>
            <a:ext uri="{FF2B5EF4-FFF2-40B4-BE49-F238E27FC236}">
              <a16:creationId xmlns:a16="http://schemas.microsoft.com/office/drawing/2014/main" id="{00000000-0008-0000-0400-000097000000}"/>
            </a:ext>
          </a:extLst>
        </xdr:cNvPr>
        <xdr:cNvSpPr txBox="1"/>
      </xdr:nvSpPr>
      <xdr:spPr>
        <a:xfrm>
          <a:off x="13512800" y="21310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7.5</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64</xdr:col>
      <xdr:colOff>152400</xdr:colOff>
      <xdr:row>14</xdr:row>
      <xdr:rowOff>7620</xdr:rowOff>
    </xdr:from>
    <xdr:to>
      <xdr:col>65</xdr:col>
      <xdr:colOff>53975</xdr:colOff>
      <xdr:row>14</xdr:row>
      <xdr:rowOff>109220</xdr:rowOff>
    </xdr:to>
    <xdr:sp macro="" textlink="">
      <xdr:nvSpPr>
        <xdr:cNvPr id="152" name="楕円 151">
          <a:extLst>
            <a:ext uri="{FF2B5EF4-FFF2-40B4-BE49-F238E27FC236}">
              <a16:creationId xmlns:a16="http://schemas.microsoft.com/office/drawing/2014/main" id="{00000000-0008-0000-0400-000098000000}"/>
            </a:ext>
          </a:extLst>
        </xdr:cNvPr>
        <xdr:cNvSpPr/>
      </xdr:nvSpPr>
      <xdr:spPr>
        <a:xfrm>
          <a:off x="12954000" y="240792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63</xdr:col>
      <xdr:colOff>22225</xdr:colOff>
      <xdr:row>12</xdr:row>
      <xdr:rowOff>119397</xdr:rowOff>
    </xdr:from>
    <xdr:ext cx="762000" cy="259045"/>
    <xdr:sp macro="" textlink="">
      <xdr:nvSpPr>
        <xdr:cNvPr id="153" name="テキスト ボックス 152">
          <a:extLst>
            <a:ext uri="{FF2B5EF4-FFF2-40B4-BE49-F238E27FC236}">
              <a16:creationId xmlns:a16="http://schemas.microsoft.com/office/drawing/2014/main" id="{00000000-0008-0000-0400-000099000000}"/>
            </a:ext>
          </a:extLst>
        </xdr:cNvPr>
        <xdr:cNvSpPr txBox="1"/>
      </xdr:nvSpPr>
      <xdr:spPr>
        <a:xfrm>
          <a:off x="12623800" y="217679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8.1</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3</xdr:col>
      <xdr:colOff>161925</xdr:colOff>
      <xdr:row>47</xdr:row>
      <xdr:rowOff>69850</xdr:rowOff>
    </xdr:from>
    <xdr:to>
      <xdr:col>26</xdr:col>
      <xdr:colOff>184150</xdr:colOff>
      <xdr:row>49</xdr:row>
      <xdr:rowOff>44450</xdr:rowOff>
    </xdr:to>
    <xdr:sp macro="" textlink="">
      <xdr:nvSpPr>
        <xdr:cNvPr id="154" name="正方形/長方形 153">
          <a:extLst>
            <a:ext uri="{FF2B5EF4-FFF2-40B4-BE49-F238E27FC236}">
              <a16:creationId xmlns:a16="http://schemas.microsoft.com/office/drawing/2014/main" id="{00000000-0008-0000-0400-00009A000000}"/>
            </a:ext>
          </a:extLst>
        </xdr:cNvPr>
        <xdr:cNvSpPr/>
      </xdr:nvSpPr>
      <xdr:spPr>
        <a:xfrm>
          <a:off x="762000" y="8128000"/>
          <a:ext cx="4622800" cy="3175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扶助費</a:t>
          </a:r>
        </a:p>
      </xdr:txBody>
    </xdr:sp>
    <xdr:clientData/>
  </xdr:twoCellAnchor>
  <xdr:twoCellAnchor>
    <xdr:from>
      <xdr:col>26</xdr:col>
      <xdr:colOff>196850</xdr:colOff>
      <xdr:row>47</xdr:row>
      <xdr:rowOff>133350</xdr:rowOff>
    </xdr:from>
    <xdr:to>
      <xdr:col>34</xdr:col>
      <xdr:colOff>120650</xdr:colOff>
      <xdr:row>49</xdr:row>
      <xdr:rowOff>44450</xdr:rowOff>
    </xdr:to>
    <xdr:sp macro="" textlink="">
      <xdr:nvSpPr>
        <xdr:cNvPr id="155" name="正方形/長方形 154">
          <a:extLst>
            <a:ext uri="{FF2B5EF4-FFF2-40B4-BE49-F238E27FC236}">
              <a16:creationId xmlns:a16="http://schemas.microsoft.com/office/drawing/2014/main" id="{00000000-0008-0000-0400-00009B000000}"/>
            </a:ext>
          </a:extLst>
        </xdr:cNvPr>
        <xdr:cNvSpPr/>
      </xdr:nvSpPr>
      <xdr:spPr>
        <a:xfrm>
          <a:off x="5397500" y="81915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類似団体内順位</a:t>
          </a:r>
        </a:p>
      </xdr:txBody>
    </xdr:sp>
    <xdr:clientData/>
  </xdr:twoCellAnchor>
  <xdr:twoCellAnchor>
    <xdr:from>
      <xdr:col>26</xdr:col>
      <xdr:colOff>196850</xdr:colOff>
      <xdr:row>48</xdr:row>
      <xdr:rowOff>152400</xdr:rowOff>
    </xdr:from>
    <xdr:to>
      <xdr:col>34</xdr:col>
      <xdr:colOff>120650</xdr:colOff>
      <xdr:row>50</xdr:row>
      <xdr:rowOff>63500</xdr:rowOff>
    </xdr:to>
    <xdr:sp macro="" textlink="">
      <xdr:nvSpPr>
        <xdr:cNvPr id="156" name="正方形/長方形 155">
          <a:extLst>
            <a:ext uri="{FF2B5EF4-FFF2-40B4-BE49-F238E27FC236}">
              <a16:creationId xmlns:a16="http://schemas.microsoft.com/office/drawing/2014/main" id="{00000000-0008-0000-0400-00009C000000}"/>
            </a:ext>
          </a:extLst>
        </xdr:cNvPr>
        <xdr:cNvSpPr/>
      </xdr:nvSpPr>
      <xdr:spPr>
        <a:xfrm>
          <a:off x="5397500" y="83820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48/132</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35</xdr:col>
      <xdr:colOff>85725</xdr:colOff>
      <xdr:row>47</xdr:row>
      <xdr:rowOff>133350</xdr:rowOff>
    </xdr:from>
    <xdr:to>
      <xdr:col>42</xdr:col>
      <xdr:colOff>82550</xdr:colOff>
      <xdr:row>49</xdr:row>
      <xdr:rowOff>44450</xdr:rowOff>
    </xdr:to>
    <xdr:sp macro="" textlink="">
      <xdr:nvSpPr>
        <xdr:cNvPr id="157" name="正方形/長方形 156">
          <a:extLst>
            <a:ext uri="{FF2B5EF4-FFF2-40B4-BE49-F238E27FC236}">
              <a16:creationId xmlns:a16="http://schemas.microsoft.com/office/drawing/2014/main" id="{00000000-0008-0000-0400-00009D000000}"/>
            </a:ext>
          </a:extLst>
        </xdr:cNvPr>
        <xdr:cNvSpPr/>
      </xdr:nvSpPr>
      <xdr:spPr>
        <a:xfrm>
          <a:off x="7086600" y="8191500"/>
          <a:ext cx="1397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全国平均</a:t>
          </a:r>
        </a:p>
      </xdr:txBody>
    </xdr:sp>
    <xdr:clientData/>
  </xdr:twoCellAnchor>
  <xdr:twoCellAnchor>
    <xdr:from>
      <xdr:col>35</xdr:col>
      <xdr:colOff>85725</xdr:colOff>
      <xdr:row>48</xdr:row>
      <xdr:rowOff>152400</xdr:rowOff>
    </xdr:from>
    <xdr:to>
      <xdr:col>42</xdr:col>
      <xdr:colOff>82550</xdr:colOff>
      <xdr:row>50</xdr:row>
      <xdr:rowOff>63500</xdr:rowOff>
    </xdr:to>
    <xdr:sp macro="" textlink="">
      <xdr:nvSpPr>
        <xdr:cNvPr id="158" name="正方形/長方形 157">
          <a:extLst>
            <a:ext uri="{FF2B5EF4-FFF2-40B4-BE49-F238E27FC236}">
              <a16:creationId xmlns:a16="http://schemas.microsoft.com/office/drawing/2014/main" id="{00000000-0008-0000-0400-00009E000000}"/>
            </a:ext>
          </a:extLst>
        </xdr:cNvPr>
        <xdr:cNvSpPr/>
      </xdr:nvSpPr>
      <xdr:spPr>
        <a:xfrm>
          <a:off x="7086600" y="8382000"/>
          <a:ext cx="1397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13.4</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43</xdr:col>
      <xdr:colOff>98425</xdr:colOff>
      <xdr:row>47</xdr:row>
      <xdr:rowOff>133350</xdr:rowOff>
    </xdr:from>
    <xdr:to>
      <xdr:col>51</xdr:col>
      <xdr:colOff>22225</xdr:colOff>
      <xdr:row>49</xdr:row>
      <xdr:rowOff>44450</xdr:rowOff>
    </xdr:to>
    <xdr:sp macro="" textlink="">
      <xdr:nvSpPr>
        <xdr:cNvPr id="159" name="正方形/長方形 158">
          <a:extLst>
            <a:ext uri="{FF2B5EF4-FFF2-40B4-BE49-F238E27FC236}">
              <a16:creationId xmlns:a16="http://schemas.microsoft.com/office/drawing/2014/main" id="{00000000-0008-0000-0400-00009F000000}"/>
            </a:ext>
          </a:extLst>
        </xdr:cNvPr>
        <xdr:cNvSpPr/>
      </xdr:nvSpPr>
      <xdr:spPr>
        <a:xfrm>
          <a:off x="8699500" y="81915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高知県平均</a:t>
          </a:r>
        </a:p>
      </xdr:txBody>
    </xdr:sp>
    <xdr:clientData/>
  </xdr:twoCellAnchor>
  <xdr:twoCellAnchor>
    <xdr:from>
      <xdr:col>43</xdr:col>
      <xdr:colOff>98425</xdr:colOff>
      <xdr:row>48</xdr:row>
      <xdr:rowOff>152400</xdr:rowOff>
    </xdr:from>
    <xdr:to>
      <xdr:col>51</xdr:col>
      <xdr:colOff>22225</xdr:colOff>
      <xdr:row>50</xdr:row>
      <xdr:rowOff>63500</xdr:rowOff>
    </xdr:to>
    <xdr:sp macro="" textlink="">
      <xdr:nvSpPr>
        <xdr:cNvPr id="160" name="正方形/長方形 159">
          <a:extLst>
            <a:ext uri="{FF2B5EF4-FFF2-40B4-BE49-F238E27FC236}">
              <a16:creationId xmlns:a16="http://schemas.microsoft.com/office/drawing/2014/main" id="{00000000-0008-0000-0400-0000A0000000}"/>
            </a:ext>
          </a:extLst>
        </xdr:cNvPr>
        <xdr:cNvSpPr/>
      </xdr:nvSpPr>
      <xdr:spPr>
        <a:xfrm>
          <a:off x="8699500" y="83820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10.9</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3</xdr:col>
      <xdr:colOff>161925</xdr:colOff>
      <xdr:row>50</xdr:row>
      <xdr:rowOff>127000</xdr:rowOff>
    </xdr:from>
    <xdr:to>
      <xdr:col>26</xdr:col>
      <xdr:colOff>184150</xdr:colOff>
      <xdr:row>64</xdr:row>
      <xdr:rowOff>12700</xdr:rowOff>
    </xdr:to>
    <xdr:sp macro="" textlink="">
      <xdr:nvSpPr>
        <xdr:cNvPr id="161" name="正方形/長方形 160">
          <a:extLst>
            <a:ext uri="{FF2B5EF4-FFF2-40B4-BE49-F238E27FC236}">
              <a16:creationId xmlns:a16="http://schemas.microsoft.com/office/drawing/2014/main" id="{00000000-0008-0000-0400-0000A1000000}"/>
            </a:ext>
          </a:extLst>
        </xdr:cNvPr>
        <xdr:cNvSpPr/>
      </xdr:nvSpPr>
      <xdr:spPr>
        <a:xfrm>
          <a:off x="762000" y="8699500"/>
          <a:ext cx="4622800" cy="2286000"/>
        </a:xfrm>
        <a:prstGeom prst="rect">
          <a:avLst/>
        </a:prstGeom>
        <a:solidFill>
          <a:srgbClr val="E6FFD5"/>
        </a:solidFill>
        <a:ln w="19050" cap="flat" cmpd="sng" algn="ctr">
          <a:noFill/>
          <a:prstDash val="solid"/>
        </a:ln>
        <a:effectLst/>
        <a:extLs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28</xdr:col>
      <xdr:colOff>114300</xdr:colOff>
      <xdr:row>50</xdr:row>
      <xdr:rowOff>127000</xdr:rowOff>
    </xdr:from>
    <xdr:to>
      <xdr:col>55</xdr:col>
      <xdr:colOff>47625</xdr:colOff>
      <xdr:row>64</xdr:row>
      <xdr:rowOff>12700</xdr:rowOff>
    </xdr:to>
    <xdr:sp macro="" textlink="">
      <xdr:nvSpPr>
        <xdr:cNvPr id="162" name="正方形/長方形 161">
          <a:extLst>
            <a:ext uri="{FF2B5EF4-FFF2-40B4-BE49-F238E27FC236}">
              <a16:creationId xmlns:a16="http://schemas.microsoft.com/office/drawing/2014/main" id="{00000000-0008-0000-0400-0000A2000000}"/>
            </a:ext>
          </a:extLst>
        </xdr:cNvPr>
        <xdr:cNvSpPr/>
      </xdr:nvSpPr>
      <xdr:spPr>
        <a:xfrm>
          <a:off x="5715000" y="8699500"/>
          <a:ext cx="5334000" cy="22860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28</xdr:col>
      <xdr:colOff>177800</xdr:colOff>
      <xdr:row>50</xdr:row>
      <xdr:rowOff>127000</xdr:rowOff>
    </xdr:from>
    <xdr:to>
      <xdr:col>47</xdr:col>
      <xdr:colOff>187325</xdr:colOff>
      <xdr:row>52</xdr:row>
      <xdr:rowOff>38100</xdr:rowOff>
    </xdr:to>
    <xdr:sp macro="" textlink="">
      <xdr:nvSpPr>
        <xdr:cNvPr id="163" name="正方形/長方形 162">
          <a:extLst>
            <a:ext uri="{FF2B5EF4-FFF2-40B4-BE49-F238E27FC236}">
              <a16:creationId xmlns:a16="http://schemas.microsoft.com/office/drawing/2014/main" id="{00000000-0008-0000-0400-0000A3000000}"/>
            </a:ext>
          </a:extLst>
        </xdr:cNvPr>
        <xdr:cNvSpPr/>
      </xdr:nvSpPr>
      <xdr:spPr>
        <a:xfrm>
          <a:off x="5778500" y="8699500"/>
          <a:ext cx="3810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b"/>
        <a:lstStyle/>
        <a:p>
          <a:pPr algn="l"/>
          <a:r>
            <a:rPr kumimoji="1" lang="ja-JP" altLang="en-US" sz="1100" b="1" i="1">
              <a:solidFill>
                <a:srgbClr val="FF0000"/>
              </a:solidFill>
              <a:latin typeface="ＭＳ Ｐゴシック" panose="020B0600070205080204" pitchFamily="50" charset="-128"/>
              <a:ea typeface="ＭＳ Ｐゴシック" panose="020B0600070205080204" pitchFamily="50" charset="-128"/>
            </a:rPr>
            <a:t>扶助費の分析欄</a:t>
          </a:r>
        </a:p>
      </xdr:txBody>
    </xdr:sp>
    <xdr:clientData/>
  </xdr:twoCellAnchor>
  <xdr:twoCellAnchor>
    <xdr:from>
      <xdr:col>29</xdr:col>
      <xdr:colOff>15875</xdr:colOff>
      <xdr:row>52</xdr:row>
      <xdr:rowOff>101600</xdr:rowOff>
    </xdr:from>
    <xdr:to>
      <xdr:col>54</xdr:col>
      <xdr:colOff>95250</xdr:colOff>
      <xdr:row>63</xdr:row>
      <xdr:rowOff>120650</xdr:rowOff>
    </xdr:to>
    <xdr:sp macro="" textlink="" fLocksText="0">
      <xdr:nvSpPr>
        <xdr:cNvPr id="164" name="テキスト ボックス 163">
          <a:extLst>
            <a:ext uri="{FF2B5EF4-FFF2-40B4-BE49-F238E27FC236}">
              <a16:creationId xmlns:a16="http://schemas.microsoft.com/office/drawing/2014/main" id="{00000000-0008-0000-0400-0000A4000000}"/>
            </a:ext>
          </a:extLst>
        </xdr:cNvPr>
        <xdr:cNvSpPr txBox="1"/>
      </xdr:nvSpPr>
      <xdr:spPr>
        <a:xfrm>
          <a:off x="5816600" y="9017000"/>
          <a:ext cx="5080000" cy="1905000"/>
        </a:xfrm>
        <a:prstGeom prst="rect">
          <a:avLst/>
        </a:prstGeom>
        <a:solidFill>
          <a:schemeClr val="lt1"/>
        </a:solidFill>
        <a:ln w="9525" cmpd="sng">
          <a:noFill/>
        </a:ln>
        <a:effectLst/>
        <a:extLst>
          <a:ext uri="{91240B29-F687-4F45-9708-019B960494DF}">
            <a14:hiddenLine xmlns:a14="http://schemas.microsoft.com/office/drawing/2010/main" w="9525" cmpd="sng">
              <a:solidFill>
                <a:schemeClr val="lt1">
                  <a:shade val="50000"/>
                </a:schemeClr>
              </a:solidFill>
            </a14:hiddenLine>
          </a:ext>
        </a:extLst>
      </xdr:spPr>
      <xdr:style>
        <a:lnRef idx="0">
          <a:scrgbClr r="0" g="0" b="0"/>
        </a:lnRef>
        <a:fillRef idx="0">
          <a:scrgbClr r="0" g="0" b="0"/>
        </a:fillRef>
        <a:effectRef idx="0">
          <a:scrgbClr r="0" g="0" b="0"/>
        </a:effectRef>
        <a:fontRef idx="minor">
          <a:schemeClr val="dk1"/>
        </a:fontRef>
      </xdr:style>
      <xdr:txBody>
        <a:bodyPr vertOverflow="clip" horzOverflow="clip" vert="horz" rtlCol="0" anchor="t"/>
        <a:lstStyle/>
        <a:p>
          <a:pPr marL="0" marR="0" lvl="0" indent="0" defTabSz="914400" eaLnBrk="1" fontAlgn="auto" latinLnBrk="0" hangingPunct="1">
            <a:lnSpc>
              <a:spcPct val="100000"/>
            </a:lnSpc>
            <a:spcBef>
              <a:spcPts val="0"/>
            </a:spcBef>
            <a:spcAft>
              <a:spcPts val="0"/>
            </a:spcAft>
            <a:buClrTx/>
            <a:buSzTx/>
            <a:buFontTx/>
            <a:buNone/>
            <a:tabLst/>
            <a:defRPr/>
          </a:pPr>
          <a:r>
            <a:rPr kumimoji="1" lang="ja-JP" altLang="en-US" sz="1100" i="0">
              <a:solidFill>
                <a:schemeClr val="tx1"/>
              </a:solidFill>
              <a:effectLst/>
              <a:latin typeface="+mn-lt"/>
              <a:ea typeface="+mn-ea"/>
              <a:cs typeface="+mn-cs"/>
            </a:rPr>
            <a:t>障害福祉サービス給付費や障害児給費などの増により</a:t>
          </a:r>
          <a:r>
            <a:rPr kumimoji="1" lang="ja-JP" altLang="ja-JP" sz="1100" i="0">
              <a:solidFill>
                <a:schemeClr val="tx1"/>
              </a:solidFill>
              <a:effectLst/>
              <a:latin typeface="+mn-lt"/>
              <a:ea typeface="+mn-ea"/>
              <a:cs typeface="+mn-cs"/>
            </a:rPr>
            <a:t>、扶助費全体としては</a:t>
          </a:r>
          <a:r>
            <a:rPr kumimoji="1" lang="en-US" altLang="ja-JP" sz="1100" i="0">
              <a:solidFill>
                <a:schemeClr val="tx1"/>
              </a:solidFill>
              <a:effectLst/>
              <a:latin typeface="+mn-lt"/>
              <a:ea typeface="+mn-ea"/>
              <a:cs typeface="+mn-cs"/>
            </a:rPr>
            <a:t>70,901</a:t>
          </a:r>
          <a:r>
            <a:rPr kumimoji="1" lang="ja-JP" altLang="ja-JP" sz="1100" i="0">
              <a:solidFill>
                <a:schemeClr val="tx1"/>
              </a:solidFill>
              <a:effectLst/>
              <a:latin typeface="+mn-lt"/>
              <a:ea typeface="+mn-ea"/>
              <a:cs typeface="+mn-cs"/>
            </a:rPr>
            <a:t>千円の増額となった。</a:t>
          </a:r>
          <a:r>
            <a:rPr kumimoji="1" lang="ja-JP" altLang="ja-JP" sz="1100" b="0" i="0" baseline="0">
              <a:solidFill>
                <a:schemeClr val="tx1"/>
              </a:solidFill>
              <a:effectLst/>
              <a:latin typeface="+mn-lt"/>
              <a:ea typeface="+mn-ea"/>
              <a:cs typeface="+mn-cs"/>
            </a:rPr>
            <a:t>扶助費の占める割合としては減少傾向にあるものの、今後も生活保護費については、資格審査の適正化やレセプト点検実施などにより、適正給付に努め扶助費の抑制を図る必要がある。</a:t>
          </a:r>
          <a:endParaRPr lang="ja-JP" altLang="ja-JP" sz="1400">
            <a:solidFill>
              <a:schemeClr val="tx1"/>
            </a:solidFill>
            <a:effectLst/>
          </a:endParaRPr>
        </a:p>
        <a:p>
          <a:endParaRPr kumimoji="1" lang="ja-JP" altLang="en-US" sz="1300">
            <a:latin typeface="ＭＳ Ｐゴシック" panose="020B0600070205080204" pitchFamily="50" charset="-128"/>
            <a:ea typeface="ＭＳ Ｐゴシック" panose="020B0600070205080204" pitchFamily="50" charset="-128"/>
          </a:endParaRPr>
        </a:p>
      </xdr:txBody>
    </xdr:sp>
    <xdr:clientData/>
  </xdr:twoCellAnchor>
  <xdr:oneCellAnchor>
    <xdr:from>
      <xdr:col>3</xdr:col>
      <xdr:colOff>123825</xdr:colOff>
      <xdr:row>49</xdr:row>
      <xdr:rowOff>107950</xdr:rowOff>
    </xdr:from>
    <xdr:ext cx="298543" cy="225703"/>
    <xdr:sp macro="" textlink="">
      <xdr:nvSpPr>
        <xdr:cNvPr id="165" name="テキスト ボックス 164">
          <a:extLst>
            <a:ext uri="{FF2B5EF4-FFF2-40B4-BE49-F238E27FC236}">
              <a16:creationId xmlns:a16="http://schemas.microsoft.com/office/drawing/2014/main" id="{00000000-0008-0000-0400-0000A5000000}"/>
            </a:ext>
          </a:extLst>
        </xdr:cNvPr>
        <xdr:cNvSpPr txBox="1"/>
      </xdr:nvSpPr>
      <xdr:spPr>
        <a:xfrm>
          <a:off x="723900" y="8509000"/>
          <a:ext cx="298543" cy="22570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r>
            <a:rPr kumimoji="1" lang="en-US" altLang="ja-JP" sz="800">
              <a:latin typeface="ＭＳ Ｐゴシック" panose="020B0600070205080204" pitchFamily="50" charset="-128"/>
              <a:ea typeface="ＭＳ Ｐゴシック" panose="020B0600070205080204" pitchFamily="50" charset="-128"/>
            </a:rPr>
            <a:t>(%)</a:t>
          </a:r>
          <a:endParaRPr kumimoji="1" lang="ja-JP" altLang="en-US" sz="800">
            <a:latin typeface="ＭＳ Ｐゴシック" panose="020B0600070205080204" pitchFamily="50" charset="-128"/>
            <a:ea typeface="ＭＳ Ｐゴシック" panose="020B0600070205080204" pitchFamily="50" charset="-128"/>
          </a:endParaRPr>
        </a:p>
      </xdr:txBody>
    </xdr:sp>
    <xdr:clientData/>
  </xdr:oneCellAnchor>
  <xdr:twoCellAnchor>
    <xdr:from>
      <xdr:col>3</xdr:col>
      <xdr:colOff>161925</xdr:colOff>
      <xdr:row>64</xdr:row>
      <xdr:rowOff>12700</xdr:rowOff>
    </xdr:from>
    <xdr:to>
      <xdr:col>26</xdr:col>
      <xdr:colOff>184150</xdr:colOff>
      <xdr:row>64</xdr:row>
      <xdr:rowOff>12700</xdr:rowOff>
    </xdr:to>
    <xdr:cxnSp macro="">
      <xdr:nvCxnSpPr>
        <xdr:cNvPr id="166" name="直線コネクタ 165">
          <a:extLst>
            <a:ext uri="{FF2B5EF4-FFF2-40B4-BE49-F238E27FC236}">
              <a16:creationId xmlns:a16="http://schemas.microsoft.com/office/drawing/2014/main" id="{00000000-0008-0000-0400-0000A6000000}"/>
            </a:ext>
          </a:extLst>
        </xdr:cNvPr>
        <xdr:cNvCxnSpPr/>
      </xdr:nvCxnSpPr>
      <xdr:spPr>
        <a:xfrm>
          <a:off x="762000" y="10985500"/>
          <a:ext cx="46228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xdr:col>
      <xdr:colOff>53975</xdr:colOff>
      <xdr:row>63</xdr:row>
      <xdr:rowOff>41927</xdr:rowOff>
    </xdr:from>
    <xdr:ext cx="508000" cy="259045"/>
    <xdr:sp macro="" textlink="">
      <xdr:nvSpPr>
        <xdr:cNvPr id="167" name="テキスト ボックス 166">
          <a:extLst>
            <a:ext uri="{FF2B5EF4-FFF2-40B4-BE49-F238E27FC236}">
              <a16:creationId xmlns:a16="http://schemas.microsoft.com/office/drawing/2014/main" id="{00000000-0008-0000-0400-0000A7000000}"/>
            </a:ext>
          </a:extLst>
        </xdr:cNvPr>
        <xdr:cNvSpPr txBox="1"/>
      </xdr:nvSpPr>
      <xdr:spPr>
        <a:xfrm>
          <a:off x="254000" y="10843277"/>
          <a:ext cx="508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21.0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xdr:col>
      <xdr:colOff>161925</xdr:colOff>
      <xdr:row>62</xdr:row>
      <xdr:rowOff>29028</xdr:rowOff>
    </xdr:from>
    <xdr:to>
      <xdr:col>26</xdr:col>
      <xdr:colOff>184150</xdr:colOff>
      <xdr:row>62</xdr:row>
      <xdr:rowOff>29028</xdr:rowOff>
    </xdr:to>
    <xdr:cxnSp macro="">
      <xdr:nvCxnSpPr>
        <xdr:cNvPr id="168" name="直線コネクタ 167">
          <a:extLst>
            <a:ext uri="{FF2B5EF4-FFF2-40B4-BE49-F238E27FC236}">
              <a16:creationId xmlns:a16="http://schemas.microsoft.com/office/drawing/2014/main" id="{00000000-0008-0000-0400-0000A8000000}"/>
            </a:ext>
          </a:extLst>
        </xdr:cNvPr>
        <xdr:cNvCxnSpPr/>
      </xdr:nvCxnSpPr>
      <xdr:spPr>
        <a:xfrm>
          <a:off x="762000" y="10658928"/>
          <a:ext cx="46228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xdr:col>
      <xdr:colOff>53975</xdr:colOff>
      <xdr:row>61</xdr:row>
      <xdr:rowOff>58255</xdr:rowOff>
    </xdr:from>
    <xdr:ext cx="508000" cy="259045"/>
    <xdr:sp macro="" textlink="">
      <xdr:nvSpPr>
        <xdr:cNvPr id="169" name="テキスト ボックス 168">
          <a:extLst>
            <a:ext uri="{FF2B5EF4-FFF2-40B4-BE49-F238E27FC236}">
              <a16:creationId xmlns:a16="http://schemas.microsoft.com/office/drawing/2014/main" id="{00000000-0008-0000-0400-0000A9000000}"/>
            </a:ext>
          </a:extLst>
        </xdr:cNvPr>
        <xdr:cNvSpPr txBox="1"/>
      </xdr:nvSpPr>
      <xdr:spPr>
        <a:xfrm>
          <a:off x="254000" y="10516705"/>
          <a:ext cx="508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18.0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xdr:col>
      <xdr:colOff>161925</xdr:colOff>
      <xdr:row>60</xdr:row>
      <xdr:rowOff>45357</xdr:rowOff>
    </xdr:from>
    <xdr:to>
      <xdr:col>26</xdr:col>
      <xdr:colOff>184150</xdr:colOff>
      <xdr:row>60</xdr:row>
      <xdr:rowOff>45357</xdr:rowOff>
    </xdr:to>
    <xdr:cxnSp macro="">
      <xdr:nvCxnSpPr>
        <xdr:cNvPr id="170" name="直線コネクタ 169">
          <a:extLst>
            <a:ext uri="{FF2B5EF4-FFF2-40B4-BE49-F238E27FC236}">
              <a16:creationId xmlns:a16="http://schemas.microsoft.com/office/drawing/2014/main" id="{00000000-0008-0000-0400-0000AA000000}"/>
            </a:ext>
          </a:extLst>
        </xdr:cNvPr>
        <xdr:cNvCxnSpPr/>
      </xdr:nvCxnSpPr>
      <xdr:spPr>
        <a:xfrm>
          <a:off x="762000" y="10332357"/>
          <a:ext cx="46228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xdr:col>
      <xdr:colOff>53975</xdr:colOff>
      <xdr:row>59</xdr:row>
      <xdr:rowOff>74584</xdr:rowOff>
    </xdr:from>
    <xdr:ext cx="508000" cy="259045"/>
    <xdr:sp macro="" textlink="">
      <xdr:nvSpPr>
        <xdr:cNvPr id="171" name="テキスト ボックス 170">
          <a:extLst>
            <a:ext uri="{FF2B5EF4-FFF2-40B4-BE49-F238E27FC236}">
              <a16:creationId xmlns:a16="http://schemas.microsoft.com/office/drawing/2014/main" id="{00000000-0008-0000-0400-0000AB000000}"/>
            </a:ext>
          </a:extLst>
        </xdr:cNvPr>
        <xdr:cNvSpPr txBox="1"/>
      </xdr:nvSpPr>
      <xdr:spPr>
        <a:xfrm>
          <a:off x="254000" y="10190134"/>
          <a:ext cx="508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15.0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xdr:col>
      <xdr:colOff>161925</xdr:colOff>
      <xdr:row>58</xdr:row>
      <xdr:rowOff>61685</xdr:rowOff>
    </xdr:from>
    <xdr:to>
      <xdr:col>26</xdr:col>
      <xdr:colOff>184150</xdr:colOff>
      <xdr:row>58</xdr:row>
      <xdr:rowOff>61685</xdr:rowOff>
    </xdr:to>
    <xdr:cxnSp macro="">
      <xdr:nvCxnSpPr>
        <xdr:cNvPr id="172" name="直線コネクタ 171">
          <a:extLst>
            <a:ext uri="{FF2B5EF4-FFF2-40B4-BE49-F238E27FC236}">
              <a16:creationId xmlns:a16="http://schemas.microsoft.com/office/drawing/2014/main" id="{00000000-0008-0000-0400-0000AC000000}"/>
            </a:ext>
          </a:extLst>
        </xdr:cNvPr>
        <xdr:cNvCxnSpPr/>
      </xdr:nvCxnSpPr>
      <xdr:spPr>
        <a:xfrm>
          <a:off x="762000" y="10005785"/>
          <a:ext cx="46228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xdr:col>
      <xdr:colOff>53975</xdr:colOff>
      <xdr:row>57</xdr:row>
      <xdr:rowOff>90912</xdr:rowOff>
    </xdr:from>
    <xdr:ext cx="508000" cy="259045"/>
    <xdr:sp macro="" textlink="">
      <xdr:nvSpPr>
        <xdr:cNvPr id="173" name="テキスト ボックス 172">
          <a:extLst>
            <a:ext uri="{FF2B5EF4-FFF2-40B4-BE49-F238E27FC236}">
              <a16:creationId xmlns:a16="http://schemas.microsoft.com/office/drawing/2014/main" id="{00000000-0008-0000-0400-0000AD000000}"/>
            </a:ext>
          </a:extLst>
        </xdr:cNvPr>
        <xdr:cNvSpPr txBox="1"/>
      </xdr:nvSpPr>
      <xdr:spPr>
        <a:xfrm>
          <a:off x="254000" y="9863562"/>
          <a:ext cx="508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12.0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xdr:col>
      <xdr:colOff>161925</xdr:colOff>
      <xdr:row>56</xdr:row>
      <xdr:rowOff>78015</xdr:rowOff>
    </xdr:from>
    <xdr:to>
      <xdr:col>26</xdr:col>
      <xdr:colOff>184150</xdr:colOff>
      <xdr:row>56</xdr:row>
      <xdr:rowOff>78015</xdr:rowOff>
    </xdr:to>
    <xdr:cxnSp macro="">
      <xdr:nvCxnSpPr>
        <xdr:cNvPr id="174" name="直線コネクタ 173">
          <a:extLst>
            <a:ext uri="{FF2B5EF4-FFF2-40B4-BE49-F238E27FC236}">
              <a16:creationId xmlns:a16="http://schemas.microsoft.com/office/drawing/2014/main" id="{00000000-0008-0000-0400-0000AE000000}"/>
            </a:ext>
          </a:extLst>
        </xdr:cNvPr>
        <xdr:cNvCxnSpPr/>
      </xdr:nvCxnSpPr>
      <xdr:spPr>
        <a:xfrm>
          <a:off x="762000" y="9679215"/>
          <a:ext cx="46228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xdr:col>
      <xdr:colOff>53975</xdr:colOff>
      <xdr:row>55</xdr:row>
      <xdr:rowOff>107242</xdr:rowOff>
    </xdr:from>
    <xdr:ext cx="508000" cy="259045"/>
    <xdr:sp macro="" textlink="">
      <xdr:nvSpPr>
        <xdr:cNvPr id="175" name="テキスト ボックス 174">
          <a:extLst>
            <a:ext uri="{FF2B5EF4-FFF2-40B4-BE49-F238E27FC236}">
              <a16:creationId xmlns:a16="http://schemas.microsoft.com/office/drawing/2014/main" id="{00000000-0008-0000-0400-0000AF000000}"/>
            </a:ext>
          </a:extLst>
        </xdr:cNvPr>
        <xdr:cNvSpPr txBox="1"/>
      </xdr:nvSpPr>
      <xdr:spPr>
        <a:xfrm>
          <a:off x="254000" y="9536992"/>
          <a:ext cx="508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9.0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xdr:col>
      <xdr:colOff>161925</xdr:colOff>
      <xdr:row>54</xdr:row>
      <xdr:rowOff>94343</xdr:rowOff>
    </xdr:from>
    <xdr:to>
      <xdr:col>26</xdr:col>
      <xdr:colOff>184150</xdr:colOff>
      <xdr:row>54</xdr:row>
      <xdr:rowOff>94343</xdr:rowOff>
    </xdr:to>
    <xdr:cxnSp macro="">
      <xdr:nvCxnSpPr>
        <xdr:cNvPr id="176" name="直線コネクタ 175">
          <a:extLst>
            <a:ext uri="{FF2B5EF4-FFF2-40B4-BE49-F238E27FC236}">
              <a16:creationId xmlns:a16="http://schemas.microsoft.com/office/drawing/2014/main" id="{00000000-0008-0000-0400-0000B0000000}"/>
            </a:ext>
          </a:extLst>
        </xdr:cNvPr>
        <xdr:cNvCxnSpPr/>
      </xdr:nvCxnSpPr>
      <xdr:spPr>
        <a:xfrm>
          <a:off x="762000" y="9352643"/>
          <a:ext cx="46228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xdr:col>
      <xdr:colOff>53975</xdr:colOff>
      <xdr:row>53</xdr:row>
      <xdr:rowOff>123570</xdr:rowOff>
    </xdr:from>
    <xdr:ext cx="508000" cy="259045"/>
    <xdr:sp macro="" textlink="">
      <xdr:nvSpPr>
        <xdr:cNvPr id="177" name="テキスト ボックス 176">
          <a:extLst>
            <a:ext uri="{FF2B5EF4-FFF2-40B4-BE49-F238E27FC236}">
              <a16:creationId xmlns:a16="http://schemas.microsoft.com/office/drawing/2014/main" id="{00000000-0008-0000-0400-0000B1000000}"/>
            </a:ext>
          </a:extLst>
        </xdr:cNvPr>
        <xdr:cNvSpPr txBox="1"/>
      </xdr:nvSpPr>
      <xdr:spPr>
        <a:xfrm>
          <a:off x="254000" y="9210420"/>
          <a:ext cx="508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6.0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xdr:col>
      <xdr:colOff>161925</xdr:colOff>
      <xdr:row>52</xdr:row>
      <xdr:rowOff>110672</xdr:rowOff>
    </xdr:from>
    <xdr:to>
      <xdr:col>26</xdr:col>
      <xdr:colOff>184150</xdr:colOff>
      <xdr:row>52</xdr:row>
      <xdr:rowOff>110672</xdr:rowOff>
    </xdr:to>
    <xdr:cxnSp macro="">
      <xdr:nvCxnSpPr>
        <xdr:cNvPr id="178" name="直線コネクタ 177">
          <a:extLst>
            <a:ext uri="{FF2B5EF4-FFF2-40B4-BE49-F238E27FC236}">
              <a16:creationId xmlns:a16="http://schemas.microsoft.com/office/drawing/2014/main" id="{00000000-0008-0000-0400-0000B2000000}"/>
            </a:ext>
          </a:extLst>
        </xdr:cNvPr>
        <xdr:cNvCxnSpPr/>
      </xdr:nvCxnSpPr>
      <xdr:spPr>
        <a:xfrm>
          <a:off x="762000" y="9026072"/>
          <a:ext cx="46228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xdr:col>
      <xdr:colOff>53975</xdr:colOff>
      <xdr:row>51</xdr:row>
      <xdr:rowOff>139899</xdr:rowOff>
    </xdr:from>
    <xdr:ext cx="508000" cy="259045"/>
    <xdr:sp macro="" textlink="">
      <xdr:nvSpPr>
        <xdr:cNvPr id="179" name="テキスト ボックス 178">
          <a:extLst>
            <a:ext uri="{FF2B5EF4-FFF2-40B4-BE49-F238E27FC236}">
              <a16:creationId xmlns:a16="http://schemas.microsoft.com/office/drawing/2014/main" id="{00000000-0008-0000-0400-0000B3000000}"/>
            </a:ext>
          </a:extLst>
        </xdr:cNvPr>
        <xdr:cNvSpPr txBox="1"/>
      </xdr:nvSpPr>
      <xdr:spPr>
        <a:xfrm>
          <a:off x="254000" y="8883849"/>
          <a:ext cx="508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3.0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xdr:col>
      <xdr:colOff>161925</xdr:colOff>
      <xdr:row>50</xdr:row>
      <xdr:rowOff>127000</xdr:rowOff>
    </xdr:from>
    <xdr:to>
      <xdr:col>26</xdr:col>
      <xdr:colOff>184150</xdr:colOff>
      <xdr:row>50</xdr:row>
      <xdr:rowOff>127000</xdr:rowOff>
    </xdr:to>
    <xdr:cxnSp macro="">
      <xdr:nvCxnSpPr>
        <xdr:cNvPr id="180" name="直線コネクタ 179">
          <a:extLst>
            <a:ext uri="{FF2B5EF4-FFF2-40B4-BE49-F238E27FC236}">
              <a16:creationId xmlns:a16="http://schemas.microsoft.com/office/drawing/2014/main" id="{00000000-0008-0000-0400-0000B4000000}"/>
            </a:ext>
          </a:extLst>
        </xdr:cNvPr>
        <xdr:cNvCxnSpPr/>
      </xdr:nvCxnSpPr>
      <xdr:spPr>
        <a:xfrm>
          <a:off x="762000" y="8699500"/>
          <a:ext cx="46228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xdr:col>
      <xdr:colOff>53975</xdr:colOff>
      <xdr:row>49</xdr:row>
      <xdr:rowOff>156227</xdr:rowOff>
    </xdr:from>
    <xdr:ext cx="508000" cy="259045"/>
    <xdr:sp macro="" textlink="">
      <xdr:nvSpPr>
        <xdr:cNvPr id="181" name="テキスト ボックス 180">
          <a:extLst>
            <a:ext uri="{FF2B5EF4-FFF2-40B4-BE49-F238E27FC236}">
              <a16:creationId xmlns:a16="http://schemas.microsoft.com/office/drawing/2014/main" id="{00000000-0008-0000-0400-0000B5000000}"/>
            </a:ext>
          </a:extLst>
        </xdr:cNvPr>
        <xdr:cNvSpPr txBox="1"/>
      </xdr:nvSpPr>
      <xdr:spPr>
        <a:xfrm>
          <a:off x="254000" y="8557277"/>
          <a:ext cx="508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xdr:col>
      <xdr:colOff>161925</xdr:colOff>
      <xdr:row>50</xdr:row>
      <xdr:rowOff>127000</xdr:rowOff>
    </xdr:from>
    <xdr:to>
      <xdr:col>26</xdr:col>
      <xdr:colOff>184150</xdr:colOff>
      <xdr:row>64</xdr:row>
      <xdr:rowOff>12700</xdr:rowOff>
    </xdr:to>
    <xdr:sp macro="" textlink="">
      <xdr:nvSpPr>
        <xdr:cNvPr id="182" name="扶助費グラフ枠">
          <a:extLst>
            <a:ext uri="{FF2B5EF4-FFF2-40B4-BE49-F238E27FC236}">
              <a16:creationId xmlns:a16="http://schemas.microsoft.com/office/drawing/2014/main" id="{00000000-0008-0000-0400-0000B6000000}"/>
            </a:ext>
          </a:extLst>
        </xdr:cNvPr>
        <xdr:cNvSpPr/>
      </xdr:nvSpPr>
      <xdr:spPr>
        <a:xfrm>
          <a:off x="762000" y="8699500"/>
          <a:ext cx="4622800" cy="2286000"/>
        </a:xfrm>
        <a:prstGeom prst="rect">
          <a:avLst/>
        </a:prstGeom>
        <a:noFill/>
        <a:ln w="19050">
          <a:solidFill>
            <a:srgbClr val="000000"/>
          </a:solidFill>
        </a:ln>
        <a:extLst>
          <a:ext uri="{909E8E84-426E-40DD-AFC4-6F175D3DCCD1}">
            <a14:hiddenFill xmlns:a14="http://schemas.microsoft.com/office/drawing/2010/main">
              <a:solidFill>
                <a:schemeClr val="bg1"/>
              </a:solidFill>
            </a14:hiddenFill>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24</xdr:col>
      <xdr:colOff>25400</xdr:colOff>
      <xdr:row>52</xdr:row>
      <xdr:rowOff>121557</xdr:rowOff>
    </xdr:from>
    <xdr:to>
      <xdr:col>24</xdr:col>
      <xdr:colOff>25400</xdr:colOff>
      <xdr:row>60</xdr:row>
      <xdr:rowOff>143328</xdr:rowOff>
    </xdr:to>
    <xdr:cxnSp macro="">
      <xdr:nvCxnSpPr>
        <xdr:cNvPr id="183" name="直線コネクタ 182">
          <a:extLst>
            <a:ext uri="{FF2B5EF4-FFF2-40B4-BE49-F238E27FC236}">
              <a16:creationId xmlns:a16="http://schemas.microsoft.com/office/drawing/2014/main" id="{00000000-0008-0000-0400-0000B7000000}"/>
            </a:ext>
          </a:extLst>
        </xdr:cNvPr>
        <xdr:cNvCxnSpPr/>
      </xdr:nvCxnSpPr>
      <xdr:spPr>
        <a:xfrm flipV="1">
          <a:off x="4826000" y="9036957"/>
          <a:ext cx="0" cy="1393371"/>
        </a:xfrm>
        <a:prstGeom prst="line">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24</xdr:col>
      <xdr:colOff>114300</xdr:colOff>
      <xdr:row>60</xdr:row>
      <xdr:rowOff>115405</xdr:rowOff>
    </xdr:from>
    <xdr:ext cx="762000" cy="259045"/>
    <xdr:sp macro="" textlink="">
      <xdr:nvSpPr>
        <xdr:cNvPr id="184" name="扶助費最小値テキスト">
          <a:extLst>
            <a:ext uri="{FF2B5EF4-FFF2-40B4-BE49-F238E27FC236}">
              <a16:creationId xmlns:a16="http://schemas.microsoft.com/office/drawing/2014/main" id="{00000000-0008-0000-0400-0000B8000000}"/>
            </a:ext>
          </a:extLst>
        </xdr:cNvPr>
        <xdr:cNvSpPr txBox="1"/>
      </xdr:nvSpPr>
      <xdr:spPr>
        <a:xfrm>
          <a:off x="4914900" y="10402405"/>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15.9</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23</xdr:col>
      <xdr:colOff>136525</xdr:colOff>
      <xdr:row>60</xdr:row>
      <xdr:rowOff>143328</xdr:rowOff>
    </xdr:from>
    <xdr:to>
      <xdr:col>24</xdr:col>
      <xdr:colOff>114300</xdr:colOff>
      <xdr:row>60</xdr:row>
      <xdr:rowOff>143328</xdr:rowOff>
    </xdr:to>
    <xdr:cxnSp macro="">
      <xdr:nvCxnSpPr>
        <xdr:cNvPr id="185" name="直線コネクタ 184">
          <a:extLst>
            <a:ext uri="{FF2B5EF4-FFF2-40B4-BE49-F238E27FC236}">
              <a16:creationId xmlns:a16="http://schemas.microsoft.com/office/drawing/2014/main" id="{00000000-0008-0000-0400-0000B9000000}"/>
            </a:ext>
          </a:extLst>
        </xdr:cNvPr>
        <xdr:cNvCxnSpPr/>
      </xdr:nvCxnSpPr>
      <xdr:spPr>
        <a:xfrm>
          <a:off x="4737100" y="10430328"/>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24</xdr:col>
      <xdr:colOff>114300</xdr:colOff>
      <xdr:row>51</xdr:row>
      <xdr:rowOff>36484</xdr:rowOff>
    </xdr:from>
    <xdr:ext cx="762000" cy="259045"/>
    <xdr:sp macro="" textlink="">
      <xdr:nvSpPr>
        <xdr:cNvPr id="186" name="扶助費最大値テキスト">
          <a:extLst>
            <a:ext uri="{FF2B5EF4-FFF2-40B4-BE49-F238E27FC236}">
              <a16:creationId xmlns:a16="http://schemas.microsoft.com/office/drawing/2014/main" id="{00000000-0008-0000-0400-0000BA000000}"/>
            </a:ext>
          </a:extLst>
        </xdr:cNvPr>
        <xdr:cNvSpPr txBox="1"/>
      </xdr:nvSpPr>
      <xdr:spPr>
        <a:xfrm>
          <a:off x="4914900" y="8780434"/>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3.1</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23</xdr:col>
      <xdr:colOff>136525</xdr:colOff>
      <xdr:row>52</xdr:row>
      <xdr:rowOff>121557</xdr:rowOff>
    </xdr:from>
    <xdr:to>
      <xdr:col>24</xdr:col>
      <xdr:colOff>114300</xdr:colOff>
      <xdr:row>52</xdr:row>
      <xdr:rowOff>121557</xdr:rowOff>
    </xdr:to>
    <xdr:cxnSp macro="">
      <xdr:nvCxnSpPr>
        <xdr:cNvPr id="187" name="直線コネクタ 186">
          <a:extLst>
            <a:ext uri="{FF2B5EF4-FFF2-40B4-BE49-F238E27FC236}">
              <a16:creationId xmlns:a16="http://schemas.microsoft.com/office/drawing/2014/main" id="{00000000-0008-0000-0400-0000BB000000}"/>
            </a:ext>
          </a:extLst>
        </xdr:cNvPr>
        <xdr:cNvCxnSpPr/>
      </xdr:nvCxnSpPr>
      <xdr:spPr>
        <a:xfrm>
          <a:off x="4737100" y="9036957"/>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19</xdr:col>
      <xdr:colOff>187325</xdr:colOff>
      <xdr:row>55</xdr:row>
      <xdr:rowOff>97065</xdr:rowOff>
    </xdr:from>
    <xdr:to>
      <xdr:col>24</xdr:col>
      <xdr:colOff>25400</xdr:colOff>
      <xdr:row>56</xdr:row>
      <xdr:rowOff>23585</xdr:rowOff>
    </xdr:to>
    <xdr:cxnSp macro="">
      <xdr:nvCxnSpPr>
        <xdr:cNvPr id="188" name="直線コネクタ 187">
          <a:extLst>
            <a:ext uri="{FF2B5EF4-FFF2-40B4-BE49-F238E27FC236}">
              <a16:creationId xmlns:a16="http://schemas.microsoft.com/office/drawing/2014/main" id="{00000000-0008-0000-0400-0000BC000000}"/>
            </a:ext>
          </a:extLst>
        </xdr:cNvPr>
        <xdr:cNvCxnSpPr/>
      </xdr:nvCxnSpPr>
      <xdr:spPr>
        <a:xfrm flipV="1">
          <a:off x="3987800" y="9526815"/>
          <a:ext cx="838200" cy="97970"/>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24</xdr:col>
      <xdr:colOff>114300</xdr:colOff>
      <xdr:row>55</xdr:row>
      <xdr:rowOff>116312</xdr:rowOff>
    </xdr:from>
    <xdr:ext cx="762000" cy="259045"/>
    <xdr:sp macro="" textlink="">
      <xdr:nvSpPr>
        <xdr:cNvPr id="189" name="扶助費平均値テキスト">
          <a:extLst>
            <a:ext uri="{FF2B5EF4-FFF2-40B4-BE49-F238E27FC236}">
              <a16:creationId xmlns:a16="http://schemas.microsoft.com/office/drawing/2014/main" id="{00000000-0008-0000-0400-0000BD000000}"/>
            </a:ext>
          </a:extLst>
        </xdr:cNvPr>
        <xdr:cNvSpPr txBox="1"/>
      </xdr:nvSpPr>
      <xdr:spPr>
        <a:xfrm>
          <a:off x="4914900" y="9546062"/>
          <a:ext cx="762000" cy="259045"/>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b="1">
              <a:solidFill>
                <a:srgbClr val="000080"/>
              </a:solidFill>
              <a:latin typeface="ＭＳ Ｐゴシック" panose="020B0600070205080204" pitchFamily="50" charset="-128"/>
              <a:ea typeface="ＭＳ Ｐゴシック" panose="020B0600070205080204" pitchFamily="50" charset="-128"/>
            </a:rPr>
            <a:t>8.5</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23</xdr:col>
      <xdr:colOff>174625</xdr:colOff>
      <xdr:row>55</xdr:row>
      <xdr:rowOff>144235</xdr:rowOff>
    </xdr:from>
    <xdr:to>
      <xdr:col>24</xdr:col>
      <xdr:colOff>76200</xdr:colOff>
      <xdr:row>56</xdr:row>
      <xdr:rowOff>74385</xdr:rowOff>
    </xdr:to>
    <xdr:sp macro="" textlink="">
      <xdr:nvSpPr>
        <xdr:cNvPr id="190" name="フローチャート: 判断 189">
          <a:extLst>
            <a:ext uri="{FF2B5EF4-FFF2-40B4-BE49-F238E27FC236}">
              <a16:creationId xmlns:a16="http://schemas.microsoft.com/office/drawing/2014/main" id="{00000000-0008-0000-0400-0000BE000000}"/>
            </a:ext>
          </a:extLst>
        </xdr:cNvPr>
        <xdr:cNvSpPr/>
      </xdr:nvSpPr>
      <xdr:spPr>
        <a:xfrm>
          <a:off x="4775200" y="9573985"/>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15</xdr:col>
      <xdr:colOff>98425</xdr:colOff>
      <xdr:row>55</xdr:row>
      <xdr:rowOff>118835</xdr:rowOff>
    </xdr:from>
    <xdr:to>
      <xdr:col>19</xdr:col>
      <xdr:colOff>187325</xdr:colOff>
      <xdr:row>56</xdr:row>
      <xdr:rowOff>23585</xdr:rowOff>
    </xdr:to>
    <xdr:cxnSp macro="">
      <xdr:nvCxnSpPr>
        <xdr:cNvPr id="191" name="直線コネクタ 190">
          <a:extLst>
            <a:ext uri="{FF2B5EF4-FFF2-40B4-BE49-F238E27FC236}">
              <a16:creationId xmlns:a16="http://schemas.microsoft.com/office/drawing/2014/main" id="{00000000-0008-0000-0400-0000BF000000}"/>
            </a:ext>
          </a:extLst>
        </xdr:cNvPr>
        <xdr:cNvCxnSpPr/>
      </xdr:nvCxnSpPr>
      <xdr:spPr>
        <a:xfrm>
          <a:off x="3098800" y="9548585"/>
          <a:ext cx="889000" cy="76200"/>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19</xdr:col>
      <xdr:colOff>136525</xdr:colOff>
      <xdr:row>55</xdr:row>
      <xdr:rowOff>144235</xdr:rowOff>
    </xdr:from>
    <xdr:to>
      <xdr:col>20</xdr:col>
      <xdr:colOff>38100</xdr:colOff>
      <xdr:row>56</xdr:row>
      <xdr:rowOff>74385</xdr:rowOff>
    </xdr:to>
    <xdr:sp macro="" textlink="">
      <xdr:nvSpPr>
        <xdr:cNvPr id="192" name="フローチャート: 判断 191">
          <a:extLst>
            <a:ext uri="{FF2B5EF4-FFF2-40B4-BE49-F238E27FC236}">
              <a16:creationId xmlns:a16="http://schemas.microsoft.com/office/drawing/2014/main" id="{00000000-0008-0000-0400-0000C0000000}"/>
            </a:ext>
          </a:extLst>
        </xdr:cNvPr>
        <xdr:cNvSpPr/>
      </xdr:nvSpPr>
      <xdr:spPr>
        <a:xfrm>
          <a:off x="3937000" y="9573985"/>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18</xdr:col>
      <xdr:colOff>6350</xdr:colOff>
      <xdr:row>54</xdr:row>
      <xdr:rowOff>84562</xdr:rowOff>
    </xdr:from>
    <xdr:ext cx="736600" cy="259045"/>
    <xdr:sp macro="" textlink="">
      <xdr:nvSpPr>
        <xdr:cNvPr id="193" name="テキスト ボックス 192">
          <a:extLst>
            <a:ext uri="{FF2B5EF4-FFF2-40B4-BE49-F238E27FC236}">
              <a16:creationId xmlns:a16="http://schemas.microsoft.com/office/drawing/2014/main" id="{00000000-0008-0000-0400-0000C1000000}"/>
            </a:ext>
          </a:extLst>
        </xdr:cNvPr>
        <xdr:cNvSpPr txBox="1"/>
      </xdr:nvSpPr>
      <xdr:spPr>
        <a:xfrm>
          <a:off x="3606800" y="9342862"/>
          <a:ext cx="7366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8.5</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11</xdr:col>
      <xdr:colOff>9525</xdr:colOff>
      <xdr:row>55</xdr:row>
      <xdr:rowOff>97065</xdr:rowOff>
    </xdr:from>
    <xdr:to>
      <xdr:col>15</xdr:col>
      <xdr:colOff>98425</xdr:colOff>
      <xdr:row>55</xdr:row>
      <xdr:rowOff>118835</xdr:rowOff>
    </xdr:to>
    <xdr:cxnSp macro="">
      <xdr:nvCxnSpPr>
        <xdr:cNvPr id="194" name="直線コネクタ 193">
          <a:extLst>
            <a:ext uri="{FF2B5EF4-FFF2-40B4-BE49-F238E27FC236}">
              <a16:creationId xmlns:a16="http://schemas.microsoft.com/office/drawing/2014/main" id="{00000000-0008-0000-0400-0000C2000000}"/>
            </a:ext>
          </a:extLst>
        </xdr:cNvPr>
        <xdr:cNvCxnSpPr/>
      </xdr:nvCxnSpPr>
      <xdr:spPr>
        <a:xfrm>
          <a:off x="2209800" y="9526815"/>
          <a:ext cx="889000" cy="21770"/>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15</xdr:col>
      <xdr:colOff>47625</xdr:colOff>
      <xdr:row>55</xdr:row>
      <xdr:rowOff>111578</xdr:rowOff>
    </xdr:from>
    <xdr:to>
      <xdr:col>15</xdr:col>
      <xdr:colOff>149225</xdr:colOff>
      <xdr:row>56</xdr:row>
      <xdr:rowOff>41728</xdr:rowOff>
    </xdr:to>
    <xdr:sp macro="" textlink="">
      <xdr:nvSpPr>
        <xdr:cNvPr id="195" name="フローチャート: 判断 194">
          <a:extLst>
            <a:ext uri="{FF2B5EF4-FFF2-40B4-BE49-F238E27FC236}">
              <a16:creationId xmlns:a16="http://schemas.microsoft.com/office/drawing/2014/main" id="{00000000-0008-0000-0400-0000C3000000}"/>
            </a:ext>
          </a:extLst>
        </xdr:cNvPr>
        <xdr:cNvSpPr/>
      </xdr:nvSpPr>
      <xdr:spPr>
        <a:xfrm>
          <a:off x="3048000" y="9541328"/>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13</xdr:col>
      <xdr:colOff>117475</xdr:colOff>
      <xdr:row>56</xdr:row>
      <xdr:rowOff>26505</xdr:rowOff>
    </xdr:from>
    <xdr:ext cx="762000" cy="259045"/>
    <xdr:sp macro="" textlink="">
      <xdr:nvSpPr>
        <xdr:cNvPr id="196" name="テキスト ボックス 195">
          <a:extLst>
            <a:ext uri="{FF2B5EF4-FFF2-40B4-BE49-F238E27FC236}">
              <a16:creationId xmlns:a16="http://schemas.microsoft.com/office/drawing/2014/main" id="{00000000-0008-0000-0400-0000C4000000}"/>
            </a:ext>
          </a:extLst>
        </xdr:cNvPr>
        <xdr:cNvSpPr txBox="1"/>
      </xdr:nvSpPr>
      <xdr:spPr>
        <a:xfrm>
          <a:off x="2717800" y="9627705"/>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8.2</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xdr:col>
      <xdr:colOff>120650</xdr:colOff>
      <xdr:row>55</xdr:row>
      <xdr:rowOff>97065</xdr:rowOff>
    </xdr:from>
    <xdr:to>
      <xdr:col>11</xdr:col>
      <xdr:colOff>9525</xdr:colOff>
      <xdr:row>56</xdr:row>
      <xdr:rowOff>56243</xdr:rowOff>
    </xdr:to>
    <xdr:cxnSp macro="">
      <xdr:nvCxnSpPr>
        <xdr:cNvPr id="197" name="直線コネクタ 196">
          <a:extLst>
            <a:ext uri="{FF2B5EF4-FFF2-40B4-BE49-F238E27FC236}">
              <a16:creationId xmlns:a16="http://schemas.microsoft.com/office/drawing/2014/main" id="{00000000-0008-0000-0400-0000C5000000}"/>
            </a:ext>
          </a:extLst>
        </xdr:cNvPr>
        <xdr:cNvCxnSpPr/>
      </xdr:nvCxnSpPr>
      <xdr:spPr>
        <a:xfrm flipV="1">
          <a:off x="1320800" y="9526815"/>
          <a:ext cx="889000" cy="130628"/>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10</xdr:col>
      <xdr:colOff>158750</xdr:colOff>
      <xdr:row>55</xdr:row>
      <xdr:rowOff>78922</xdr:rowOff>
    </xdr:from>
    <xdr:to>
      <xdr:col>11</xdr:col>
      <xdr:colOff>60325</xdr:colOff>
      <xdr:row>56</xdr:row>
      <xdr:rowOff>9072</xdr:rowOff>
    </xdr:to>
    <xdr:sp macro="" textlink="">
      <xdr:nvSpPr>
        <xdr:cNvPr id="198" name="フローチャート: 判断 197">
          <a:extLst>
            <a:ext uri="{FF2B5EF4-FFF2-40B4-BE49-F238E27FC236}">
              <a16:creationId xmlns:a16="http://schemas.microsoft.com/office/drawing/2014/main" id="{00000000-0008-0000-0400-0000C6000000}"/>
            </a:ext>
          </a:extLst>
        </xdr:cNvPr>
        <xdr:cNvSpPr/>
      </xdr:nvSpPr>
      <xdr:spPr>
        <a:xfrm>
          <a:off x="2159000" y="9508672"/>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9</xdr:col>
      <xdr:colOff>28575</xdr:colOff>
      <xdr:row>55</xdr:row>
      <xdr:rowOff>165299</xdr:rowOff>
    </xdr:from>
    <xdr:ext cx="762000" cy="259045"/>
    <xdr:sp macro="" textlink="">
      <xdr:nvSpPr>
        <xdr:cNvPr id="199" name="テキスト ボックス 198">
          <a:extLst>
            <a:ext uri="{FF2B5EF4-FFF2-40B4-BE49-F238E27FC236}">
              <a16:creationId xmlns:a16="http://schemas.microsoft.com/office/drawing/2014/main" id="{00000000-0008-0000-0400-0000C7000000}"/>
            </a:ext>
          </a:extLst>
        </xdr:cNvPr>
        <xdr:cNvSpPr txBox="1"/>
      </xdr:nvSpPr>
      <xdr:spPr>
        <a:xfrm>
          <a:off x="1828800" y="9595049"/>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7.9</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xdr:col>
      <xdr:colOff>69850</xdr:colOff>
      <xdr:row>55</xdr:row>
      <xdr:rowOff>133350</xdr:rowOff>
    </xdr:from>
    <xdr:to>
      <xdr:col>6</xdr:col>
      <xdr:colOff>171450</xdr:colOff>
      <xdr:row>56</xdr:row>
      <xdr:rowOff>63500</xdr:rowOff>
    </xdr:to>
    <xdr:sp macro="" textlink="">
      <xdr:nvSpPr>
        <xdr:cNvPr id="200" name="フローチャート: 判断 199">
          <a:extLst>
            <a:ext uri="{FF2B5EF4-FFF2-40B4-BE49-F238E27FC236}">
              <a16:creationId xmlns:a16="http://schemas.microsoft.com/office/drawing/2014/main" id="{00000000-0008-0000-0400-0000C8000000}"/>
            </a:ext>
          </a:extLst>
        </xdr:cNvPr>
        <xdr:cNvSpPr/>
      </xdr:nvSpPr>
      <xdr:spPr>
        <a:xfrm>
          <a:off x="1270000" y="956310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4</xdr:col>
      <xdr:colOff>139700</xdr:colOff>
      <xdr:row>54</xdr:row>
      <xdr:rowOff>73677</xdr:rowOff>
    </xdr:from>
    <xdr:ext cx="762000" cy="259045"/>
    <xdr:sp macro="" textlink="">
      <xdr:nvSpPr>
        <xdr:cNvPr id="201" name="テキスト ボックス 200">
          <a:extLst>
            <a:ext uri="{FF2B5EF4-FFF2-40B4-BE49-F238E27FC236}">
              <a16:creationId xmlns:a16="http://schemas.microsoft.com/office/drawing/2014/main" id="{00000000-0008-0000-0400-0000C9000000}"/>
            </a:ext>
          </a:extLst>
        </xdr:cNvPr>
        <xdr:cNvSpPr txBox="1"/>
      </xdr:nvSpPr>
      <xdr:spPr>
        <a:xfrm>
          <a:off x="939800" y="93319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8.4</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23</xdr:col>
      <xdr:colOff>9525</xdr:colOff>
      <xdr:row>64</xdr:row>
      <xdr:rowOff>10177</xdr:rowOff>
    </xdr:from>
    <xdr:ext cx="762000" cy="259045"/>
    <xdr:sp macro="" textlink="">
      <xdr:nvSpPr>
        <xdr:cNvPr id="202" name="テキスト ボックス 201">
          <a:extLst>
            <a:ext uri="{FF2B5EF4-FFF2-40B4-BE49-F238E27FC236}">
              <a16:creationId xmlns:a16="http://schemas.microsoft.com/office/drawing/2014/main" id="{00000000-0008-0000-0400-0000CA000000}"/>
            </a:ext>
          </a:extLst>
        </xdr:cNvPr>
        <xdr:cNvSpPr txBox="1"/>
      </xdr:nvSpPr>
      <xdr:spPr>
        <a:xfrm>
          <a:off x="4610100" y="109829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R06</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18</xdr:col>
      <xdr:colOff>171450</xdr:colOff>
      <xdr:row>64</xdr:row>
      <xdr:rowOff>10177</xdr:rowOff>
    </xdr:from>
    <xdr:ext cx="762000" cy="259045"/>
    <xdr:sp macro="" textlink="">
      <xdr:nvSpPr>
        <xdr:cNvPr id="203" name="テキスト ボックス 202">
          <a:extLst>
            <a:ext uri="{FF2B5EF4-FFF2-40B4-BE49-F238E27FC236}">
              <a16:creationId xmlns:a16="http://schemas.microsoft.com/office/drawing/2014/main" id="{00000000-0008-0000-0400-0000CB000000}"/>
            </a:ext>
          </a:extLst>
        </xdr:cNvPr>
        <xdr:cNvSpPr txBox="1"/>
      </xdr:nvSpPr>
      <xdr:spPr>
        <a:xfrm>
          <a:off x="3771900" y="109829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R05</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14</xdr:col>
      <xdr:colOff>82550</xdr:colOff>
      <xdr:row>64</xdr:row>
      <xdr:rowOff>10177</xdr:rowOff>
    </xdr:from>
    <xdr:ext cx="762000" cy="259045"/>
    <xdr:sp macro="" textlink="">
      <xdr:nvSpPr>
        <xdr:cNvPr id="204" name="テキスト ボックス 203">
          <a:extLst>
            <a:ext uri="{FF2B5EF4-FFF2-40B4-BE49-F238E27FC236}">
              <a16:creationId xmlns:a16="http://schemas.microsoft.com/office/drawing/2014/main" id="{00000000-0008-0000-0400-0000CC000000}"/>
            </a:ext>
          </a:extLst>
        </xdr:cNvPr>
        <xdr:cNvSpPr txBox="1"/>
      </xdr:nvSpPr>
      <xdr:spPr>
        <a:xfrm>
          <a:off x="2882900" y="109829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R04</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9</xdr:col>
      <xdr:colOff>193675</xdr:colOff>
      <xdr:row>64</xdr:row>
      <xdr:rowOff>10177</xdr:rowOff>
    </xdr:from>
    <xdr:ext cx="762000" cy="259045"/>
    <xdr:sp macro="" textlink="">
      <xdr:nvSpPr>
        <xdr:cNvPr id="205" name="テキスト ボックス 204">
          <a:extLst>
            <a:ext uri="{FF2B5EF4-FFF2-40B4-BE49-F238E27FC236}">
              <a16:creationId xmlns:a16="http://schemas.microsoft.com/office/drawing/2014/main" id="{00000000-0008-0000-0400-0000CD000000}"/>
            </a:ext>
          </a:extLst>
        </xdr:cNvPr>
        <xdr:cNvSpPr txBox="1"/>
      </xdr:nvSpPr>
      <xdr:spPr>
        <a:xfrm>
          <a:off x="1993900" y="109829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R03</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5</xdr:col>
      <xdr:colOff>104775</xdr:colOff>
      <xdr:row>64</xdr:row>
      <xdr:rowOff>10177</xdr:rowOff>
    </xdr:from>
    <xdr:ext cx="762000" cy="259045"/>
    <xdr:sp macro="" textlink="">
      <xdr:nvSpPr>
        <xdr:cNvPr id="206" name="テキスト ボックス 205">
          <a:extLst>
            <a:ext uri="{FF2B5EF4-FFF2-40B4-BE49-F238E27FC236}">
              <a16:creationId xmlns:a16="http://schemas.microsoft.com/office/drawing/2014/main" id="{00000000-0008-0000-0400-0000CE000000}"/>
            </a:ext>
          </a:extLst>
        </xdr:cNvPr>
        <xdr:cNvSpPr txBox="1"/>
      </xdr:nvSpPr>
      <xdr:spPr>
        <a:xfrm>
          <a:off x="1104900" y="109829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R02</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23</xdr:col>
      <xdr:colOff>174625</xdr:colOff>
      <xdr:row>55</xdr:row>
      <xdr:rowOff>46265</xdr:rowOff>
    </xdr:from>
    <xdr:to>
      <xdr:col>24</xdr:col>
      <xdr:colOff>76200</xdr:colOff>
      <xdr:row>55</xdr:row>
      <xdr:rowOff>147865</xdr:rowOff>
    </xdr:to>
    <xdr:sp macro="" textlink="">
      <xdr:nvSpPr>
        <xdr:cNvPr id="207" name="楕円 206">
          <a:extLst>
            <a:ext uri="{FF2B5EF4-FFF2-40B4-BE49-F238E27FC236}">
              <a16:creationId xmlns:a16="http://schemas.microsoft.com/office/drawing/2014/main" id="{00000000-0008-0000-0400-0000CF000000}"/>
            </a:ext>
          </a:extLst>
        </xdr:cNvPr>
        <xdr:cNvSpPr/>
      </xdr:nvSpPr>
      <xdr:spPr>
        <a:xfrm>
          <a:off x="4775200" y="9476015"/>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24</xdr:col>
      <xdr:colOff>114300</xdr:colOff>
      <xdr:row>54</xdr:row>
      <xdr:rowOff>62792</xdr:rowOff>
    </xdr:from>
    <xdr:ext cx="762000" cy="259045"/>
    <xdr:sp macro="" textlink="">
      <xdr:nvSpPr>
        <xdr:cNvPr id="208" name="扶助費該当値テキスト">
          <a:extLst>
            <a:ext uri="{FF2B5EF4-FFF2-40B4-BE49-F238E27FC236}">
              <a16:creationId xmlns:a16="http://schemas.microsoft.com/office/drawing/2014/main" id="{00000000-0008-0000-0400-0000D0000000}"/>
            </a:ext>
          </a:extLst>
        </xdr:cNvPr>
        <xdr:cNvSpPr txBox="1"/>
      </xdr:nvSpPr>
      <xdr:spPr>
        <a:xfrm>
          <a:off x="4914900" y="9321092"/>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b="1">
              <a:solidFill>
                <a:srgbClr val="FF0000"/>
              </a:solidFill>
              <a:latin typeface="ＭＳ Ｐゴシック" panose="020B0600070205080204" pitchFamily="50" charset="-128"/>
              <a:ea typeface="ＭＳ Ｐゴシック" panose="020B0600070205080204" pitchFamily="50" charset="-128"/>
            </a:rPr>
            <a:t>7.6</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19</xdr:col>
      <xdr:colOff>136525</xdr:colOff>
      <xdr:row>55</xdr:row>
      <xdr:rowOff>144235</xdr:rowOff>
    </xdr:from>
    <xdr:to>
      <xdr:col>20</xdr:col>
      <xdr:colOff>38100</xdr:colOff>
      <xdr:row>56</xdr:row>
      <xdr:rowOff>74385</xdr:rowOff>
    </xdr:to>
    <xdr:sp macro="" textlink="">
      <xdr:nvSpPr>
        <xdr:cNvPr id="209" name="楕円 208">
          <a:extLst>
            <a:ext uri="{FF2B5EF4-FFF2-40B4-BE49-F238E27FC236}">
              <a16:creationId xmlns:a16="http://schemas.microsoft.com/office/drawing/2014/main" id="{00000000-0008-0000-0400-0000D1000000}"/>
            </a:ext>
          </a:extLst>
        </xdr:cNvPr>
        <xdr:cNvSpPr/>
      </xdr:nvSpPr>
      <xdr:spPr>
        <a:xfrm>
          <a:off x="3937000" y="9573985"/>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18</xdr:col>
      <xdr:colOff>6350</xdr:colOff>
      <xdr:row>56</xdr:row>
      <xdr:rowOff>59162</xdr:rowOff>
    </xdr:from>
    <xdr:ext cx="736600" cy="259045"/>
    <xdr:sp macro="" textlink="">
      <xdr:nvSpPr>
        <xdr:cNvPr id="210" name="テキスト ボックス 209">
          <a:extLst>
            <a:ext uri="{FF2B5EF4-FFF2-40B4-BE49-F238E27FC236}">
              <a16:creationId xmlns:a16="http://schemas.microsoft.com/office/drawing/2014/main" id="{00000000-0008-0000-0400-0000D2000000}"/>
            </a:ext>
          </a:extLst>
        </xdr:cNvPr>
        <xdr:cNvSpPr txBox="1"/>
      </xdr:nvSpPr>
      <xdr:spPr>
        <a:xfrm>
          <a:off x="3606800" y="9660362"/>
          <a:ext cx="7366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8.5</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15</xdr:col>
      <xdr:colOff>47625</xdr:colOff>
      <xdr:row>55</xdr:row>
      <xdr:rowOff>68035</xdr:rowOff>
    </xdr:from>
    <xdr:to>
      <xdr:col>15</xdr:col>
      <xdr:colOff>149225</xdr:colOff>
      <xdr:row>55</xdr:row>
      <xdr:rowOff>169635</xdr:rowOff>
    </xdr:to>
    <xdr:sp macro="" textlink="">
      <xdr:nvSpPr>
        <xdr:cNvPr id="211" name="楕円 210">
          <a:extLst>
            <a:ext uri="{FF2B5EF4-FFF2-40B4-BE49-F238E27FC236}">
              <a16:creationId xmlns:a16="http://schemas.microsoft.com/office/drawing/2014/main" id="{00000000-0008-0000-0400-0000D3000000}"/>
            </a:ext>
          </a:extLst>
        </xdr:cNvPr>
        <xdr:cNvSpPr/>
      </xdr:nvSpPr>
      <xdr:spPr>
        <a:xfrm>
          <a:off x="3048000" y="9497785"/>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13</xdr:col>
      <xdr:colOff>117475</xdr:colOff>
      <xdr:row>54</xdr:row>
      <xdr:rowOff>8362</xdr:rowOff>
    </xdr:from>
    <xdr:ext cx="762000" cy="259045"/>
    <xdr:sp macro="" textlink="">
      <xdr:nvSpPr>
        <xdr:cNvPr id="212" name="テキスト ボックス 211">
          <a:extLst>
            <a:ext uri="{FF2B5EF4-FFF2-40B4-BE49-F238E27FC236}">
              <a16:creationId xmlns:a16="http://schemas.microsoft.com/office/drawing/2014/main" id="{00000000-0008-0000-0400-0000D4000000}"/>
            </a:ext>
          </a:extLst>
        </xdr:cNvPr>
        <xdr:cNvSpPr txBox="1"/>
      </xdr:nvSpPr>
      <xdr:spPr>
        <a:xfrm>
          <a:off x="2717800" y="9266662"/>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7.8</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10</xdr:col>
      <xdr:colOff>158750</xdr:colOff>
      <xdr:row>55</xdr:row>
      <xdr:rowOff>46265</xdr:rowOff>
    </xdr:from>
    <xdr:to>
      <xdr:col>11</xdr:col>
      <xdr:colOff>60325</xdr:colOff>
      <xdr:row>55</xdr:row>
      <xdr:rowOff>147865</xdr:rowOff>
    </xdr:to>
    <xdr:sp macro="" textlink="">
      <xdr:nvSpPr>
        <xdr:cNvPr id="213" name="楕円 212">
          <a:extLst>
            <a:ext uri="{FF2B5EF4-FFF2-40B4-BE49-F238E27FC236}">
              <a16:creationId xmlns:a16="http://schemas.microsoft.com/office/drawing/2014/main" id="{00000000-0008-0000-0400-0000D5000000}"/>
            </a:ext>
          </a:extLst>
        </xdr:cNvPr>
        <xdr:cNvSpPr/>
      </xdr:nvSpPr>
      <xdr:spPr>
        <a:xfrm>
          <a:off x="2159000" y="9476015"/>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9</xdr:col>
      <xdr:colOff>28575</xdr:colOff>
      <xdr:row>53</xdr:row>
      <xdr:rowOff>158042</xdr:rowOff>
    </xdr:from>
    <xdr:ext cx="762000" cy="259045"/>
    <xdr:sp macro="" textlink="">
      <xdr:nvSpPr>
        <xdr:cNvPr id="214" name="テキスト ボックス 213">
          <a:extLst>
            <a:ext uri="{FF2B5EF4-FFF2-40B4-BE49-F238E27FC236}">
              <a16:creationId xmlns:a16="http://schemas.microsoft.com/office/drawing/2014/main" id="{00000000-0008-0000-0400-0000D6000000}"/>
            </a:ext>
          </a:extLst>
        </xdr:cNvPr>
        <xdr:cNvSpPr txBox="1"/>
      </xdr:nvSpPr>
      <xdr:spPr>
        <a:xfrm>
          <a:off x="1828800" y="9244892"/>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7.6</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xdr:col>
      <xdr:colOff>69850</xdr:colOff>
      <xdr:row>56</xdr:row>
      <xdr:rowOff>5443</xdr:rowOff>
    </xdr:from>
    <xdr:to>
      <xdr:col>6</xdr:col>
      <xdr:colOff>171450</xdr:colOff>
      <xdr:row>56</xdr:row>
      <xdr:rowOff>107043</xdr:rowOff>
    </xdr:to>
    <xdr:sp macro="" textlink="">
      <xdr:nvSpPr>
        <xdr:cNvPr id="215" name="楕円 214">
          <a:extLst>
            <a:ext uri="{FF2B5EF4-FFF2-40B4-BE49-F238E27FC236}">
              <a16:creationId xmlns:a16="http://schemas.microsoft.com/office/drawing/2014/main" id="{00000000-0008-0000-0400-0000D7000000}"/>
            </a:ext>
          </a:extLst>
        </xdr:cNvPr>
        <xdr:cNvSpPr/>
      </xdr:nvSpPr>
      <xdr:spPr>
        <a:xfrm>
          <a:off x="1270000" y="9606643"/>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4</xdr:col>
      <xdr:colOff>139700</xdr:colOff>
      <xdr:row>56</xdr:row>
      <xdr:rowOff>91820</xdr:rowOff>
    </xdr:from>
    <xdr:ext cx="762000" cy="259045"/>
    <xdr:sp macro="" textlink="">
      <xdr:nvSpPr>
        <xdr:cNvPr id="216" name="テキスト ボックス 215">
          <a:extLst>
            <a:ext uri="{FF2B5EF4-FFF2-40B4-BE49-F238E27FC236}">
              <a16:creationId xmlns:a16="http://schemas.microsoft.com/office/drawing/2014/main" id="{00000000-0008-0000-0400-0000D8000000}"/>
            </a:ext>
          </a:extLst>
        </xdr:cNvPr>
        <xdr:cNvSpPr txBox="1"/>
      </xdr:nvSpPr>
      <xdr:spPr>
        <a:xfrm>
          <a:off x="939800" y="9693020"/>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8.8</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62</xdr:col>
      <xdr:colOff>44450</xdr:colOff>
      <xdr:row>47</xdr:row>
      <xdr:rowOff>69850</xdr:rowOff>
    </xdr:from>
    <xdr:to>
      <xdr:col>85</xdr:col>
      <xdr:colOff>66675</xdr:colOff>
      <xdr:row>49</xdr:row>
      <xdr:rowOff>44450</xdr:rowOff>
    </xdr:to>
    <xdr:sp macro="" textlink="">
      <xdr:nvSpPr>
        <xdr:cNvPr id="217" name="正方形/長方形 216">
          <a:extLst>
            <a:ext uri="{FF2B5EF4-FFF2-40B4-BE49-F238E27FC236}">
              <a16:creationId xmlns:a16="http://schemas.microsoft.com/office/drawing/2014/main" id="{00000000-0008-0000-0400-0000D9000000}"/>
            </a:ext>
          </a:extLst>
        </xdr:cNvPr>
        <xdr:cNvSpPr/>
      </xdr:nvSpPr>
      <xdr:spPr>
        <a:xfrm>
          <a:off x="12446000" y="8128000"/>
          <a:ext cx="4622800" cy="3175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その他</a:t>
          </a:r>
        </a:p>
      </xdr:txBody>
    </xdr:sp>
    <xdr:clientData/>
  </xdr:twoCellAnchor>
  <xdr:twoCellAnchor>
    <xdr:from>
      <xdr:col>85</xdr:col>
      <xdr:colOff>79375</xdr:colOff>
      <xdr:row>47</xdr:row>
      <xdr:rowOff>133350</xdr:rowOff>
    </xdr:from>
    <xdr:to>
      <xdr:col>93</xdr:col>
      <xdr:colOff>3175</xdr:colOff>
      <xdr:row>49</xdr:row>
      <xdr:rowOff>44450</xdr:rowOff>
    </xdr:to>
    <xdr:sp macro="" textlink="">
      <xdr:nvSpPr>
        <xdr:cNvPr id="218" name="正方形/長方形 217">
          <a:extLst>
            <a:ext uri="{FF2B5EF4-FFF2-40B4-BE49-F238E27FC236}">
              <a16:creationId xmlns:a16="http://schemas.microsoft.com/office/drawing/2014/main" id="{00000000-0008-0000-0400-0000DA000000}"/>
            </a:ext>
          </a:extLst>
        </xdr:cNvPr>
        <xdr:cNvSpPr/>
      </xdr:nvSpPr>
      <xdr:spPr>
        <a:xfrm>
          <a:off x="17081500" y="81915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類似団体内順位</a:t>
          </a:r>
        </a:p>
      </xdr:txBody>
    </xdr:sp>
    <xdr:clientData/>
  </xdr:twoCellAnchor>
  <xdr:twoCellAnchor>
    <xdr:from>
      <xdr:col>85</xdr:col>
      <xdr:colOff>79375</xdr:colOff>
      <xdr:row>48</xdr:row>
      <xdr:rowOff>152400</xdr:rowOff>
    </xdr:from>
    <xdr:to>
      <xdr:col>93</xdr:col>
      <xdr:colOff>3175</xdr:colOff>
      <xdr:row>50</xdr:row>
      <xdr:rowOff>63500</xdr:rowOff>
    </xdr:to>
    <xdr:sp macro="" textlink="">
      <xdr:nvSpPr>
        <xdr:cNvPr id="219" name="正方形/長方形 218">
          <a:extLst>
            <a:ext uri="{FF2B5EF4-FFF2-40B4-BE49-F238E27FC236}">
              <a16:creationId xmlns:a16="http://schemas.microsoft.com/office/drawing/2014/main" id="{00000000-0008-0000-0400-0000DB000000}"/>
            </a:ext>
          </a:extLst>
        </xdr:cNvPr>
        <xdr:cNvSpPr/>
      </xdr:nvSpPr>
      <xdr:spPr>
        <a:xfrm>
          <a:off x="17081500" y="83820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120/132</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93</xdr:col>
      <xdr:colOff>168275</xdr:colOff>
      <xdr:row>47</xdr:row>
      <xdr:rowOff>133350</xdr:rowOff>
    </xdr:from>
    <xdr:to>
      <xdr:col>100</xdr:col>
      <xdr:colOff>165100</xdr:colOff>
      <xdr:row>49</xdr:row>
      <xdr:rowOff>44450</xdr:rowOff>
    </xdr:to>
    <xdr:sp macro="" textlink="">
      <xdr:nvSpPr>
        <xdr:cNvPr id="220" name="正方形/長方形 219">
          <a:extLst>
            <a:ext uri="{FF2B5EF4-FFF2-40B4-BE49-F238E27FC236}">
              <a16:creationId xmlns:a16="http://schemas.microsoft.com/office/drawing/2014/main" id="{00000000-0008-0000-0400-0000DC000000}"/>
            </a:ext>
          </a:extLst>
        </xdr:cNvPr>
        <xdr:cNvSpPr/>
      </xdr:nvSpPr>
      <xdr:spPr>
        <a:xfrm>
          <a:off x="18770600" y="8191500"/>
          <a:ext cx="1397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全国平均</a:t>
          </a:r>
        </a:p>
      </xdr:txBody>
    </xdr:sp>
    <xdr:clientData/>
  </xdr:twoCellAnchor>
  <xdr:twoCellAnchor>
    <xdr:from>
      <xdr:col>93</xdr:col>
      <xdr:colOff>168275</xdr:colOff>
      <xdr:row>48</xdr:row>
      <xdr:rowOff>152400</xdr:rowOff>
    </xdr:from>
    <xdr:to>
      <xdr:col>100</xdr:col>
      <xdr:colOff>165100</xdr:colOff>
      <xdr:row>50</xdr:row>
      <xdr:rowOff>63500</xdr:rowOff>
    </xdr:to>
    <xdr:sp macro="" textlink="">
      <xdr:nvSpPr>
        <xdr:cNvPr id="221" name="正方形/長方形 220">
          <a:extLst>
            <a:ext uri="{FF2B5EF4-FFF2-40B4-BE49-F238E27FC236}">
              <a16:creationId xmlns:a16="http://schemas.microsoft.com/office/drawing/2014/main" id="{00000000-0008-0000-0400-0000DD000000}"/>
            </a:ext>
          </a:extLst>
        </xdr:cNvPr>
        <xdr:cNvSpPr/>
      </xdr:nvSpPr>
      <xdr:spPr>
        <a:xfrm>
          <a:off x="18770600" y="8382000"/>
          <a:ext cx="1397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12.5</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101</xdr:col>
      <xdr:colOff>180975</xdr:colOff>
      <xdr:row>47</xdr:row>
      <xdr:rowOff>133350</xdr:rowOff>
    </xdr:from>
    <xdr:to>
      <xdr:col>109</xdr:col>
      <xdr:colOff>104775</xdr:colOff>
      <xdr:row>49</xdr:row>
      <xdr:rowOff>44450</xdr:rowOff>
    </xdr:to>
    <xdr:sp macro="" textlink="">
      <xdr:nvSpPr>
        <xdr:cNvPr id="222" name="正方形/長方形 221">
          <a:extLst>
            <a:ext uri="{FF2B5EF4-FFF2-40B4-BE49-F238E27FC236}">
              <a16:creationId xmlns:a16="http://schemas.microsoft.com/office/drawing/2014/main" id="{00000000-0008-0000-0400-0000DE000000}"/>
            </a:ext>
          </a:extLst>
        </xdr:cNvPr>
        <xdr:cNvSpPr/>
      </xdr:nvSpPr>
      <xdr:spPr>
        <a:xfrm>
          <a:off x="20383500" y="81915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高知県平均</a:t>
          </a:r>
        </a:p>
      </xdr:txBody>
    </xdr:sp>
    <xdr:clientData/>
  </xdr:twoCellAnchor>
  <xdr:twoCellAnchor>
    <xdr:from>
      <xdr:col>101</xdr:col>
      <xdr:colOff>180975</xdr:colOff>
      <xdr:row>48</xdr:row>
      <xdr:rowOff>152400</xdr:rowOff>
    </xdr:from>
    <xdr:to>
      <xdr:col>109</xdr:col>
      <xdr:colOff>104775</xdr:colOff>
      <xdr:row>50</xdr:row>
      <xdr:rowOff>63500</xdr:rowOff>
    </xdr:to>
    <xdr:sp macro="" textlink="">
      <xdr:nvSpPr>
        <xdr:cNvPr id="223" name="正方形/長方形 222">
          <a:extLst>
            <a:ext uri="{FF2B5EF4-FFF2-40B4-BE49-F238E27FC236}">
              <a16:creationId xmlns:a16="http://schemas.microsoft.com/office/drawing/2014/main" id="{00000000-0008-0000-0400-0000DF000000}"/>
            </a:ext>
          </a:extLst>
        </xdr:cNvPr>
        <xdr:cNvSpPr/>
      </xdr:nvSpPr>
      <xdr:spPr>
        <a:xfrm>
          <a:off x="20383500" y="83820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12.8</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62</xdr:col>
      <xdr:colOff>44450</xdr:colOff>
      <xdr:row>50</xdr:row>
      <xdr:rowOff>127000</xdr:rowOff>
    </xdr:from>
    <xdr:to>
      <xdr:col>85</xdr:col>
      <xdr:colOff>66675</xdr:colOff>
      <xdr:row>64</xdr:row>
      <xdr:rowOff>12700</xdr:rowOff>
    </xdr:to>
    <xdr:sp macro="" textlink="">
      <xdr:nvSpPr>
        <xdr:cNvPr id="224" name="正方形/長方形 223">
          <a:extLst>
            <a:ext uri="{FF2B5EF4-FFF2-40B4-BE49-F238E27FC236}">
              <a16:creationId xmlns:a16="http://schemas.microsoft.com/office/drawing/2014/main" id="{00000000-0008-0000-0400-0000E0000000}"/>
            </a:ext>
          </a:extLst>
        </xdr:cNvPr>
        <xdr:cNvSpPr/>
      </xdr:nvSpPr>
      <xdr:spPr>
        <a:xfrm>
          <a:off x="12446000" y="8699500"/>
          <a:ext cx="4622800" cy="2286000"/>
        </a:xfrm>
        <a:prstGeom prst="rect">
          <a:avLst/>
        </a:prstGeom>
        <a:solidFill>
          <a:srgbClr val="E6FFD5"/>
        </a:solidFill>
        <a:ln w="19050" cap="flat" cmpd="sng" algn="ctr">
          <a:noFill/>
          <a:prstDash val="solid"/>
        </a:ln>
        <a:effectLst/>
        <a:extLs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86</xdr:col>
      <xdr:colOff>196850</xdr:colOff>
      <xdr:row>50</xdr:row>
      <xdr:rowOff>127000</xdr:rowOff>
    </xdr:from>
    <xdr:to>
      <xdr:col>113</xdr:col>
      <xdr:colOff>130175</xdr:colOff>
      <xdr:row>64</xdr:row>
      <xdr:rowOff>12700</xdr:rowOff>
    </xdr:to>
    <xdr:sp macro="" textlink="">
      <xdr:nvSpPr>
        <xdr:cNvPr id="225" name="正方形/長方形 224">
          <a:extLst>
            <a:ext uri="{FF2B5EF4-FFF2-40B4-BE49-F238E27FC236}">
              <a16:creationId xmlns:a16="http://schemas.microsoft.com/office/drawing/2014/main" id="{00000000-0008-0000-0400-0000E1000000}"/>
            </a:ext>
          </a:extLst>
        </xdr:cNvPr>
        <xdr:cNvSpPr/>
      </xdr:nvSpPr>
      <xdr:spPr>
        <a:xfrm>
          <a:off x="17399000" y="8699500"/>
          <a:ext cx="5334000" cy="22860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87</xdr:col>
      <xdr:colOff>60325</xdr:colOff>
      <xdr:row>50</xdr:row>
      <xdr:rowOff>127000</xdr:rowOff>
    </xdr:from>
    <xdr:to>
      <xdr:col>106</xdr:col>
      <xdr:colOff>69850</xdr:colOff>
      <xdr:row>52</xdr:row>
      <xdr:rowOff>38100</xdr:rowOff>
    </xdr:to>
    <xdr:sp macro="" textlink="">
      <xdr:nvSpPr>
        <xdr:cNvPr id="226" name="正方形/長方形 225">
          <a:extLst>
            <a:ext uri="{FF2B5EF4-FFF2-40B4-BE49-F238E27FC236}">
              <a16:creationId xmlns:a16="http://schemas.microsoft.com/office/drawing/2014/main" id="{00000000-0008-0000-0400-0000E2000000}"/>
            </a:ext>
          </a:extLst>
        </xdr:cNvPr>
        <xdr:cNvSpPr/>
      </xdr:nvSpPr>
      <xdr:spPr>
        <a:xfrm>
          <a:off x="17462500" y="8699500"/>
          <a:ext cx="3810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b"/>
        <a:lstStyle/>
        <a:p>
          <a:pPr algn="l"/>
          <a:r>
            <a:rPr kumimoji="1" lang="ja-JP" altLang="en-US" sz="1100" b="1" i="1">
              <a:solidFill>
                <a:srgbClr val="FF0000"/>
              </a:solidFill>
              <a:latin typeface="ＭＳ Ｐゴシック" panose="020B0600070205080204" pitchFamily="50" charset="-128"/>
              <a:ea typeface="ＭＳ Ｐゴシック" panose="020B0600070205080204" pitchFamily="50" charset="-128"/>
            </a:rPr>
            <a:t>その他の分析欄</a:t>
          </a:r>
        </a:p>
      </xdr:txBody>
    </xdr:sp>
    <xdr:clientData/>
  </xdr:twoCellAnchor>
  <xdr:twoCellAnchor>
    <xdr:from>
      <xdr:col>87</xdr:col>
      <xdr:colOff>98425</xdr:colOff>
      <xdr:row>52</xdr:row>
      <xdr:rowOff>101600</xdr:rowOff>
    </xdr:from>
    <xdr:to>
      <xdr:col>112</xdr:col>
      <xdr:colOff>177800</xdr:colOff>
      <xdr:row>63</xdr:row>
      <xdr:rowOff>120650</xdr:rowOff>
    </xdr:to>
    <xdr:sp macro="" textlink="" fLocksText="0">
      <xdr:nvSpPr>
        <xdr:cNvPr id="227" name="テキスト ボックス 226">
          <a:extLst>
            <a:ext uri="{FF2B5EF4-FFF2-40B4-BE49-F238E27FC236}">
              <a16:creationId xmlns:a16="http://schemas.microsoft.com/office/drawing/2014/main" id="{00000000-0008-0000-0400-0000E3000000}"/>
            </a:ext>
          </a:extLst>
        </xdr:cNvPr>
        <xdr:cNvSpPr txBox="1"/>
      </xdr:nvSpPr>
      <xdr:spPr>
        <a:xfrm>
          <a:off x="17500600" y="9017000"/>
          <a:ext cx="5080000" cy="1905000"/>
        </a:xfrm>
        <a:prstGeom prst="rect">
          <a:avLst/>
        </a:prstGeom>
        <a:solidFill>
          <a:schemeClr val="lt1"/>
        </a:solidFill>
        <a:ln w="9525" cmpd="sng">
          <a:noFill/>
        </a:ln>
        <a:effectLst/>
        <a:extLst>
          <a:ext uri="{91240B29-F687-4F45-9708-019B960494DF}">
            <a14:hiddenLine xmlns:a14="http://schemas.microsoft.com/office/drawing/2010/main" w="9525" cmpd="sng">
              <a:solidFill>
                <a:schemeClr val="lt1">
                  <a:shade val="50000"/>
                </a:schemeClr>
              </a:solidFill>
            </a14:hiddenLine>
          </a:ext>
        </a:extLst>
      </xdr:spPr>
      <xdr:style>
        <a:lnRef idx="0">
          <a:scrgbClr r="0" g="0" b="0"/>
        </a:lnRef>
        <a:fillRef idx="0">
          <a:scrgbClr r="0" g="0" b="0"/>
        </a:fillRef>
        <a:effectRef idx="0">
          <a:scrgbClr r="0" g="0" b="0"/>
        </a:effectRef>
        <a:fontRef idx="minor">
          <a:schemeClr val="dk1"/>
        </a:fontRef>
      </xdr:style>
      <xdr:txBody>
        <a:bodyPr vertOverflow="clip" horzOverflow="clip" vert="horz" rtlCol="0" anchor="t"/>
        <a:lstStyle/>
        <a:p>
          <a:pPr marL="0" marR="0" lvl="0" indent="0" defTabSz="914400" eaLnBrk="1" fontAlgn="auto" latinLnBrk="0" hangingPunct="1">
            <a:lnSpc>
              <a:spcPct val="100000"/>
            </a:lnSpc>
            <a:spcBef>
              <a:spcPts val="0"/>
            </a:spcBef>
            <a:spcAft>
              <a:spcPts val="0"/>
            </a:spcAft>
            <a:buClrTx/>
            <a:buSzTx/>
            <a:buFontTx/>
            <a:buNone/>
            <a:tabLst/>
            <a:defRPr/>
          </a:pPr>
          <a:r>
            <a:rPr kumimoji="1" lang="en-US" altLang="ja-JP" sz="1100" b="0" i="0" baseline="0">
              <a:solidFill>
                <a:schemeClr val="tx1"/>
              </a:solidFill>
              <a:effectLst/>
              <a:latin typeface="+mn-lt"/>
              <a:ea typeface="+mn-ea"/>
              <a:cs typeface="+mn-cs"/>
            </a:rPr>
            <a:t>H27</a:t>
          </a:r>
          <a:r>
            <a:rPr kumimoji="1" lang="ja-JP" altLang="ja-JP" sz="1100" b="0" i="0" baseline="0">
              <a:solidFill>
                <a:schemeClr val="tx1"/>
              </a:solidFill>
              <a:effectLst/>
              <a:latin typeface="+mn-lt"/>
              <a:ea typeface="+mn-ea"/>
              <a:cs typeface="+mn-cs"/>
            </a:rPr>
            <a:t>年度以降、ふるさと納税により積み立てた基金を諸事業に充当してきた結果、数値は改善傾向にあるが、依然として類似団体平均及び全国平均を上回っているため今後の推移を注視する必要がある。</a:t>
          </a:r>
          <a:endParaRPr lang="ja-JP" altLang="ja-JP" sz="1400">
            <a:solidFill>
              <a:schemeClr val="tx1"/>
            </a:solidFill>
            <a:effectLst/>
          </a:endParaRPr>
        </a:p>
        <a:p>
          <a:endParaRPr kumimoji="1" lang="ja-JP" altLang="en-US" sz="1300">
            <a:latin typeface="ＭＳ Ｐゴシック" panose="020B0600070205080204" pitchFamily="50" charset="-128"/>
            <a:ea typeface="ＭＳ Ｐゴシック" panose="020B0600070205080204" pitchFamily="50" charset="-128"/>
          </a:endParaRPr>
        </a:p>
      </xdr:txBody>
    </xdr:sp>
    <xdr:clientData/>
  </xdr:twoCellAnchor>
  <xdr:oneCellAnchor>
    <xdr:from>
      <xdr:col>62</xdr:col>
      <xdr:colOff>6350</xdr:colOff>
      <xdr:row>49</xdr:row>
      <xdr:rowOff>107950</xdr:rowOff>
    </xdr:from>
    <xdr:ext cx="298543" cy="225703"/>
    <xdr:sp macro="" textlink="">
      <xdr:nvSpPr>
        <xdr:cNvPr id="228" name="テキスト ボックス 227">
          <a:extLst>
            <a:ext uri="{FF2B5EF4-FFF2-40B4-BE49-F238E27FC236}">
              <a16:creationId xmlns:a16="http://schemas.microsoft.com/office/drawing/2014/main" id="{00000000-0008-0000-0400-0000E4000000}"/>
            </a:ext>
          </a:extLst>
        </xdr:cNvPr>
        <xdr:cNvSpPr txBox="1"/>
      </xdr:nvSpPr>
      <xdr:spPr>
        <a:xfrm>
          <a:off x="12407900" y="8509000"/>
          <a:ext cx="298543" cy="22570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r>
            <a:rPr kumimoji="1" lang="en-US" altLang="ja-JP" sz="800">
              <a:latin typeface="ＭＳ Ｐゴシック" panose="020B0600070205080204" pitchFamily="50" charset="-128"/>
              <a:ea typeface="ＭＳ Ｐゴシック" panose="020B0600070205080204" pitchFamily="50" charset="-128"/>
            </a:rPr>
            <a:t>(%)</a:t>
          </a:r>
          <a:endParaRPr kumimoji="1" lang="ja-JP" altLang="en-US" sz="800">
            <a:latin typeface="ＭＳ Ｐゴシック" panose="020B0600070205080204" pitchFamily="50" charset="-128"/>
            <a:ea typeface="ＭＳ Ｐゴシック" panose="020B0600070205080204" pitchFamily="50" charset="-128"/>
          </a:endParaRPr>
        </a:p>
      </xdr:txBody>
    </xdr:sp>
    <xdr:clientData/>
  </xdr:oneCellAnchor>
  <xdr:twoCellAnchor>
    <xdr:from>
      <xdr:col>62</xdr:col>
      <xdr:colOff>44450</xdr:colOff>
      <xdr:row>64</xdr:row>
      <xdr:rowOff>12700</xdr:rowOff>
    </xdr:from>
    <xdr:to>
      <xdr:col>85</xdr:col>
      <xdr:colOff>66675</xdr:colOff>
      <xdr:row>64</xdr:row>
      <xdr:rowOff>12700</xdr:rowOff>
    </xdr:to>
    <xdr:cxnSp macro="">
      <xdr:nvCxnSpPr>
        <xdr:cNvPr id="229" name="直線コネクタ 228">
          <a:extLst>
            <a:ext uri="{FF2B5EF4-FFF2-40B4-BE49-F238E27FC236}">
              <a16:creationId xmlns:a16="http://schemas.microsoft.com/office/drawing/2014/main" id="{00000000-0008-0000-0400-0000E5000000}"/>
            </a:ext>
          </a:extLst>
        </xdr:cNvPr>
        <xdr:cNvCxnSpPr/>
      </xdr:nvCxnSpPr>
      <xdr:spPr>
        <a:xfrm>
          <a:off x="12446000" y="10985500"/>
          <a:ext cx="46228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59</xdr:col>
      <xdr:colOff>136525</xdr:colOff>
      <xdr:row>63</xdr:row>
      <xdr:rowOff>41927</xdr:rowOff>
    </xdr:from>
    <xdr:ext cx="508000" cy="259045"/>
    <xdr:sp macro="" textlink="">
      <xdr:nvSpPr>
        <xdr:cNvPr id="230" name="テキスト ボックス 229">
          <a:extLst>
            <a:ext uri="{FF2B5EF4-FFF2-40B4-BE49-F238E27FC236}">
              <a16:creationId xmlns:a16="http://schemas.microsoft.com/office/drawing/2014/main" id="{00000000-0008-0000-0400-0000E6000000}"/>
            </a:ext>
          </a:extLst>
        </xdr:cNvPr>
        <xdr:cNvSpPr txBox="1"/>
      </xdr:nvSpPr>
      <xdr:spPr>
        <a:xfrm>
          <a:off x="11938000" y="10843277"/>
          <a:ext cx="508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24.0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62</xdr:col>
      <xdr:colOff>44450</xdr:colOff>
      <xdr:row>62</xdr:row>
      <xdr:rowOff>29028</xdr:rowOff>
    </xdr:from>
    <xdr:to>
      <xdr:col>85</xdr:col>
      <xdr:colOff>66675</xdr:colOff>
      <xdr:row>62</xdr:row>
      <xdr:rowOff>29028</xdr:rowOff>
    </xdr:to>
    <xdr:cxnSp macro="">
      <xdr:nvCxnSpPr>
        <xdr:cNvPr id="231" name="直線コネクタ 230">
          <a:extLst>
            <a:ext uri="{FF2B5EF4-FFF2-40B4-BE49-F238E27FC236}">
              <a16:creationId xmlns:a16="http://schemas.microsoft.com/office/drawing/2014/main" id="{00000000-0008-0000-0400-0000E7000000}"/>
            </a:ext>
          </a:extLst>
        </xdr:cNvPr>
        <xdr:cNvCxnSpPr/>
      </xdr:nvCxnSpPr>
      <xdr:spPr>
        <a:xfrm>
          <a:off x="12446000" y="10658928"/>
          <a:ext cx="46228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59</xdr:col>
      <xdr:colOff>136525</xdr:colOff>
      <xdr:row>61</xdr:row>
      <xdr:rowOff>58255</xdr:rowOff>
    </xdr:from>
    <xdr:ext cx="508000" cy="259045"/>
    <xdr:sp macro="" textlink="">
      <xdr:nvSpPr>
        <xdr:cNvPr id="232" name="テキスト ボックス 231">
          <a:extLst>
            <a:ext uri="{FF2B5EF4-FFF2-40B4-BE49-F238E27FC236}">
              <a16:creationId xmlns:a16="http://schemas.microsoft.com/office/drawing/2014/main" id="{00000000-0008-0000-0400-0000E8000000}"/>
            </a:ext>
          </a:extLst>
        </xdr:cNvPr>
        <xdr:cNvSpPr txBox="1"/>
      </xdr:nvSpPr>
      <xdr:spPr>
        <a:xfrm>
          <a:off x="11938000" y="10516705"/>
          <a:ext cx="508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21.0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62</xdr:col>
      <xdr:colOff>44450</xdr:colOff>
      <xdr:row>60</xdr:row>
      <xdr:rowOff>45357</xdr:rowOff>
    </xdr:from>
    <xdr:to>
      <xdr:col>85</xdr:col>
      <xdr:colOff>66675</xdr:colOff>
      <xdr:row>60</xdr:row>
      <xdr:rowOff>45357</xdr:rowOff>
    </xdr:to>
    <xdr:cxnSp macro="">
      <xdr:nvCxnSpPr>
        <xdr:cNvPr id="233" name="直線コネクタ 232">
          <a:extLst>
            <a:ext uri="{FF2B5EF4-FFF2-40B4-BE49-F238E27FC236}">
              <a16:creationId xmlns:a16="http://schemas.microsoft.com/office/drawing/2014/main" id="{00000000-0008-0000-0400-0000E9000000}"/>
            </a:ext>
          </a:extLst>
        </xdr:cNvPr>
        <xdr:cNvCxnSpPr/>
      </xdr:nvCxnSpPr>
      <xdr:spPr>
        <a:xfrm>
          <a:off x="12446000" y="10332357"/>
          <a:ext cx="46228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59</xdr:col>
      <xdr:colOff>136525</xdr:colOff>
      <xdr:row>59</xdr:row>
      <xdr:rowOff>74584</xdr:rowOff>
    </xdr:from>
    <xdr:ext cx="508000" cy="259045"/>
    <xdr:sp macro="" textlink="">
      <xdr:nvSpPr>
        <xdr:cNvPr id="234" name="テキスト ボックス 233">
          <a:extLst>
            <a:ext uri="{FF2B5EF4-FFF2-40B4-BE49-F238E27FC236}">
              <a16:creationId xmlns:a16="http://schemas.microsoft.com/office/drawing/2014/main" id="{00000000-0008-0000-0400-0000EA000000}"/>
            </a:ext>
          </a:extLst>
        </xdr:cNvPr>
        <xdr:cNvSpPr txBox="1"/>
      </xdr:nvSpPr>
      <xdr:spPr>
        <a:xfrm>
          <a:off x="11938000" y="10190134"/>
          <a:ext cx="508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18.0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62</xdr:col>
      <xdr:colOff>44450</xdr:colOff>
      <xdr:row>58</xdr:row>
      <xdr:rowOff>61685</xdr:rowOff>
    </xdr:from>
    <xdr:to>
      <xdr:col>85</xdr:col>
      <xdr:colOff>66675</xdr:colOff>
      <xdr:row>58</xdr:row>
      <xdr:rowOff>61685</xdr:rowOff>
    </xdr:to>
    <xdr:cxnSp macro="">
      <xdr:nvCxnSpPr>
        <xdr:cNvPr id="235" name="直線コネクタ 234">
          <a:extLst>
            <a:ext uri="{FF2B5EF4-FFF2-40B4-BE49-F238E27FC236}">
              <a16:creationId xmlns:a16="http://schemas.microsoft.com/office/drawing/2014/main" id="{00000000-0008-0000-0400-0000EB000000}"/>
            </a:ext>
          </a:extLst>
        </xdr:cNvPr>
        <xdr:cNvCxnSpPr/>
      </xdr:nvCxnSpPr>
      <xdr:spPr>
        <a:xfrm>
          <a:off x="12446000" y="10005785"/>
          <a:ext cx="46228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59</xdr:col>
      <xdr:colOff>136525</xdr:colOff>
      <xdr:row>57</xdr:row>
      <xdr:rowOff>90912</xdr:rowOff>
    </xdr:from>
    <xdr:ext cx="508000" cy="259045"/>
    <xdr:sp macro="" textlink="">
      <xdr:nvSpPr>
        <xdr:cNvPr id="236" name="テキスト ボックス 235">
          <a:extLst>
            <a:ext uri="{FF2B5EF4-FFF2-40B4-BE49-F238E27FC236}">
              <a16:creationId xmlns:a16="http://schemas.microsoft.com/office/drawing/2014/main" id="{00000000-0008-0000-0400-0000EC000000}"/>
            </a:ext>
          </a:extLst>
        </xdr:cNvPr>
        <xdr:cNvSpPr txBox="1"/>
      </xdr:nvSpPr>
      <xdr:spPr>
        <a:xfrm>
          <a:off x="11938000" y="9863562"/>
          <a:ext cx="508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15.0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62</xdr:col>
      <xdr:colOff>44450</xdr:colOff>
      <xdr:row>56</xdr:row>
      <xdr:rowOff>78015</xdr:rowOff>
    </xdr:from>
    <xdr:to>
      <xdr:col>85</xdr:col>
      <xdr:colOff>66675</xdr:colOff>
      <xdr:row>56</xdr:row>
      <xdr:rowOff>78015</xdr:rowOff>
    </xdr:to>
    <xdr:cxnSp macro="">
      <xdr:nvCxnSpPr>
        <xdr:cNvPr id="237" name="直線コネクタ 236">
          <a:extLst>
            <a:ext uri="{FF2B5EF4-FFF2-40B4-BE49-F238E27FC236}">
              <a16:creationId xmlns:a16="http://schemas.microsoft.com/office/drawing/2014/main" id="{00000000-0008-0000-0400-0000ED000000}"/>
            </a:ext>
          </a:extLst>
        </xdr:cNvPr>
        <xdr:cNvCxnSpPr/>
      </xdr:nvCxnSpPr>
      <xdr:spPr>
        <a:xfrm>
          <a:off x="12446000" y="9679215"/>
          <a:ext cx="46228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59</xdr:col>
      <xdr:colOff>136525</xdr:colOff>
      <xdr:row>55</xdr:row>
      <xdr:rowOff>107242</xdr:rowOff>
    </xdr:from>
    <xdr:ext cx="508000" cy="259045"/>
    <xdr:sp macro="" textlink="">
      <xdr:nvSpPr>
        <xdr:cNvPr id="238" name="テキスト ボックス 237">
          <a:extLst>
            <a:ext uri="{FF2B5EF4-FFF2-40B4-BE49-F238E27FC236}">
              <a16:creationId xmlns:a16="http://schemas.microsoft.com/office/drawing/2014/main" id="{00000000-0008-0000-0400-0000EE000000}"/>
            </a:ext>
          </a:extLst>
        </xdr:cNvPr>
        <xdr:cNvSpPr txBox="1"/>
      </xdr:nvSpPr>
      <xdr:spPr>
        <a:xfrm>
          <a:off x="11938000" y="9536992"/>
          <a:ext cx="508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12.0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62</xdr:col>
      <xdr:colOff>44450</xdr:colOff>
      <xdr:row>54</xdr:row>
      <xdr:rowOff>94343</xdr:rowOff>
    </xdr:from>
    <xdr:to>
      <xdr:col>85</xdr:col>
      <xdr:colOff>66675</xdr:colOff>
      <xdr:row>54</xdr:row>
      <xdr:rowOff>94343</xdr:rowOff>
    </xdr:to>
    <xdr:cxnSp macro="">
      <xdr:nvCxnSpPr>
        <xdr:cNvPr id="239" name="直線コネクタ 238">
          <a:extLst>
            <a:ext uri="{FF2B5EF4-FFF2-40B4-BE49-F238E27FC236}">
              <a16:creationId xmlns:a16="http://schemas.microsoft.com/office/drawing/2014/main" id="{00000000-0008-0000-0400-0000EF000000}"/>
            </a:ext>
          </a:extLst>
        </xdr:cNvPr>
        <xdr:cNvCxnSpPr/>
      </xdr:nvCxnSpPr>
      <xdr:spPr>
        <a:xfrm>
          <a:off x="12446000" y="9352643"/>
          <a:ext cx="46228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59</xdr:col>
      <xdr:colOff>136525</xdr:colOff>
      <xdr:row>53</xdr:row>
      <xdr:rowOff>123570</xdr:rowOff>
    </xdr:from>
    <xdr:ext cx="508000" cy="259045"/>
    <xdr:sp macro="" textlink="">
      <xdr:nvSpPr>
        <xdr:cNvPr id="240" name="テキスト ボックス 239">
          <a:extLst>
            <a:ext uri="{FF2B5EF4-FFF2-40B4-BE49-F238E27FC236}">
              <a16:creationId xmlns:a16="http://schemas.microsoft.com/office/drawing/2014/main" id="{00000000-0008-0000-0400-0000F0000000}"/>
            </a:ext>
          </a:extLst>
        </xdr:cNvPr>
        <xdr:cNvSpPr txBox="1"/>
      </xdr:nvSpPr>
      <xdr:spPr>
        <a:xfrm>
          <a:off x="11938000" y="9210420"/>
          <a:ext cx="508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9.0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62</xdr:col>
      <xdr:colOff>44450</xdr:colOff>
      <xdr:row>52</xdr:row>
      <xdr:rowOff>110672</xdr:rowOff>
    </xdr:from>
    <xdr:to>
      <xdr:col>85</xdr:col>
      <xdr:colOff>66675</xdr:colOff>
      <xdr:row>52</xdr:row>
      <xdr:rowOff>110672</xdr:rowOff>
    </xdr:to>
    <xdr:cxnSp macro="">
      <xdr:nvCxnSpPr>
        <xdr:cNvPr id="241" name="直線コネクタ 240">
          <a:extLst>
            <a:ext uri="{FF2B5EF4-FFF2-40B4-BE49-F238E27FC236}">
              <a16:creationId xmlns:a16="http://schemas.microsoft.com/office/drawing/2014/main" id="{00000000-0008-0000-0400-0000F1000000}"/>
            </a:ext>
          </a:extLst>
        </xdr:cNvPr>
        <xdr:cNvCxnSpPr/>
      </xdr:nvCxnSpPr>
      <xdr:spPr>
        <a:xfrm>
          <a:off x="12446000" y="9026072"/>
          <a:ext cx="46228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59</xdr:col>
      <xdr:colOff>136525</xdr:colOff>
      <xdr:row>51</xdr:row>
      <xdr:rowOff>139899</xdr:rowOff>
    </xdr:from>
    <xdr:ext cx="508000" cy="259045"/>
    <xdr:sp macro="" textlink="">
      <xdr:nvSpPr>
        <xdr:cNvPr id="242" name="テキスト ボックス 241">
          <a:extLst>
            <a:ext uri="{FF2B5EF4-FFF2-40B4-BE49-F238E27FC236}">
              <a16:creationId xmlns:a16="http://schemas.microsoft.com/office/drawing/2014/main" id="{00000000-0008-0000-0400-0000F2000000}"/>
            </a:ext>
          </a:extLst>
        </xdr:cNvPr>
        <xdr:cNvSpPr txBox="1"/>
      </xdr:nvSpPr>
      <xdr:spPr>
        <a:xfrm>
          <a:off x="11938000" y="8883849"/>
          <a:ext cx="508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6.0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62</xdr:col>
      <xdr:colOff>44450</xdr:colOff>
      <xdr:row>50</xdr:row>
      <xdr:rowOff>127000</xdr:rowOff>
    </xdr:from>
    <xdr:to>
      <xdr:col>85</xdr:col>
      <xdr:colOff>66675</xdr:colOff>
      <xdr:row>50</xdr:row>
      <xdr:rowOff>127000</xdr:rowOff>
    </xdr:to>
    <xdr:cxnSp macro="">
      <xdr:nvCxnSpPr>
        <xdr:cNvPr id="243" name="直線コネクタ 242">
          <a:extLst>
            <a:ext uri="{FF2B5EF4-FFF2-40B4-BE49-F238E27FC236}">
              <a16:creationId xmlns:a16="http://schemas.microsoft.com/office/drawing/2014/main" id="{00000000-0008-0000-0400-0000F3000000}"/>
            </a:ext>
          </a:extLst>
        </xdr:cNvPr>
        <xdr:cNvCxnSpPr/>
      </xdr:nvCxnSpPr>
      <xdr:spPr>
        <a:xfrm>
          <a:off x="12446000" y="8699500"/>
          <a:ext cx="46228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59</xdr:col>
      <xdr:colOff>136525</xdr:colOff>
      <xdr:row>49</xdr:row>
      <xdr:rowOff>156227</xdr:rowOff>
    </xdr:from>
    <xdr:ext cx="508000" cy="259045"/>
    <xdr:sp macro="" textlink="">
      <xdr:nvSpPr>
        <xdr:cNvPr id="244" name="テキスト ボックス 243">
          <a:extLst>
            <a:ext uri="{FF2B5EF4-FFF2-40B4-BE49-F238E27FC236}">
              <a16:creationId xmlns:a16="http://schemas.microsoft.com/office/drawing/2014/main" id="{00000000-0008-0000-0400-0000F4000000}"/>
            </a:ext>
          </a:extLst>
        </xdr:cNvPr>
        <xdr:cNvSpPr txBox="1"/>
      </xdr:nvSpPr>
      <xdr:spPr>
        <a:xfrm>
          <a:off x="11938000" y="8557277"/>
          <a:ext cx="508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3.0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62</xdr:col>
      <xdr:colOff>44450</xdr:colOff>
      <xdr:row>50</xdr:row>
      <xdr:rowOff>127000</xdr:rowOff>
    </xdr:from>
    <xdr:to>
      <xdr:col>85</xdr:col>
      <xdr:colOff>66675</xdr:colOff>
      <xdr:row>64</xdr:row>
      <xdr:rowOff>12700</xdr:rowOff>
    </xdr:to>
    <xdr:sp macro="" textlink="">
      <xdr:nvSpPr>
        <xdr:cNvPr id="245" name="その他グラフ枠">
          <a:extLst>
            <a:ext uri="{FF2B5EF4-FFF2-40B4-BE49-F238E27FC236}">
              <a16:creationId xmlns:a16="http://schemas.microsoft.com/office/drawing/2014/main" id="{00000000-0008-0000-0400-0000F5000000}"/>
            </a:ext>
          </a:extLst>
        </xdr:cNvPr>
        <xdr:cNvSpPr/>
      </xdr:nvSpPr>
      <xdr:spPr>
        <a:xfrm>
          <a:off x="12446000" y="8699500"/>
          <a:ext cx="4622800" cy="2286000"/>
        </a:xfrm>
        <a:prstGeom prst="rect">
          <a:avLst/>
        </a:prstGeom>
        <a:noFill/>
        <a:ln w="19050">
          <a:solidFill>
            <a:srgbClr val="000000"/>
          </a:solidFill>
        </a:ln>
        <a:extLst>
          <a:ext uri="{909E8E84-426E-40DD-AFC4-6F175D3DCCD1}">
            <a14:hiddenFill xmlns:a14="http://schemas.microsoft.com/office/drawing/2010/main">
              <a:solidFill>
                <a:schemeClr val="bg1"/>
              </a:solidFill>
            </a14:hiddenFill>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82</xdr:col>
      <xdr:colOff>107950</xdr:colOff>
      <xdr:row>52</xdr:row>
      <xdr:rowOff>67128</xdr:rowOff>
    </xdr:from>
    <xdr:to>
      <xdr:col>82</xdr:col>
      <xdr:colOff>107950</xdr:colOff>
      <xdr:row>60</xdr:row>
      <xdr:rowOff>34472</xdr:rowOff>
    </xdr:to>
    <xdr:cxnSp macro="">
      <xdr:nvCxnSpPr>
        <xdr:cNvPr id="246" name="直線コネクタ 245">
          <a:extLst>
            <a:ext uri="{FF2B5EF4-FFF2-40B4-BE49-F238E27FC236}">
              <a16:creationId xmlns:a16="http://schemas.microsoft.com/office/drawing/2014/main" id="{00000000-0008-0000-0400-0000F6000000}"/>
            </a:ext>
          </a:extLst>
        </xdr:cNvPr>
        <xdr:cNvCxnSpPr/>
      </xdr:nvCxnSpPr>
      <xdr:spPr>
        <a:xfrm flipV="1">
          <a:off x="16510000" y="8982528"/>
          <a:ext cx="0" cy="1338944"/>
        </a:xfrm>
        <a:prstGeom prst="line">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82</xdr:col>
      <xdr:colOff>196850</xdr:colOff>
      <xdr:row>60</xdr:row>
      <xdr:rowOff>6549</xdr:rowOff>
    </xdr:from>
    <xdr:ext cx="762000" cy="259045"/>
    <xdr:sp macro="" textlink="">
      <xdr:nvSpPr>
        <xdr:cNvPr id="247" name="その他最小値テキスト">
          <a:extLst>
            <a:ext uri="{FF2B5EF4-FFF2-40B4-BE49-F238E27FC236}">
              <a16:creationId xmlns:a16="http://schemas.microsoft.com/office/drawing/2014/main" id="{00000000-0008-0000-0400-0000F7000000}"/>
            </a:ext>
          </a:extLst>
        </xdr:cNvPr>
        <xdr:cNvSpPr txBox="1"/>
      </xdr:nvSpPr>
      <xdr:spPr>
        <a:xfrm>
          <a:off x="16598900" y="10293549"/>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17.9</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82</xdr:col>
      <xdr:colOff>19050</xdr:colOff>
      <xdr:row>60</xdr:row>
      <xdr:rowOff>34472</xdr:rowOff>
    </xdr:from>
    <xdr:to>
      <xdr:col>82</xdr:col>
      <xdr:colOff>196850</xdr:colOff>
      <xdr:row>60</xdr:row>
      <xdr:rowOff>34472</xdr:rowOff>
    </xdr:to>
    <xdr:cxnSp macro="">
      <xdr:nvCxnSpPr>
        <xdr:cNvPr id="248" name="直線コネクタ 247">
          <a:extLst>
            <a:ext uri="{FF2B5EF4-FFF2-40B4-BE49-F238E27FC236}">
              <a16:creationId xmlns:a16="http://schemas.microsoft.com/office/drawing/2014/main" id="{00000000-0008-0000-0400-0000F8000000}"/>
            </a:ext>
          </a:extLst>
        </xdr:cNvPr>
        <xdr:cNvCxnSpPr/>
      </xdr:nvCxnSpPr>
      <xdr:spPr>
        <a:xfrm>
          <a:off x="16421100" y="10321472"/>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82</xdr:col>
      <xdr:colOff>196850</xdr:colOff>
      <xdr:row>50</xdr:row>
      <xdr:rowOff>153505</xdr:rowOff>
    </xdr:from>
    <xdr:ext cx="762000" cy="259045"/>
    <xdr:sp macro="" textlink="">
      <xdr:nvSpPr>
        <xdr:cNvPr id="249" name="その他最大値テキスト">
          <a:extLst>
            <a:ext uri="{FF2B5EF4-FFF2-40B4-BE49-F238E27FC236}">
              <a16:creationId xmlns:a16="http://schemas.microsoft.com/office/drawing/2014/main" id="{00000000-0008-0000-0400-0000F9000000}"/>
            </a:ext>
          </a:extLst>
        </xdr:cNvPr>
        <xdr:cNvSpPr txBox="1"/>
      </xdr:nvSpPr>
      <xdr:spPr>
        <a:xfrm>
          <a:off x="16598900" y="8726005"/>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5.6</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82</xdr:col>
      <xdr:colOff>19050</xdr:colOff>
      <xdr:row>52</xdr:row>
      <xdr:rowOff>67128</xdr:rowOff>
    </xdr:from>
    <xdr:to>
      <xdr:col>82</xdr:col>
      <xdr:colOff>196850</xdr:colOff>
      <xdr:row>52</xdr:row>
      <xdr:rowOff>67128</xdr:rowOff>
    </xdr:to>
    <xdr:cxnSp macro="">
      <xdr:nvCxnSpPr>
        <xdr:cNvPr id="250" name="直線コネクタ 249">
          <a:extLst>
            <a:ext uri="{FF2B5EF4-FFF2-40B4-BE49-F238E27FC236}">
              <a16:creationId xmlns:a16="http://schemas.microsoft.com/office/drawing/2014/main" id="{00000000-0008-0000-0400-0000FA000000}"/>
            </a:ext>
          </a:extLst>
        </xdr:cNvPr>
        <xdr:cNvCxnSpPr/>
      </xdr:nvCxnSpPr>
      <xdr:spPr>
        <a:xfrm>
          <a:off x="16421100" y="8982528"/>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78</xdr:col>
      <xdr:colOff>69850</xdr:colOff>
      <xdr:row>58</xdr:row>
      <xdr:rowOff>116115</xdr:rowOff>
    </xdr:from>
    <xdr:to>
      <xdr:col>82</xdr:col>
      <xdr:colOff>107950</xdr:colOff>
      <xdr:row>60</xdr:row>
      <xdr:rowOff>88900</xdr:rowOff>
    </xdr:to>
    <xdr:cxnSp macro="">
      <xdr:nvCxnSpPr>
        <xdr:cNvPr id="251" name="直線コネクタ 250">
          <a:extLst>
            <a:ext uri="{FF2B5EF4-FFF2-40B4-BE49-F238E27FC236}">
              <a16:creationId xmlns:a16="http://schemas.microsoft.com/office/drawing/2014/main" id="{00000000-0008-0000-0400-0000FB000000}"/>
            </a:ext>
          </a:extLst>
        </xdr:cNvPr>
        <xdr:cNvCxnSpPr/>
      </xdr:nvCxnSpPr>
      <xdr:spPr>
        <a:xfrm flipV="1">
          <a:off x="15671800" y="10060215"/>
          <a:ext cx="838200" cy="315685"/>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82</xdr:col>
      <xdr:colOff>196850</xdr:colOff>
      <xdr:row>55</xdr:row>
      <xdr:rowOff>130827</xdr:rowOff>
    </xdr:from>
    <xdr:ext cx="762000" cy="259045"/>
    <xdr:sp macro="" textlink="">
      <xdr:nvSpPr>
        <xdr:cNvPr id="252" name="その他平均値テキスト">
          <a:extLst>
            <a:ext uri="{FF2B5EF4-FFF2-40B4-BE49-F238E27FC236}">
              <a16:creationId xmlns:a16="http://schemas.microsoft.com/office/drawing/2014/main" id="{00000000-0008-0000-0400-0000FC000000}"/>
            </a:ext>
          </a:extLst>
        </xdr:cNvPr>
        <xdr:cNvSpPr txBox="1"/>
      </xdr:nvSpPr>
      <xdr:spPr>
        <a:xfrm>
          <a:off x="16598900" y="9560577"/>
          <a:ext cx="762000" cy="259045"/>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b="1">
              <a:solidFill>
                <a:srgbClr val="000080"/>
              </a:solidFill>
              <a:latin typeface="ＭＳ Ｐゴシック" panose="020B0600070205080204" pitchFamily="50" charset="-128"/>
              <a:ea typeface="ＭＳ Ｐゴシック" panose="020B0600070205080204" pitchFamily="50" charset="-128"/>
            </a:rPr>
            <a:t>12.8</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82</xdr:col>
      <xdr:colOff>57150</xdr:colOff>
      <xdr:row>56</xdr:row>
      <xdr:rowOff>114300</xdr:rowOff>
    </xdr:from>
    <xdr:to>
      <xdr:col>82</xdr:col>
      <xdr:colOff>158750</xdr:colOff>
      <xdr:row>57</xdr:row>
      <xdr:rowOff>44450</xdr:rowOff>
    </xdr:to>
    <xdr:sp macro="" textlink="">
      <xdr:nvSpPr>
        <xdr:cNvPr id="253" name="フローチャート: 判断 252">
          <a:extLst>
            <a:ext uri="{FF2B5EF4-FFF2-40B4-BE49-F238E27FC236}">
              <a16:creationId xmlns:a16="http://schemas.microsoft.com/office/drawing/2014/main" id="{00000000-0008-0000-0400-0000FD000000}"/>
            </a:ext>
          </a:extLst>
        </xdr:cNvPr>
        <xdr:cNvSpPr/>
      </xdr:nvSpPr>
      <xdr:spPr>
        <a:xfrm>
          <a:off x="16459200" y="971550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73</xdr:col>
      <xdr:colOff>180975</xdr:colOff>
      <xdr:row>60</xdr:row>
      <xdr:rowOff>23585</xdr:rowOff>
    </xdr:from>
    <xdr:to>
      <xdr:col>78</xdr:col>
      <xdr:colOff>69850</xdr:colOff>
      <xdr:row>60</xdr:row>
      <xdr:rowOff>88900</xdr:rowOff>
    </xdr:to>
    <xdr:cxnSp macro="">
      <xdr:nvCxnSpPr>
        <xdr:cNvPr id="254" name="直線コネクタ 253">
          <a:extLst>
            <a:ext uri="{FF2B5EF4-FFF2-40B4-BE49-F238E27FC236}">
              <a16:creationId xmlns:a16="http://schemas.microsoft.com/office/drawing/2014/main" id="{00000000-0008-0000-0400-0000FE000000}"/>
            </a:ext>
          </a:extLst>
        </xdr:cNvPr>
        <xdr:cNvCxnSpPr/>
      </xdr:nvCxnSpPr>
      <xdr:spPr>
        <a:xfrm>
          <a:off x="14782800" y="10310585"/>
          <a:ext cx="889000" cy="65315"/>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78</xdr:col>
      <xdr:colOff>19050</xdr:colOff>
      <xdr:row>56</xdr:row>
      <xdr:rowOff>157843</xdr:rowOff>
    </xdr:from>
    <xdr:to>
      <xdr:col>78</xdr:col>
      <xdr:colOff>120650</xdr:colOff>
      <xdr:row>57</xdr:row>
      <xdr:rowOff>87993</xdr:rowOff>
    </xdr:to>
    <xdr:sp macro="" textlink="">
      <xdr:nvSpPr>
        <xdr:cNvPr id="255" name="フローチャート: 判断 254">
          <a:extLst>
            <a:ext uri="{FF2B5EF4-FFF2-40B4-BE49-F238E27FC236}">
              <a16:creationId xmlns:a16="http://schemas.microsoft.com/office/drawing/2014/main" id="{00000000-0008-0000-0400-0000FF000000}"/>
            </a:ext>
          </a:extLst>
        </xdr:cNvPr>
        <xdr:cNvSpPr/>
      </xdr:nvSpPr>
      <xdr:spPr>
        <a:xfrm>
          <a:off x="15621000" y="9759043"/>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76</xdr:col>
      <xdr:colOff>88900</xdr:colOff>
      <xdr:row>55</xdr:row>
      <xdr:rowOff>98170</xdr:rowOff>
    </xdr:from>
    <xdr:ext cx="736600" cy="259045"/>
    <xdr:sp macro="" textlink="">
      <xdr:nvSpPr>
        <xdr:cNvPr id="256" name="テキスト ボックス 255">
          <a:extLst>
            <a:ext uri="{FF2B5EF4-FFF2-40B4-BE49-F238E27FC236}">
              <a16:creationId xmlns:a16="http://schemas.microsoft.com/office/drawing/2014/main" id="{00000000-0008-0000-0400-000000010000}"/>
            </a:ext>
          </a:extLst>
        </xdr:cNvPr>
        <xdr:cNvSpPr txBox="1"/>
      </xdr:nvSpPr>
      <xdr:spPr>
        <a:xfrm>
          <a:off x="15290800" y="9527920"/>
          <a:ext cx="7366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13.2</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69</xdr:col>
      <xdr:colOff>92075</xdr:colOff>
      <xdr:row>59</xdr:row>
      <xdr:rowOff>129722</xdr:rowOff>
    </xdr:from>
    <xdr:to>
      <xdr:col>73</xdr:col>
      <xdr:colOff>180975</xdr:colOff>
      <xdr:row>60</xdr:row>
      <xdr:rowOff>23585</xdr:rowOff>
    </xdr:to>
    <xdr:cxnSp macro="">
      <xdr:nvCxnSpPr>
        <xdr:cNvPr id="257" name="直線コネクタ 256">
          <a:extLst>
            <a:ext uri="{FF2B5EF4-FFF2-40B4-BE49-F238E27FC236}">
              <a16:creationId xmlns:a16="http://schemas.microsoft.com/office/drawing/2014/main" id="{00000000-0008-0000-0400-000001010000}"/>
            </a:ext>
          </a:extLst>
        </xdr:cNvPr>
        <xdr:cNvCxnSpPr/>
      </xdr:nvCxnSpPr>
      <xdr:spPr>
        <a:xfrm>
          <a:off x="13893800" y="10245272"/>
          <a:ext cx="889000" cy="65313"/>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73</xdr:col>
      <xdr:colOff>130175</xdr:colOff>
      <xdr:row>56</xdr:row>
      <xdr:rowOff>157843</xdr:rowOff>
    </xdr:from>
    <xdr:to>
      <xdr:col>74</xdr:col>
      <xdr:colOff>31750</xdr:colOff>
      <xdr:row>57</xdr:row>
      <xdr:rowOff>87993</xdr:rowOff>
    </xdr:to>
    <xdr:sp macro="" textlink="">
      <xdr:nvSpPr>
        <xdr:cNvPr id="258" name="フローチャート: 判断 257">
          <a:extLst>
            <a:ext uri="{FF2B5EF4-FFF2-40B4-BE49-F238E27FC236}">
              <a16:creationId xmlns:a16="http://schemas.microsoft.com/office/drawing/2014/main" id="{00000000-0008-0000-0400-000002010000}"/>
            </a:ext>
          </a:extLst>
        </xdr:cNvPr>
        <xdr:cNvSpPr/>
      </xdr:nvSpPr>
      <xdr:spPr>
        <a:xfrm>
          <a:off x="14732000" y="9759043"/>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72</xdr:col>
      <xdr:colOff>0</xdr:colOff>
      <xdr:row>55</xdr:row>
      <xdr:rowOff>98170</xdr:rowOff>
    </xdr:from>
    <xdr:ext cx="762000" cy="259045"/>
    <xdr:sp macro="" textlink="">
      <xdr:nvSpPr>
        <xdr:cNvPr id="259" name="テキスト ボックス 258">
          <a:extLst>
            <a:ext uri="{FF2B5EF4-FFF2-40B4-BE49-F238E27FC236}">
              <a16:creationId xmlns:a16="http://schemas.microsoft.com/office/drawing/2014/main" id="{00000000-0008-0000-0400-000003010000}"/>
            </a:ext>
          </a:extLst>
        </xdr:cNvPr>
        <xdr:cNvSpPr txBox="1"/>
      </xdr:nvSpPr>
      <xdr:spPr>
        <a:xfrm>
          <a:off x="14401800" y="9527920"/>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13.2</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3175</xdr:colOff>
      <xdr:row>59</xdr:row>
      <xdr:rowOff>129722</xdr:rowOff>
    </xdr:from>
    <xdr:to>
      <xdr:col>69</xdr:col>
      <xdr:colOff>92075</xdr:colOff>
      <xdr:row>60</xdr:row>
      <xdr:rowOff>132443</xdr:rowOff>
    </xdr:to>
    <xdr:cxnSp macro="">
      <xdr:nvCxnSpPr>
        <xdr:cNvPr id="260" name="直線コネクタ 259">
          <a:extLst>
            <a:ext uri="{FF2B5EF4-FFF2-40B4-BE49-F238E27FC236}">
              <a16:creationId xmlns:a16="http://schemas.microsoft.com/office/drawing/2014/main" id="{00000000-0008-0000-0400-000004010000}"/>
            </a:ext>
          </a:extLst>
        </xdr:cNvPr>
        <xdr:cNvCxnSpPr/>
      </xdr:nvCxnSpPr>
      <xdr:spPr>
        <a:xfrm flipV="1">
          <a:off x="13004800" y="10245272"/>
          <a:ext cx="889000" cy="174171"/>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69</xdr:col>
      <xdr:colOff>41275</xdr:colOff>
      <xdr:row>56</xdr:row>
      <xdr:rowOff>125185</xdr:rowOff>
    </xdr:from>
    <xdr:to>
      <xdr:col>69</xdr:col>
      <xdr:colOff>142875</xdr:colOff>
      <xdr:row>57</xdr:row>
      <xdr:rowOff>55335</xdr:rowOff>
    </xdr:to>
    <xdr:sp macro="" textlink="">
      <xdr:nvSpPr>
        <xdr:cNvPr id="261" name="フローチャート: 判断 260">
          <a:extLst>
            <a:ext uri="{FF2B5EF4-FFF2-40B4-BE49-F238E27FC236}">
              <a16:creationId xmlns:a16="http://schemas.microsoft.com/office/drawing/2014/main" id="{00000000-0008-0000-0400-000005010000}"/>
            </a:ext>
          </a:extLst>
        </xdr:cNvPr>
        <xdr:cNvSpPr/>
      </xdr:nvSpPr>
      <xdr:spPr>
        <a:xfrm>
          <a:off x="13843000" y="9726385"/>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67</xdr:col>
      <xdr:colOff>111125</xdr:colOff>
      <xdr:row>55</xdr:row>
      <xdr:rowOff>65512</xdr:rowOff>
    </xdr:from>
    <xdr:ext cx="762000" cy="259045"/>
    <xdr:sp macro="" textlink="">
      <xdr:nvSpPr>
        <xdr:cNvPr id="262" name="テキスト ボックス 261">
          <a:extLst>
            <a:ext uri="{FF2B5EF4-FFF2-40B4-BE49-F238E27FC236}">
              <a16:creationId xmlns:a16="http://schemas.microsoft.com/office/drawing/2014/main" id="{00000000-0008-0000-0400-000006010000}"/>
            </a:ext>
          </a:extLst>
        </xdr:cNvPr>
        <xdr:cNvSpPr txBox="1"/>
      </xdr:nvSpPr>
      <xdr:spPr>
        <a:xfrm>
          <a:off x="13512800" y="9495262"/>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12.9</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64</xdr:col>
      <xdr:colOff>152400</xdr:colOff>
      <xdr:row>56</xdr:row>
      <xdr:rowOff>157843</xdr:rowOff>
    </xdr:from>
    <xdr:to>
      <xdr:col>65</xdr:col>
      <xdr:colOff>53975</xdr:colOff>
      <xdr:row>57</xdr:row>
      <xdr:rowOff>87993</xdr:rowOff>
    </xdr:to>
    <xdr:sp macro="" textlink="">
      <xdr:nvSpPr>
        <xdr:cNvPr id="263" name="フローチャート: 判断 262">
          <a:extLst>
            <a:ext uri="{FF2B5EF4-FFF2-40B4-BE49-F238E27FC236}">
              <a16:creationId xmlns:a16="http://schemas.microsoft.com/office/drawing/2014/main" id="{00000000-0008-0000-0400-000007010000}"/>
            </a:ext>
          </a:extLst>
        </xdr:cNvPr>
        <xdr:cNvSpPr/>
      </xdr:nvSpPr>
      <xdr:spPr>
        <a:xfrm>
          <a:off x="12954000" y="9759043"/>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63</xdr:col>
      <xdr:colOff>22225</xdr:colOff>
      <xdr:row>55</xdr:row>
      <xdr:rowOff>98170</xdr:rowOff>
    </xdr:from>
    <xdr:ext cx="762000" cy="259045"/>
    <xdr:sp macro="" textlink="">
      <xdr:nvSpPr>
        <xdr:cNvPr id="264" name="テキスト ボックス 263">
          <a:extLst>
            <a:ext uri="{FF2B5EF4-FFF2-40B4-BE49-F238E27FC236}">
              <a16:creationId xmlns:a16="http://schemas.microsoft.com/office/drawing/2014/main" id="{00000000-0008-0000-0400-000008010000}"/>
            </a:ext>
          </a:extLst>
        </xdr:cNvPr>
        <xdr:cNvSpPr txBox="1"/>
      </xdr:nvSpPr>
      <xdr:spPr>
        <a:xfrm>
          <a:off x="12623800" y="9527920"/>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13.2</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81</xdr:col>
      <xdr:colOff>92075</xdr:colOff>
      <xdr:row>64</xdr:row>
      <xdr:rowOff>10177</xdr:rowOff>
    </xdr:from>
    <xdr:ext cx="762000" cy="259045"/>
    <xdr:sp macro="" textlink="">
      <xdr:nvSpPr>
        <xdr:cNvPr id="265" name="テキスト ボックス 264">
          <a:extLst>
            <a:ext uri="{FF2B5EF4-FFF2-40B4-BE49-F238E27FC236}">
              <a16:creationId xmlns:a16="http://schemas.microsoft.com/office/drawing/2014/main" id="{00000000-0008-0000-0400-000009010000}"/>
            </a:ext>
          </a:extLst>
        </xdr:cNvPr>
        <xdr:cNvSpPr txBox="1"/>
      </xdr:nvSpPr>
      <xdr:spPr>
        <a:xfrm>
          <a:off x="16294100" y="109829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R06</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77</xdr:col>
      <xdr:colOff>53975</xdr:colOff>
      <xdr:row>64</xdr:row>
      <xdr:rowOff>10177</xdr:rowOff>
    </xdr:from>
    <xdr:ext cx="762000" cy="259045"/>
    <xdr:sp macro="" textlink="">
      <xdr:nvSpPr>
        <xdr:cNvPr id="266" name="テキスト ボックス 265">
          <a:extLst>
            <a:ext uri="{FF2B5EF4-FFF2-40B4-BE49-F238E27FC236}">
              <a16:creationId xmlns:a16="http://schemas.microsoft.com/office/drawing/2014/main" id="{00000000-0008-0000-0400-00000A010000}"/>
            </a:ext>
          </a:extLst>
        </xdr:cNvPr>
        <xdr:cNvSpPr txBox="1"/>
      </xdr:nvSpPr>
      <xdr:spPr>
        <a:xfrm>
          <a:off x="15455900" y="109829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R05</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72</xdr:col>
      <xdr:colOff>165100</xdr:colOff>
      <xdr:row>64</xdr:row>
      <xdr:rowOff>10177</xdr:rowOff>
    </xdr:from>
    <xdr:ext cx="762000" cy="259045"/>
    <xdr:sp macro="" textlink="">
      <xdr:nvSpPr>
        <xdr:cNvPr id="267" name="テキスト ボックス 266">
          <a:extLst>
            <a:ext uri="{FF2B5EF4-FFF2-40B4-BE49-F238E27FC236}">
              <a16:creationId xmlns:a16="http://schemas.microsoft.com/office/drawing/2014/main" id="{00000000-0008-0000-0400-00000B010000}"/>
            </a:ext>
          </a:extLst>
        </xdr:cNvPr>
        <xdr:cNvSpPr txBox="1"/>
      </xdr:nvSpPr>
      <xdr:spPr>
        <a:xfrm>
          <a:off x="14566900" y="109829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R04</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68</xdr:col>
      <xdr:colOff>76200</xdr:colOff>
      <xdr:row>64</xdr:row>
      <xdr:rowOff>10177</xdr:rowOff>
    </xdr:from>
    <xdr:ext cx="762000" cy="259045"/>
    <xdr:sp macro="" textlink="">
      <xdr:nvSpPr>
        <xdr:cNvPr id="268" name="テキスト ボックス 267">
          <a:extLst>
            <a:ext uri="{FF2B5EF4-FFF2-40B4-BE49-F238E27FC236}">
              <a16:creationId xmlns:a16="http://schemas.microsoft.com/office/drawing/2014/main" id="{00000000-0008-0000-0400-00000C010000}"/>
            </a:ext>
          </a:extLst>
        </xdr:cNvPr>
        <xdr:cNvSpPr txBox="1"/>
      </xdr:nvSpPr>
      <xdr:spPr>
        <a:xfrm>
          <a:off x="13677900" y="109829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R03</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63</xdr:col>
      <xdr:colOff>187325</xdr:colOff>
      <xdr:row>64</xdr:row>
      <xdr:rowOff>10177</xdr:rowOff>
    </xdr:from>
    <xdr:ext cx="762000" cy="259045"/>
    <xdr:sp macro="" textlink="">
      <xdr:nvSpPr>
        <xdr:cNvPr id="269" name="テキスト ボックス 268">
          <a:extLst>
            <a:ext uri="{FF2B5EF4-FFF2-40B4-BE49-F238E27FC236}">
              <a16:creationId xmlns:a16="http://schemas.microsoft.com/office/drawing/2014/main" id="{00000000-0008-0000-0400-00000D010000}"/>
            </a:ext>
          </a:extLst>
        </xdr:cNvPr>
        <xdr:cNvSpPr txBox="1"/>
      </xdr:nvSpPr>
      <xdr:spPr>
        <a:xfrm>
          <a:off x="12788900" y="109829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R02</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82</xdr:col>
      <xdr:colOff>57150</xdr:colOff>
      <xdr:row>58</xdr:row>
      <xdr:rowOff>65315</xdr:rowOff>
    </xdr:from>
    <xdr:to>
      <xdr:col>82</xdr:col>
      <xdr:colOff>158750</xdr:colOff>
      <xdr:row>58</xdr:row>
      <xdr:rowOff>166915</xdr:rowOff>
    </xdr:to>
    <xdr:sp macro="" textlink="">
      <xdr:nvSpPr>
        <xdr:cNvPr id="270" name="楕円 269">
          <a:extLst>
            <a:ext uri="{FF2B5EF4-FFF2-40B4-BE49-F238E27FC236}">
              <a16:creationId xmlns:a16="http://schemas.microsoft.com/office/drawing/2014/main" id="{00000000-0008-0000-0400-00000E010000}"/>
            </a:ext>
          </a:extLst>
        </xdr:cNvPr>
        <xdr:cNvSpPr/>
      </xdr:nvSpPr>
      <xdr:spPr>
        <a:xfrm>
          <a:off x="16459200" y="10009415"/>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82</xdr:col>
      <xdr:colOff>196850</xdr:colOff>
      <xdr:row>58</xdr:row>
      <xdr:rowOff>37392</xdr:rowOff>
    </xdr:from>
    <xdr:ext cx="762000" cy="259045"/>
    <xdr:sp macro="" textlink="">
      <xdr:nvSpPr>
        <xdr:cNvPr id="271" name="その他該当値テキスト">
          <a:extLst>
            <a:ext uri="{FF2B5EF4-FFF2-40B4-BE49-F238E27FC236}">
              <a16:creationId xmlns:a16="http://schemas.microsoft.com/office/drawing/2014/main" id="{00000000-0008-0000-0400-00000F010000}"/>
            </a:ext>
          </a:extLst>
        </xdr:cNvPr>
        <xdr:cNvSpPr txBox="1"/>
      </xdr:nvSpPr>
      <xdr:spPr>
        <a:xfrm>
          <a:off x="16598900" y="9981492"/>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b="1">
              <a:solidFill>
                <a:srgbClr val="FF0000"/>
              </a:solidFill>
              <a:latin typeface="ＭＳ Ｐゴシック" panose="020B0600070205080204" pitchFamily="50" charset="-128"/>
              <a:ea typeface="ＭＳ Ｐゴシック" panose="020B0600070205080204" pitchFamily="50" charset="-128"/>
            </a:rPr>
            <a:t>15.5</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78</xdr:col>
      <xdr:colOff>19050</xdr:colOff>
      <xdr:row>60</xdr:row>
      <xdr:rowOff>38100</xdr:rowOff>
    </xdr:from>
    <xdr:to>
      <xdr:col>78</xdr:col>
      <xdr:colOff>120650</xdr:colOff>
      <xdr:row>60</xdr:row>
      <xdr:rowOff>139700</xdr:rowOff>
    </xdr:to>
    <xdr:sp macro="" textlink="">
      <xdr:nvSpPr>
        <xdr:cNvPr id="272" name="楕円 271">
          <a:extLst>
            <a:ext uri="{FF2B5EF4-FFF2-40B4-BE49-F238E27FC236}">
              <a16:creationId xmlns:a16="http://schemas.microsoft.com/office/drawing/2014/main" id="{00000000-0008-0000-0400-000010010000}"/>
            </a:ext>
          </a:extLst>
        </xdr:cNvPr>
        <xdr:cNvSpPr/>
      </xdr:nvSpPr>
      <xdr:spPr>
        <a:xfrm>
          <a:off x="15621000" y="1032510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76</xdr:col>
      <xdr:colOff>88900</xdr:colOff>
      <xdr:row>60</xdr:row>
      <xdr:rowOff>124477</xdr:rowOff>
    </xdr:from>
    <xdr:ext cx="736600" cy="259045"/>
    <xdr:sp macro="" textlink="">
      <xdr:nvSpPr>
        <xdr:cNvPr id="273" name="テキスト ボックス 272">
          <a:extLst>
            <a:ext uri="{FF2B5EF4-FFF2-40B4-BE49-F238E27FC236}">
              <a16:creationId xmlns:a16="http://schemas.microsoft.com/office/drawing/2014/main" id="{00000000-0008-0000-0400-000011010000}"/>
            </a:ext>
          </a:extLst>
        </xdr:cNvPr>
        <xdr:cNvSpPr txBox="1"/>
      </xdr:nvSpPr>
      <xdr:spPr>
        <a:xfrm>
          <a:off x="15290800" y="10411477"/>
          <a:ext cx="7366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18.4</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73</xdr:col>
      <xdr:colOff>130175</xdr:colOff>
      <xdr:row>59</xdr:row>
      <xdr:rowOff>144235</xdr:rowOff>
    </xdr:from>
    <xdr:to>
      <xdr:col>74</xdr:col>
      <xdr:colOff>31750</xdr:colOff>
      <xdr:row>60</xdr:row>
      <xdr:rowOff>74385</xdr:rowOff>
    </xdr:to>
    <xdr:sp macro="" textlink="">
      <xdr:nvSpPr>
        <xdr:cNvPr id="274" name="楕円 273">
          <a:extLst>
            <a:ext uri="{FF2B5EF4-FFF2-40B4-BE49-F238E27FC236}">
              <a16:creationId xmlns:a16="http://schemas.microsoft.com/office/drawing/2014/main" id="{00000000-0008-0000-0400-000012010000}"/>
            </a:ext>
          </a:extLst>
        </xdr:cNvPr>
        <xdr:cNvSpPr/>
      </xdr:nvSpPr>
      <xdr:spPr>
        <a:xfrm>
          <a:off x="14732000" y="10259785"/>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72</xdr:col>
      <xdr:colOff>0</xdr:colOff>
      <xdr:row>60</xdr:row>
      <xdr:rowOff>59162</xdr:rowOff>
    </xdr:from>
    <xdr:ext cx="762000" cy="259045"/>
    <xdr:sp macro="" textlink="">
      <xdr:nvSpPr>
        <xdr:cNvPr id="275" name="テキスト ボックス 274">
          <a:extLst>
            <a:ext uri="{FF2B5EF4-FFF2-40B4-BE49-F238E27FC236}">
              <a16:creationId xmlns:a16="http://schemas.microsoft.com/office/drawing/2014/main" id="{00000000-0008-0000-0400-000013010000}"/>
            </a:ext>
          </a:extLst>
        </xdr:cNvPr>
        <xdr:cNvSpPr txBox="1"/>
      </xdr:nvSpPr>
      <xdr:spPr>
        <a:xfrm>
          <a:off x="14401800" y="10346162"/>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17.8</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69</xdr:col>
      <xdr:colOff>41275</xdr:colOff>
      <xdr:row>59</xdr:row>
      <xdr:rowOff>78922</xdr:rowOff>
    </xdr:from>
    <xdr:to>
      <xdr:col>69</xdr:col>
      <xdr:colOff>142875</xdr:colOff>
      <xdr:row>60</xdr:row>
      <xdr:rowOff>9072</xdr:rowOff>
    </xdr:to>
    <xdr:sp macro="" textlink="">
      <xdr:nvSpPr>
        <xdr:cNvPr id="276" name="楕円 275">
          <a:extLst>
            <a:ext uri="{FF2B5EF4-FFF2-40B4-BE49-F238E27FC236}">
              <a16:creationId xmlns:a16="http://schemas.microsoft.com/office/drawing/2014/main" id="{00000000-0008-0000-0400-000014010000}"/>
            </a:ext>
          </a:extLst>
        </xdr:cNvPr>
        <xdr:cNvSpPr/>
      </xdr:nvSpPr>
      <xdr:spPr>
        <a:xfrm>
          <a:off x="13843000" y="10194472"/>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67</xdr:col>
      <xdr:colOff>111125</xdr:colOff>
      <xdr:row>59</xdr:row>
      <xdr:rowOff>165299</xdr:rowOff>
    </xdr:from>
    <xdr:ext cx="762000" cy="259045"/>
    <xdr:sp macro="" textlink="">
      <xdr:nvSpPr>
        <xdr:cNvPr id="277" name="テキスト ボックス 276">
          <a:extLst>
            <a:ext uri="{FF2B5EF4-FFF2-40B4-BE49-F238E27FC236}">
              <a16:creationId xmlns:a16="http://schemas.microsoft.com/office/drawing/2014/main" id="{00000000-0008-0000-0400-000015010000}"/>
            </a:ext>
          </a:extLst>
        </xdr:cNvPr>
        <xdr:cNvSpPr txBox="1"/>
      </xdr:nvSpPr>
      <xdr:spPr>
        <a:xfrm>
          <a:off x="13512800" y="10280849"/>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17.2</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64</xdr:col>
      <xdr:colOff>152400</xdr:colOff>
      <xdr:row>60</xdr:row>
      <xdr:rowOff>81643</xdr:rowOff>
    </xdr:from>
    <xdr:to>
      <xdr:col>65</xdr:col>
      <xdr:colOff>53975</xdr:colOff>
      <xdr:row>61</xdr:row>
      <xdr:rowOff>11793</xdr:rowOff>
    </xdr:to>
    <xdr:sp macro="" textlink="">
      <xdr:nvSpPr>
        <xdr:cNvPr id="278" name="楕円 277">
          <a:extLst>
            <a:ext uri="{FF2B5EF4-FFF2-40B4-BE49-F238E27FC236}">
              <a16:creationId xmlns:a16="http://schemas.microsoft.com/office/drawing/2014/main" id="{00000000-0008-0000-0400-000016010000}"/>
            </a:ext>
          </a:extLst>
        </xdr:cNvPr>
        <xdr:cNvSpPr/>
      </xdr:nvSpPr>
      <xdr:spPr>
        <a:xfrm>
          <a:off x="12954000" y="10368643"/>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63</xdr:col>
      <xdr:colOff>22225</xdr:colOff>
      <xdr:row>60</xdr:row>
      <xdr:rowOff>168020</xdr:rowOff>
    </xdr:from>
    <xdr:ext cx="762000" cy="259045"/>
    <xdr:sp macro="" textlink="">
      <xdr:nvSpPr>
        <xdr:cNvPr id="279" name="テキスト ボックス 278">
          <a:extLst>
            <a:ext uri="{FF2B5EF4-FFF2-40B4-BE49-F238E27FC236}">
              <a16:creationId xmlns:a16="http://schemas.microsoft.com/office/drawing/2014/main" id="{00000000-0008-0000-0400-000017010000}"/>
            </a:ext>
          </a:extLst>
        </xdr:cNvPr>
        <xdr:cNvSpPr txBox="1"/>
      </xdr:nvSpPr>
      <xdr:spPr>
        <a:xfrm>
          <a:off x="12623800" y="10455020"/>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18.8</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62</xdr:col>
      <xdr:colOff>44450</xdr:colOff>
      <xdr:row>27</xdr:row>
      <xdr:rowOff>69850</xdr:rowOff>
    </xdr:from>
    <xdr:to>
      <xdr:col>85</xdr:col>
      <xdr:colOff>66675</xdr:colOff>
      <xdr:row>29</xdr:row>
      <xdr:rowOff>44450</xdr:rowOff>
    </xdr:to>
    <xdr:sp macro="" textlink="">
      <xdr:nvSpPr>
        <xdr:cNvPr id="280" name="正方形/長方形 279">
          <a:extLst>
            <a:ext uri="{FF2B5EF4-FFF2-40B4-BE49-F238E27FC236}">
              <a16:creationId xmlns:a16="http://schemas.microsoft.com/office/drawing/2014/main" id="{00000000-0008-0000-0400-000018010000}"/>
            </a:ext>
          </a:extLst>
        </xdr:cNvPr>
        <xdr:cNvSpPr/>
      </xdr:nvSpPr>
      <xdr:spPr>
        <a:xfrm>
          <a:off x="12446000" y="4699000"/>
          <a:ext cx="4622800" cy="3175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補助費等</a:t>
          </a:r>
        </a:p>
      </xdr:txBody>
    </xdr:sp>
    <xdr:clientData/>
  </xdr:twoCellAnchor>
  <xdr:twoCellAnchor>
    <xdr:from>
      <xdr:col>85</xdr:col>
      <xdr:colOff>79375</xdr:colOff>
      <xdr:row>27</xdr:row>
      <xdr:rowOff>133350</xdr:rowOff>
    </xdr:from>
    <xdr:to>
      <xdr:col>93</xdr:col>
      <xdr:colOff>3175</xdr:colOff>
      <xdr:row>29</xdr:row>
      <xdr:rowOff>44450</xdr:rowOff>
    </xdr:to>
    <xdr:sp macro="" textlink="">
      <xdr:nvSpPr>
        <xdr:cNvPr id="281" name="正方形/長方形 280">
          <a:extLst>
            <a:ext uri="{FF2B5EF4-FFF2-40B4-BE49-F238E27FC236}">
              <a16:creationId xmlns:a16="http://schemas.microsoft.com/office/drawing/2014/main" id="{00000000-0008-0000-0400-000019010000}"/>
            </a:ext>
          </a:extLst>
        </xdr:cNvPr>
        <xdr:cNvSpPr/>
      </xdr:nvSpPr>
      <xdr:spPr>
        <a:xfrm>
          <a:off x="17081500" y="47625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類似団体内順位</a:t>
          </a:r>
        </a:p>
      </xdr:txBody>
    </xdr:sp>
    <xdr:clientData/>
  </xdr:twoCellAnchor>
  <xdr:twoCellAnchor>
    <xdr:from>
      <xdr:col>85</xdr:col>
      <xdr:colOff>79375</xdr:colOff>
      <xdr:row>28</xdr:row>
      <xdr:rowOff>152400</xdr:rowOff>
    </xdr:from>
    <xdr:to>
      <xdr:col>93</xdr:col>
      <xdr:colOff>3175</xdr:colOff>
      <xdr:row>30</xdr:row>
      <xdr:rowOff>63500</xdr:rowOff>
    </xdr:to>
    <xdr:sp macro="" textlink="">
      <xdr:nvSpPr>
        <xdr:cNvPr id="282" name="正方形/長方形 281">
          <a:extLst>
            <a:ext uri="{FF2B5EF4-FFF2-40B4-BE49-F238E27FC236}">
              <a16:creationId xmlns:a16="http://schemas.microsoft.com/office/drawing/2014/main" id="{00000000-0008-0000-0400-00001A010000}"/>
            </a:ext>
          </a:extLst>
        </xdr:cNvPr>
        <xdr:cNvSpPr/>
      </xdr:nvSpPr>
      <xdr:spPr>
        <a:xfrm>
          <a:off x="17081500" y="49530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106/132</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93</xdr:col>
      <xdr:colOff>168275</xdr:colOff>
      <xdr:row>27</xdr:row>
      <xdr:rowOff>133350</xdr:rowOff>
    </xdr:from>
    <xdr:to>
      <xdr:col>100</xdr:col>
      <xdr:colOff>165100</xdr:colOff>
      <xdr:row>29</xdr:row>
      <xdr:rowOff>44450</xdr:rowOff>
    </xdr:to>
    <xdr:sp macro="" textlink="">
      <xdr:nvSpPr>
        <xdr:cNvPr id="283" name="正方形/長方形 282">
          <a:extLst>
            <a:ext uri="{FF2B5EF4-FFF2-40B4-BE49-F238E27FC236}">
              <a16:creationId xmlns:a16="http://schemas.microsoft.com/office/drawing/2014/main" id="{00000000-0008-0000-0400-00001B010000}"/>
            </a:ext>
          </a:extLst>
        </xdr:cNvPr>
        <xdr:cNvSpPr/>
      </xdr:nvSpPr>
      <xdr:spPr>
        <a:xfrm>
          <a:off x="18770600" y="4762500"/>
          <a:ext cx="1397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全国平均</a:t>
          </a:r>
        </a:p>
      </xdr:txBody>
    </xdr:sp>
    <xdr:clientData/>
  </xdr:twoCellAnchor>
  <xdr:twoCellAnchor>
    <xdr:from>
      <xdr:col>93</xdr:col>
      <xdr:colOff>168275</xdr:colOff>
      <xdr:row>28</xdr:row>
      <xdr:rowOff>152400</xdr:rowOff>
    </xdr:from>
    <xdr:to>
      <xdr:col>100</xdr:col>
      <xdr:colOff>165100</xdr:colOff>
      <xdr:row>30</xdr:row>
      <xdr:rowOff>63500</xdr:rowOff>
    </xdr:to>
    <xdr:sp macro="" textlink="">
      <xdr:nvSpPr>
        <xdr:cNvPr id="284" name="正方形/長方形 283">
          <a:extLst>
            <a:ext uri="{FF2B5EF4-FFF2-40B4-BE49-F238E27FC236}">
              <a16:creationId xmlns:a16="http://schemas.microsoft.com/office/drawing/2014/main" id="{00000000-0008-0000-0400-00001C010000}"/>
            </a:ext>
          </a:extLst>
        </xdr:cNvPr>
        <xdr:cNvSpPr/>
      </xdr:nvSpPr>
      <xdr:spPr>
        <a:xfrm>
          <a:off x="18770600" y="4953000"/>
          <a:ext cx="1397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10.7</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101</xdr:col>
      <xdr:colOff>180975</xdr:colOff>
      <xdr:row>27</xdr:row>
      <xdr:rowOff>133350</xdr:rowOff>
    </xdr:from>
    <xdr:to>
      <xdr:col>109</xdr:col>
      <xdr:colOff>104775</xdr:colOff>
      <xdr:row>29</xdr:row>
      <xdr:rowOff>44450</xdr:rowOff>
    </xdr:to>
    <xdr:sp macro="" textlink="">
      <xdr:nvSpPr>
        <xdr:cNvPr id="285" name="正方形/長方形 284">
          <a:extLst>
            <a:ext uri="{FF2B5EF4-FFF2-40B4-BE49-F238E27FC236}">
              <a16:creationId xmlns:a16="http://schemas.microsoft.com/office/drawing/2014/main" id="{00000000-0008-0000-0400-00001D010000}"/>
            </a:ext>
          </a:extLst>
        </xdr:cNvPr>
        <xdr:cNvSpPr/>
      </xdr:nvSpPr>
      <xdr:spPr>
        <a:xfrm>
          <a:off x="20383500" y="47625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高知県平均</a:t>
          </a:r>
        </a:p>
      </xdr:txBody>
    </xdr:sp>
    <xdr:clientData/>
  </xdr:twoCellAnchor>
  <xdr:twoCellAnchor>
    <xdr:from>
      <xdr:col>101</xdr:col>
      <xdr:colOff>180975</xdr:colOff>
      <xdr:row>28</xdr:row>
      <xdr:rowOff>152400</xdr:rowOff>
    </xdr:from>
    <xdr:to>
      <xdr:col>109</xdr:col>
      <xdr:colOff>104775</xdr:colOff>
      <xdr:row>30</xdr:row>
      <xdr:rowOff>63500</xdr:rowOff>
    </xdr:to>
    <xdr:sp macro="" textlink="">
      <xdr:nvSpPr>
        <xdr:cNvPr id="286" name="正方形/長方形 285">
          <a:extLst>
            <a:ext uri="{FF2B5EF4-FFF2-40B4-BE49-F238E27FC236}">
              <a16:creationId xmlns:a16="http://schemas.microsoft.com/office/drawing/2014/main" id="{00000000-0008-0000-0400-00001E010000}"/>
            </a:ext>
          </a:extLst>
        </xdr:cNvPr>
        <xdr:cNvSpPr/>
      </xdr:nvSpPr>
      <xdr:spPr>
        <a:xfrm>
          <a:off x="20383500" y="49530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11.1</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62</xdr:col>
      <xdr:colOff>44450</xdr:colOff>
      <xdr:row>30</xdr:row>
      <xdr:rowOff>127000</xdr:rowOff>
    </xdr:from>
    <xdr:to>
      <xdr:col>85</xdr:col>
      <xdr:colOff>66675</xdr:colOff>
      <xdr:row>44</xdr:row>
      <xdr:rowOff>12700</xdr:rowOff>
    </xdr:to>
    <xdr:sp macro="" textlink="">
      <xdr:nvSpPr>
        <xdr:cNvPr id="287" name="正方形/長方形 286">
          <a:extLst>
            <a:ext uri="{FF2B5EF4-FFF2-40B4-BE49-F238E27FC236}">
              <a16:creationId xmlns:a16="http://schemas.microsoft.com/office/drawing/2014/main" id="{00000000-0008-0000-0400-00001F010000}"/>
            </a:ext>
          </a:extLst>
        </xdr:cNvPr>
        <xdr:cNvSpPr/>
      </xdr:nvSpPr>
      <xdr:spPr>
        <a:xfrm>
          <a:off x="12446000" y="5270500"/>
          <a:ext cx="4622800" cy="2286000"/>
        </a:xfrm>
        <a:prstGeom prst="rect">
          <a:avLst/>
        </a:prstGeom>
        <a:solidFill>
          <a:srgbClr val="E6FFD5"/>
        </a:solidFill>
        <a:ln w="19050" cap="flat" cmpd="sng" algn="ctr">
          <a:noFill/>
          <a:prstDash val="solid"/>
        </a:ln>
        <a:effectLst/>
        <a:extLs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86</xdr:col>
      <xdr:colOff>196850</xdr:colOff>
      <xdr:row>30</xdr:row>
      <xdr:rowOff>127000</xdr:rowOff>
    </xdr:from>
    <xdr:to>
      <xdr:col>113</xdr:col>
      <xdr:colOff>130175</xdr:colOff>
      <xdr:row>44</xdr:row>
      <xdr:rowOff>12700</xdr:rowOff>
    </xdr:to>
    <xdr:sp macro="" textlink="">
      <xdr:nvSpPr>
        <xdr:cNvPr id="288" name="正方形/長方形 287">
          <a:extLst>
            <a:ext uri="{FF2B5EF4-FFF2-40B4-BE49-F238E27FC236}">
              <a16:creationId xmlns:a16="http://schemas.microsoft.com/office/drawing/2014/main" id="{00000000-0008-0000-0400-000020010000}"/>
            </a:ext>
          </a:extLst>
        </xdr:cNvPr>
        <xdr:cNvSpPr/>
      </xdr:nvSpPr>
      <xdr:spPr>
        <a:xfrm>
          <a:off x="17399000" y="5270500"/>
          <a:ext cx="5334000" cy="22860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87</xdr:col>
      <xdr:colOff>60325</xdr:colOff>
      <xdr:row>30</xdr:row>
      <xdr:rowOff>127000</xdr:rowOff>
    </xdr:from>
    <xdr:to>
      <xdr:col>106</xdr:col>
      <xdr:colOff>69850</xdr:colOff>
      <xdr:row>32</xdr:row>
      <xdr:rowOff>38100</xdr:rowOff>
    </xdr:to>
    <xdr:sp macro="" textlink="">
      <xdr:nvSpPr>
        <xdr:cNvPr id="289" name="正方形/長方形 288">
          <a:extLst>
            <a:ext uri="{FF2B5EF4-FFF2-40B4-BE49-F238E27FC236}">
              <a16:creationId xmlns:a16="http://schemas.microsoft.com/office/drawing/2014/main" id="{00000000-0008-0000-0400-000021010000}"/>
            </a:ext>
          </a:extLst>
        </xdr:cNvPr>
        <xdr:cNvSpPr/>
      </xdr:nvSpPr>
      <xdr:spPr>
        <a:xfrm>
          <a:off x="17462500" y="5270500"/>
          <a:ext cx="3810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b"/>
        <a:lstStyle/>
        <a:p>
          <a:pPr algn="l"/>
          <a:r>
            <a:rPr kumimoji="1" lang="ja-JP" altLang="en-US" sz="1100" b="1" i="1">
              <a:solidFill>
                <a:srgbClr val="FF0000"/>
              </a:solidFill>
              <a:latin typeface="ＭＳ Ｐゴシック" panose="020B0600070205080204" pitchFamily="50" charset="-128"/>
              <a:ea typeface="ＭＳ Ｐゴシック" panose="020B0600070205080204" pitchFamily="50" charset="-128"/>
            </a:rPr>
            <a:t>補助費等の分析欄</a:t>
          </a:r>
        </a:p>
      </xdr:txBody>
    </xdr:sp>
    <xdr:clientData/>
  </xdr:twoCellAnchor>
  <xdr:twoCellAnchor>
    <xdr:from>
      <xdr:col>87</xdr:col>
      <xdr:colOff>98425</xdr:colOff>
      <xdr:row>32</xdr:row>
      <xdr:rowOff>101600</xdr:rowOff>
    </xdr:from>
    <xdr:to>
      <xdr:col>112</xdr:col>
      <xdr:colOff>177800</xdr:colOff>
      <xdr:row>43</xdr:row>
      <xdr:rowOff>120650</xdr:rowOff>
    </xdr:to>
    <xdr:sp macro="" textlink="" fLocksText="0">
      <xdr:nvSpPr>
        <xdr:cNvPr id="290" name="テキスト ボックス 289">
          <a:extLst>
            <a:ext uri="{FF2B5EF4-FFF2-40B4-BE49-F238E27FC236}">
              <a16:creationId xmlns:a16="http://schemas.microsoft.com/office/drawing/2014/main" id="{00000000-0008-0000-0400-000022010000}"/>
            </a:ext>
          </a:extLst>
        </xdr:cNvPr>
        <xdr:cNvSpPr txBox="1"/>
      </xdr:nvSpPr>
      <xdr:spPr>
        <a:xfrm>
          <a:off x="17500600" y="5588000"/>
          <a:ext cx="5080000" cy="1905000"/>
        </a:xfrm>
        <a:prstGeom prst="rect">
          <a:avLst/>
        </a:prstGeom>
        <a:solidFill>
          <a:schemeClr val="lt1"/>
        </a:solidFill>
        <a:ln w="9525" cmpd="sng">
          <a:noFill/>
        </a:ln>
        <a:effectLst/>
        <a:extLst>
          <a:ext uri="{91240B29-F687-4F45-9708-019B960494DF}">
            <a14:hiddenLine xmlns:a14="http://schemas.microsoft.com/office/drawing/2010/main" w="9525" cmpd="sng">
              <a:solidFill>
                <a:schemeClr val="lt1">
                  <a:shade val="50000"/>
                </a:schemeClr>
              </a:solidFill>
            </a14:hiddenLine>
          </a:ext>
        </a:extLst>
      </xdr:spPr>
      <xdr:style>
        <a:lnRef idx="0">
          <a:scrgbClr r="0" g="0" b="0"/>
        </a:lnRef>
        <a:fillRef idx="0">
          <a:scrgbClr r="0" g="0" b="0"/>
        </a:fillRef>
        <a:effectRef idx="0">
          <a:scrgbClr r="0" g="0" b="0"/>
        </a:effectRef>
        <a:fontRef idx="minor">
          <a:schemeClr val="dk1"/>
        </a:fontRef>
      </xdr:style>
      <xdr:txBody>
        <a:bodyPr vertOverflow="clip" horzOverflow="clip" vert="horz" rtlCol="0" anchor="t"/>
        <a:lstStyle/>
        <a:p>
          <a:pPr marL="0" marR="0" lvl="0" indent="0" defTabSz="914400" eaLnBrk="1" fontAlgn="auto" latinLnBrk="0" hangingPunct="1">
            <a:lnSpc>
              <a:spcPct val="100000"/>
            </a:lnSpc>
            <a:spcBef>
              <a:spcPts val="0"/>
            </a:spcBef>
            <a:spcAft>
              <a:spcPts val="0"/>
            </a:spcAft>
            <a:buClrTx/>
            <a:buSzTx/>
            <a:buFontTx/>
            <a:buNone/>
            <a:tabLst/>
            <a:defRPr/>
          </a:pPr>
          <a:r>
            <a:rPr lang="ja-JP" altLang="en-US" sz="1100">
              <a:solidFill>
                <a:schemeClr val="tx1"/>
              </a:solidFill>
              <a:effectLst/>
              <a:latin typeface="+mn-lt"/>
              <a:ea typeface="+mn-ea"/>
              <a:cs typeface="+mn-cs"/>
            </a:rPr>
            <a:t>脱炭素先行地域づくり事業費</a:t>
          </a:r>
          <a:r>
            <a:rPr lang="en-US" altLang="ja-JP" sz="1100">
              <a:solidFill>
                <a:schemeClr val="tx1"/>
              </a:solidFill>
              <a:effectLst/>
              <a:latin typeface="+mn-lt"/>
              <a:ea typeface="+mn-ea"/>
              <a:cs typeface="+mn-cs"/>
            </a:rPr>
            <a:t>64,292</a:t>
          </a:r>
          <a:r>
            <a:rPr lang="ja-JP" altLang="ja-JP" sz="1100">
              <a:solidFill>
                <a:schemeClr val="tx1"/>
              </a:solidFill>
              <a:effectLst/>
              <a:latin typeface="+mn-lt"/>
              <a:ea typeface="+mn-ea"/>
              <a:cs typeface="+mn-cs"/>
            </a:rPr>
            <a:t>千円</a:t>
          </a:r>
          <a:r>
            <a:rPr lang="ja-JP" altLang="en-US" sz="1100">
              <a:solidFill>
                <a:schemeClr val="tx1"/>
              </a:solidFill>
              <a:effectLst/>
              <a:latin typeface="+mn-lt"/>
              <a:ea typeface="+mn-ea"/>
              <a:cs typeface="+mn-cs"/>
            </a:rPr>
            <a:t>が</a:t>
          </a:r>
          <a:r>
            <a:rPr lang="ja-JP" altLang="ja-JP" sz="1100">
              <a:solidFill>
                <a:schemeClr val="tx1"/>
              </a:solidFill>
              <a:effectLst/>
              <a:latin typeface="+mn-lt"/>
              <a:ea typeface="+mn-ea"/>
              <a:cs typeface="+mn-cs"/>
            </a:rPr>
            <a:t>皆増、高幡東部清掃組合負担金が対前年度比</a:t>
          </a:r>
          <a:r>
            <a:rPr lang="en-US" altLang="ja-JP" sz="1100">
              <a:solidFill>
                <a:schemeClr val="tx1"/>
              </a:solidFill>
              <a:effectLst/>
              <a:latin typeface="+mn-lt"/>
              <a:ea typeface="+mn-ea"/>
              <a:cs typeface="+mn-cs"/>
            </a:rPr>
            <a:t>50,993</a:t>
          </a:r>
          <a:r>
            <a:rPr lang="ja-JP" altLang="ja-JP" sz="1100">
              <a:solidFill>
                <a:schemeClr val="tx1"/>
              </a:solidFill>
              <a:effectLst/>
              <a:latin typeface="+mn-lt"/>
              <a:ea typeface="+mn-ea"/>
              <a:cs typeface="+mn-cs"/>
            </a:rPr>
            <a:t>千円の増となるなど、補助費等全体としては</a:t>
          </a:r>
          <a:r>
            <a:rPr lang="en-US" altLang="ja-JP" sz="1100">
              <a:solidFill>
                <a:schemeClr val="tx1"/>
              </a:solidFill>
              <a:effectLst/>
              <a:latin typeface="+mn-lt"/>
              <a:ea typeface="+mn-ea"/>
              <a:cs typeface="+mn-cs"/>
            </a:rPr>
            <a:t>129,766</a:t>
          </a:r>
          <a:r>
            <a:rPr lang="ja-JP" altLang="ja-JP" sz="1100">
              <a:solidFill>
                <a:schemeClr val="tx1"/>
              </a:solidFill>
              <a:effectLst/>
              <a:latin typeface="+mn-lt"/>
              <a:ea typeface="+mn-ea"/>
              <a:cs typeface="+mn-cs"/>
            </a:rPr>
            <a:t>千円の増となった。 </a:t>
          </a:r>
          <a:endParaRPr lang="ja-JP" altLang="ja-JP" sz="1400">
            <a:solidFill>
              <a:schemeClr val="tx1"/>
            </a:solidFill>
            <a:effectLst/>
          </a:endParaRPr>
        </a:p>
        <a:p>
          <a:endParaRPr kumimoji="1" lang="ja-JP" altLang="en-US" sz="1300">
            <a:latin typeface="ＭＳ Ｐゴシック" panose="020B0600070205080204" pitchFamily="50" charset="-128"/>
            <a:ea typeface="ＭＳ Ｐゴシック" panose="020B0600070205080204" pitchFamily="50" charset="-128"/>
          </a:endParaRPr>
        </a:p>
      </xdr:txBody>
    </xdr:sp>
    <xdr:clientData/>
  </xdr:twoCellAnchor>
  <xdr:oneCellAnchor>
    <xdr:from>
      <xdr:col>62</xdr:col>
      <xdr:colOff>6350</xdr:colOff>
      <xdr:row>29</xdr:row>
      <xdr:rowOff>107950</xdr:rowOff>
    </xdr:from>
    <xdr:ext cx="298543" cy="225703"/>
    <xdr:sp macro="" textlink="">
      <xdr:nvSpPr>
        <xdr:cNvPr id="291" name="テキスト ボックス 290">
          <a:extLst>
            <a:ext uri="{FF2B5EF4-FFF2-40B4-BE49-F238E27FC236}">
              <a16:creationId xmlns:a16="http://schemas.microsoft.com/office/drawing/2014/main" id="{00000000-0008-0000-0400-000023010000}"/>
            </a:ext>
          </a:extLst>
        </xdr:cNvPr>
        <xdr:cNvSpPr txBox="1"/>
      </xdr:nvSpPr>
      <xdr:spPr>
        <a:xfrm>
          <a:off x="12407900" y="5080000"/>
          <a:ext cx="298543" cy="22570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r>
            <a:rPr kumimoji="1" lang="en-US" altLang="ja-JP" sz="800">
              <a:latin typeface="ＭＳ Ｐゴシック" panose="020B0600070205080204" pitchFamily="50" charset="-128"/>
              <a:ea typeface="ＭＳ Ｐゴシック" panose="020B0600070205080204" pitchFamily="50" charset="-128"/>
            </a:rPr>
            <a:t>(%)</a:t>
          </a:r>
          <a:endParaRPr kumimoji="1" lang="ja-JP" altLang="en-US" sz="800">
            <a:latin typeface="ＭＳ Ｐゴシック" panose="020B0600070205080204" pitchFamily="50" charset="-128"/>
            <a:ea typeface="ＭＳ Ｐゴシック" panose="020B0600070205080204" pitchFamily="50" charset="-128"/>
          </a:endParaRPr>
        </a:p>
      </xdr:txBody>
    </xdr:sp>
    <xdr:clientData/>
  </xdr:oneCellAnchor>
  <xdr:twoCellAnchor>
    <xdr:from>
      <xdr:col>62</xdr:col>
      <xdr:colOff>44450</xdr:colOff>
      <xdr:row>44</xdr:row>
      <xdr:rowOff>12700</xdr:rowOff>
    </xdr:from>
    <xdr:to>
      <xdr:col>85</xdr:col>
      <xdr:colOff>66675</xdr:colOff>
      <xdr:row>44</xdr:row>
      <xdr:rowOff>12700</xdr:rowOff>
    </xdr:to>
    <xdr:cxnSp macro="">
      <xdr:nvCxnSpPr>
        <xdr:cNvPr id="292" name="直線コネクタ 291">
          <a:extLst>
            <a:ext uri="{FF2B5EF4-FFF2-40B4-BE49-F238E27FC236}">
              <a16:creationId xmlns:a16="http://schemas.microsoft.com/office/drawing/2014/main" id="{00000000-0008-0000-0400-000024010000}"/>
            </a:ext>
          </a:extLst>
        </xdr:cNvPr>
        <xdr:cNvCxnSpPr/>
      </xdr:nvCxnSpPr>
      <xdr:spPr>
        <a:xfrm>
          <a:off x="12446000" y="7556500"/>
          <a:ext cx="46228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59</xdr:col>
      <xdr:colOff>136525</xdr:colOff>
      <xdr:row>43</xdr:row>
      <xdr:rowOff>41927</xdr:rowOff>
    </xdr:from>
    <xdr:ext cx="508000" cy="259045"/>
    <xdr:sp macro="" textlink="">
      <xdr:nvSpPr>
        <xdr:cNvPr id="293" name="テキスト ボックス 292">
          <a:extLst>
            <a:ext uri="{FF2B5EF4-FFF2-40B4-BE49-F238E27FC236}">
              <a16:creationId xmlns:a16="http://schemas.microsoft.com/office/drawing/2014/main" id="{00000000-0008-0000-0400-000025010000}"/>
            </a:ext>
          </a:extLst>
        </xdr:cNvPr>
        <xdr:cNvSpPr txBox="1"/>
      </xdr:nvSpPr>
      <xdr:spPr>
        <a:xfrm>
          <a:off x="11938000" y="7414277"/>
          <a:ext cx="508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40.0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62</xdr:col>
      <xdr:colOff>44450</xdr:colOff>
      <xdr:row>41</xdr:row>
      <xdr:rowOff>69850</xdr:rowOff>
    </xdr:from>
    <xdr:to>
      <xdr:col>85</xdr:col>
      <xdr:colOff>66675</xdr:colOff>
      <xdr:row>41</xdr:row>
      <xdr:rowOff>69850</xdr:rowOff>
    </xdr:to>
    <xdr:cxnSp macro="">
      <xdr:nvCxnSpPr>
        <xdr:cNvPr id="294" name="直線コネクタ 293">
          <a:extLst>
            <a:ext uri="{FF2B5EF4-FFF2-40B4-BE49-F238E27FC236}">
              <a16:creationId xmlns:a16="http://schemas.microsoft.com/office/drawing/2014/main" id="{00000000-0008-0000-0400-000026010000}"/>
            </a:ext>
          </a:extLst>
        </xdr:cNvPr>
        <xdr:cNvCxnSpPr/>
      </xdr:nvCxnSpPr>
      <xdr:spPr>
        <a:xfrm>
          <a:off x="12446000" y="7099300"/>
          <a:ext cx="46228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59</xdr:col>
      <xdr:colOff>136525</xdr:colOff>
      <xdr:row>40</xdr:row>
      <xdr:rowOff>99077</xdr:rowOff>
    </xdr:from>
    <xdr:ext cx="508000" cy="259045"/>
    <xdr:sp macro="" textlink="">
      <xdr:nvSpPr>
        <xdr:cNvPr id="295" name="テキスト ボックス 294">
          <a:extLst>
            <a:ext uri="{FF2B5EF4-FFF2-40B4-BE49-F238E27FC236}">
              <a16:creationId xmlns:a16="http://schemas.microsoft.com/office/drawing/2014/main" id="{00000000-0008-0000-0400-000027010000}"/>
            </a:ext>
          </a:extLst>
        </xdr:cNvPr>
        <xdr:cNvSpPr txBox="1"/>
      </xdr:nvSpPr>
      <xdr:spPr>
        <a:xfrm>
          <a:off x="11938000" y="6957077"/>
          <a:ext cx="508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30.0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62</xdr:col>
      <xdr:colOff>44450</xdr:colOff>
      <xdr:row>38</xdr:row>
      <xdr:rowOff>127000</xdr:rowOff>
    </xdr:from>
    <xdr:to>
      <xdr:col>85</xdr:col>
      <xdr:colOff>66675</xdr:colOff>
      <xdr:row>38</xdr:row>
      <xdr:rowOff>127000</xdr:rowOff>
    </xdr:to>
    <xdr:cxnSp macro="">
      <xdr:nvCxnSpPr>
        <xdr:cNvPr id="296" name="直線コネクタ 295">
          <a:extLst>
            <a:ext uri="{FF2B5EF4-FFF2-40B4-BE49-F238E27FC236}">
              <a16:creationId xmlns:a16="http://schemas.microsoft.com/office/drawing/2014/main" id="{00000000-0008-0000-0400-000028010000}"/>
            </a:ext>
          </a:extLst>
        </xdr:cNvPr>
        <xdr:cNvCxnSpPr/>
      </xdr:nvCxnSpPr>
      <xdr:spPr>
        <a:xfrm>
          <a:off x="12446000" y="6642100"/>
          <a:ext cx="46228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59</xdr:col>
      <xdr:colOff>136525</xdr:colOff>
      <xdr:row>37</xdr:row>
      <xdr:rowOff>156227</xdr:rowOff>
    </xdr:from>
    <xdr:ext cx="508000" cy="259045"/>
    <xdr:sp macro="" textlink="">
      <xdr:nvSpPr>
        <xdr:cNvPr id="297" name="テキスト ボックス 296">
          <a:extLst>
            <a:ext uri="{FF2B5EF4-FFF2-40B4-BE49-F238E27FC236}">
              <a16:creationId xmlns:a16="http://schemas.microsoft.com/office/drawing/2014/main" id="{00000000-0008-0000-0400-000029010000}"/>
            </a:ext>
          </a:extLst>
        </xdr:cNvPr>
        <xdr:cNvSpPr txBox="1"/>
      </xdr:nvSpPr>
      <xdr:spPr>
        <a:xfrm>
          <a:off x="11938000" y="6499877"/>
          <a:ext cx="508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20.0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62</xdr:col>
      <xdr:colOff>44450</xdr:colOff>
      <xdr:row>36</xdr:row>
      <xdr:rowOff>12700</xdr:rowOff>
    </xdr:from>
    <xdr:to>
      <xdr:col>85</xdr:col>
      <xdr:colOff>66675</xdr:colOff>
      <xdr:row>36</xdr:row>
      <xdr:rowOff>12700</xdr:rowOff>
    </xdr:to>
    <xdr:cxnSp macro="">
      <xdr:nvCxnSpPr>
        <xdr:cNvPr id="298" name="直線コネクタ 297">
          <a:extLst>
            <a:ext uri="{FF2B5EF4-FFF2-40B4-BE49-F238E27FC236}">
              <a16:creationId xmlns:a16="http://schemas.microsoft.com/office/drawing/2014/main" id="{00000000-0008-0000-0400-00002A010000}"/>
            </a:ext>
          </a:extLst>
        </xdr:cNvPr>
        <xdr:cNvCxnSpPr/>
      </xdr:nvCxnSpPr>
      <xdr:spPr>
        <a:xfrm>
          <a:off x="12446000" y="6184900"/>
          <a:ext cx="46228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59</xdr:col>
      <xdr:colOff>136525</xdr:colOff>
      <xdr:row>35</xdr:row>
      <xdr:rowOff>41927</xdr:rowOff>
    </xdr:from>
    <xdr:ext cx="508000" cy="259045"/>
    <xdr:sp macro="" textlink="">
      <xdr:nvSpPr>
        <xdr:cNvPr id="299" name="テキスト ボックス 298">
          <a:extLst>
            <a:ext uri="{FF2B5EF4-FFF2-40B4-BE49-F238E27FC236}">
              <a16:creationId xmlns:a16="http://schemas.microsoft.com/office/drawing/2014/main" id="{00000000-0008-0000-0400-00002B010000}"/>
            </a:ext>
          </a:extLst>
        </xdr:cNvPr>
        <xdr:cNvSpPr txBox="1"/>
      </xdr:nvSpPr>
      <xdr:spPr>
        <a:xfrm>
          <a:off x="11938000" y="6042677"/>
          <a:ext cx="508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62</xdr:col>
      <xdr:colOff>44450</xdr:colOff>
      <xdr:row>33</xdr:row>
      <xdr:rowOff>69850</xdr:rowOff>
    </xdr:from>
    <xdr:to>
      <xdr:col>85</xdr:col>
      <xdr:colOff>66675</xdr:colOff>
      <xdr:row>33</xdr:row>
      <xdr:rowOff>69850</xdr:rowOff>
    </xdr:to>
    <xdr:cxnSp macro="">
      <xdr:nvCxnSpPr>
        <xdr:cNvPr id="300" name="直線コネクタ 299">
          <a:extLst>
            <a:ext uri="{FF2B5EF4-FFF2-40B4-BE49-F238E27FC236}">
              <a16:creationId xmlns:a16="http://schemas.microsoft.com/office/drawing/2014/main" id="{00000000-0008-0000-0400-00002C010000}"/>
            </a:ext>
          </a:extLst>
        </xdr:cNvPr>
        <xdr:cNvCxnSpPr/>
      </xdr:nvCxnSpPr>
      <xdr:spPr>
        <a:xfrm>
          <a:off x="12446000" y="5727700"/>
          <a:ext cx="46228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59</xdr:col>
      <xdr:colOff>136525</xdr:colOff>
      <xdr:row>32</xdr:row>
      <xdr:rowOff>99077</xdr:rowOff>
    </xdr:from>
    <xdr:ext cx="508000" cy="259045"/>
    <xdr:sp macro="" textlink="">
      <xdr:nvSpPr>
        <xdr:cNvPr id="301" name="テキスト ボックス 300">
          <a:extLst>
            <a:ext uri="{FF2B5EF4-FFF2-40B4-BE49-F238E27FC236}">
              <a16:creationId xmlns:a16="http://schemas.microsoft.com/office/drawing/2014/main" id="{00000000-0008-0000-0400-00002D010000}"/>
            </a:ext>
          </a:extLst>
        </xdr:cNvPr>
        <xdr:cNvSpPr txBox="1"/>
      </xdr:nvSpPr>
      <xdr:spPr>
        <a:xfrm>
          <a:off x="11938000" y="5585477"/>
          <a:ext cx="508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62</xdr:col>
      <xdr:colOff>44450</xdr:colOff>
      <xdr:row>30</xdr:row>
      <xdr:rowOff>127000</xdr:rowOff>
    </xdr:from>
    <xdr:to>
      <xdr:col>85</xdr:col>
      <xdr:colOff>66675</xdr:colOff>
      <xdr:row>30</xdr:row>
      <xdr:rowOff>127000</xdr:rowOff>
    </xdr:to>
    <xdr:cxnSp macro="">
      <xdr:nvCxnSpPr>
        <xdr:cNvPr id="302" name="直線コネクタ 301">
          <a:extLst>
            <a:ext uri="{FF2B5EF4-FFF2-40B4-BE49-F238E27FC236}">
              <a16:creationId xmlns:a16="http://schemas.microsoft.com/office/drawing/2014/main" id="{00000000-0008-0000-0400-00002E010000}"/>
            </a:ext>
          </a:extLst>
        </xdr:cNvPr>
        <xdr:cNvCxnSpPr/>
      </xdr:nvCxnSpPr>
      <xdr:spPr>
        <a:xfrm>
          <a:off x="12446000" y="5270500"/>
          <a:ext cx="46228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62</xdr:col>
      <xdr:colOff>44450</xdr:colOff>
      <xdr:row>30</xdr:row>
      <xdr:rowOff>127000</xdr:rowOff>
    </xdr:from>
    <xdr:to>
      <xdr:col>85</xdr:col>
      <xdr:colOff>66675</xdr:colOff>
      <xdr:row>44</xdr:row>
      <xdr:rowOff>12700</xdr:rowOff>
    </xdr:to>
    <xdr:sp macro="" textlink="">
      <xdr:nvSpPr>
        <xdr:cNvPr id="303" name="補助費等グラフ枠">
          <a:extLst>
            <a:ext uri="{FF2B5EF4-FFF2-40B4-BE49-F238E27FC236}">
              <a16:creationId xmlns:a16="http://schemas.microsoft.com/office/drawing/2014/main" id="{00000000-0008-0000-0400-00002F010000}"/>
            </a:ext>
          </a:extLst>
        </xdr:cNvPr>
        <xdr:cNvSpPr/>
      </xdr:nvSpPr>
      <xdr:spPr>
        <a:xfrm>
          <a:off x="12446000" y="5270500"/>
          <a:ext cx="4622800" cy="2286000"/>
        </a:xfrm>
        <a:prstGeom prst="rect">
          <a:avLst/>
        </a:prstGeom>
        <a:noFill/>
        <a:ln w="19050">
          <a:solidFill>
            <a:srgbClr val="000000"/>
          </a:solidFill>
        </a:ln>
        <a:extLst>
          <a:ext uri="{909E8E84-426E-40DD-AFC4-6F175D3DCCD1}">
            <a14:hiddenFill xmlns:a14="http://schemas.microsoft.com/office/drawing/2010/main">
              <a:solidFill>
                <a:schemeClr val="bg1"/>
              </a:solidFill>
            </a14:hiddenFill>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82</xdr:col>
      <xdr:colOff>107950</xdr:colOff>
      <xdr:row>34</xdr:row>
      <xdr:rowOff>21844</xdr:rowOff>
    </xdr:from>
    <xdr:to>
      <xdr:col>82</xdr:col>
      <xdr:colOff>107950</xdr:colOff>
      <xdr:row>41</xdr:row>
      <xdr:rowOff>69850</xdr:rowOff>
    </xdr:to>
    <xdr:cxnSp macro="">
      <xdr:nvCxnSpPr>
        <xdr:cNvPr id="304" name="直線コネクタ 303">
          <a:extLst>
            <a:ext uri="{FF2B5EF4-FFF2-40B4-BE49-F238E27FC236}">
              <a16:creationId xmlns:a16="http://schemas.microsoft.com/office/drawing/2014/main" id="{00000000-0008-0000-0400-000030010000}"/>
            </a:ext>
          </a:extLst>
        </xdr:cNvPr>
        <xdr:cNvCxnSpPr/>
      </xdr:nvCxnSpPr>
      <xdr:spPr>
        <a:xfrm flipV="1">
          <a:off x="16510000" y="5851144"/>
          <a:ext cx="0" cy="1248156"/>
        </a:xfrm>
        <a:prstGeom prst="line">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82</xdr:col>
      <xdr:colOff>196850</xdr:colOff>
      <xdr:row>41</xdr:row>
      <xdr:rowOff>41927</xdr:rowOff>
    </xdr:from>
    <xdr:ext cx="762000" cy="259045"/>
    <xdr:sp macro="" textlink="">
      <xdr:nvSpPr>
        <xdr:cNvPr id="305" name="補助費等最小値テキスト">
          <a:extLst>
            <a:ext uri="{FF2B5EF4-FFF2-40B4-BE49-F238E27FC236}">
              <a16:creationId xmlns:a16="http://schemas.microsoft.com/office/drawing/2014/main" id="{00000000-0008-0000-0400-000031010000}"/>
            </a:ext>
          </a:extLst>
        </xdr:cNvPr>
        <xdr:cNvSpPr txBox="1"/>
      </xdr:nvSpPr>
      <xdr:spPr>
        <a:xfrm>
          <a:off x="16598900" y="70713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30.0</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82</xdr:col>
      <xdr:colOff>19050</xdr:colOff>
      <xdr:row>41</xdr:row>
      <xdr:rowOff>69850</xdr:rowOff>
    </xdr:from>
    <xdr:to>
      <xdr:col>82</xdr:col>
      <xdr:colOff>196850</xdr:colOff>
      <xdr:row>41</xdr:row>
      <xdr:rowOff>69850</xdr:rowOff>
    </xdr:to>
    <xdr:cxnSp macro="">
      <xdr:nvCxnSpPr>
        <xdr:cNvPr id="306" name="直線コネクタ 305">
          <a:extLst>
            <a:ext uri="{FF2B5EF4-FFF2-40B4-BE49-F238E27FC236}">
              <a16:creationId xmlns:a16="http://schemas.microsoft.com/office/drawing/2014/main" id="{00000000-0008-0000-0400-000032010000}"/>
            </a:ext>
          </a:extLst>
        </xdr:cNvPr>
        <xdr:cNvCxnSpPr/>
      </xdr:nvCxnSpPr>
      <xdr:spPr>
        <a:xfrm>
          <a:off x="16421100" y="7099300"/>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82</xdr:col>
      <xdr:colOff>196850</xdr:colOff>
      <xdr:row>32</xdr:row>
      <xdr:rowOff>108221</xdr:rowOff>
    </xdr:from>
    <xdr:ext cx="762000" cy="259045"/>
    <xdr:sp macro="" textlink="">
      <xdr:nvSpPr>
        <xdr:cNvPr id="307" name="補助費等最大値テキスト">
          <a:extLst>
            <a:ext uri="{FF2B5EF4-FFF2-40B4-BE49-F238E27FC236}">
              <a16:creationId xmlns:a16="http://schemas.microsoft.com/office/drawing/2014/main" id="{00000000-0008-0000-0400-000033010000}"/>
            </a:ext>
          </a:extLst>
        </xdr:cNvPr>
        <xdr:cNvSpPr txBox="1"/>
      </xdr:nvSpPr>
      <xdr:spPr>
        <a:xfrm>
          <a:off x="16598900" y="5594621"/>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2.7</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82</xdr:col>
      <xdr:colOff>19050</xdr:colOff>
      <xdr:row>34</xdr:row>
      <xdr:rowOff>21844</xdr:rowOff>
    </xdr:from>
    <xdr:to>
      <xdr:col>82</xdr:col>
      <xdr:colOff>196850</xdr:colOff>
      <xdr:row>34</xdr:row>
      <xdr:rowOff>21844</xdr:rowOff>
    </xdr:to>
    <xdr:cxnSp macro="">
      <xdr:nvCxnSpPr>
        <xdr:cNvPr id="308" name="直線コネクタ 307">
          <a:extLst>
            <a:ext uri="{FF2B5EF4-FFF2-40B4-BE49-F238E27FC236}">
              <a16:creationId xmlns:a16="http://schemas.microsoft.com/office/drawing/2014/main" id="{00000000-0008-0000-0400-000034010000}"/>
            </a:ext>
          </a:extLst>
        </xdr:cNvPr>
        <xdr:cNvCxnSpPr/>
      </xdr:nvCxnSpPr>
      <xdr:spPr>
        <a:xfrm>
          <a:off x="16421100" y="5851144"/>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78</xdr:col>
      <xdr:colOff>69850</xdr:colOff>
      <xdr:row>36</xdr:row>
      <xdr:rowOff>127000</xdr:rowOff>
    </xdr:from>
    <xdr:to>
      <xdr:col>82</xdr:col>
      <xdr:colOff>107950</xdr:colOff>
      <xdr:row>37</xdr:row>
      <xdr:rowOff>152146</xdr:rowOff>
    </xdr:to>
    <xdr:cxnSp macro="">
      <xdr:nvCxnSpPr>
        <xdr:cNvPr id="309" name="直線コネクタ 308">
          <a:extLst>
            <a:ext uri="{FF2B5EF4-FFF2-40B4-BE49-F238E27FC236}">
              <a16:creationId xmlns:a16="http://schemas.microsoft.com/office/drawing/2014/main" id="{00000000-0008-0000-0400-000035010000}"/>
            </a:ext>
          </a:extLst>
        </xdr:cNvPr>
        <xdr:cNvCxnSpPr/>
      </xdr:nvCxnSpPr>
      <xdr:spPr>
        <a:xfrm>
          <a:off x="15671800" y="6299200"/>
          <a:ext cx="838200" cy="196596"/>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82</xdr:col>
      <xdr:colOff>196850</xdr:colOff>
      <xdr:row>35</xdr:row>
      <xdr:rowOff>124731</xdr:rowOff>
    </xdr:from>
    <xdr:ext cx="762000" cy="259045"/>
    <xdr:sp macro="" textlink="">
      <xdr:nvSpPr>
        <xdr:cNvPr id="310" name="補助費等平均値テキスト">
          <a:extLst>
            <a:ext uri="{FF2B5EF4-FFF2-40B4-BE49-F238E27FC236}">
              <a16:creationId xmlns:a16="http://schemas.microsoft.com/office/drawing/2014/main" id="{00000000-0008-0000-0400-000036010000}"/>
            </a:ext>
          </a:extLst>
        </xdr:cNvPr>
        <xdr:cNvSpPr txBox="1"/>
      </xdr:nvSpPr>
      <xdr:spPr>
        <a:xfrm>
          <a:off x="16598900" y="6125481"/>
          <a:ext cx="762000" cy="259045"/>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b="1">
              <a:solidFill>
                <a:srgbClr val="000080"/>
              </a:solidFill>
              <a:latin typeface="ＭＳ Ｐゴシック" panose="020B0600070205080204" pitchFamily="50" charset="-128"/>
              <a:ea typeface="ＭＳ Ｐゴシック" panose="020B0600070205080204" pitchFamily="50" charset="-128"/>
            </a:rPr>
            <a:t>13.2</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82</xdr:col>
      <xdr:colOff>57150</xdr:colOff>
      <xdr:row>36</xdr:row>
      <xdr:rowOff>108204</xdr:rowOff>
    </xdr:from>
    <xdr:to>
      <xdr:col>82</xdr:col>
      <xdr:colOff>158750</xdr:colOff>
      <xdr:row>37</xdr:row>
      <xdr:rowOff>38354</xdr:rowOff>
    </xdr:to>
    <xdr:sp macro="" textlink="">
      <xdr:nvSpPr>
        <xdr:cNvPr id="311" name="フローチャート: 判断 310">
          <a:extLst>
            <a:ext uri="{FF2B5EF4-FFF2-40B4-BE49-F238E27FC236}">
              <a16:creationId xmlns:a16="http://schemas.microsoft.com/office/drawing/2014/main" id="{00000000-0008-0000-0400-000037010000}"/>
            </a:ext>
          </a:extLst>
        </xdr:cNvPr>
        <xdr:cNvSpPr/>
      </xdr:nvSpPr>
      <xdr:spPr>
        <a:xfrm>
          <a:off x="16459200" y="6280404"/>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73</xdr:col>
      <xdr:colOff>180975</xdr:colOff>
      <xdr:row>36</xdr:row>
      <xdr:rowOff>30988</xdr:rowOff>
    </xdr:from>
    <xdr:to>
      <xdr:col>78</xdr:col>
      <xdr:colOff>69850</xdr:colOff>
      <xdr:row>36</xdr:row>
      <xdr:rowOff>127000</xdr:rowOff>
    </xdr:to>
    <xdr:cxnSp macro="">
      <xdr:nvCxnSpPr>
        <xdr:cNvPr id="312" name="直線コネクタ 311">
          <a:extLst>
            <a:ext uri="{FF2B5EF4-FFF2-40B4-BE49-F238E27FC236}">
              <a16:creationId xmlns:a16="http://schemas.microsoft.com/office/drawing/2014/main" id="{00000000-0008-0000-0400-000038010000}"/>
            </a:ext>
          </a:extLst>
        </xdr:cNvPr>
        <xdr:cNvCxnSpPr/>
      </xdr:nvCxnSpPr>
      <xdr:spPr>
        <a:xfrm>
          <a:off x="14782800" y="6203188"/>
          <a:ext cx="889000" cy="96012"/>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78</xdr:col>
      <xdr:colOff>19050</xdr:colOff>
      <xdr:row>36</xdr:row>
      <xdr:rowOff>108204</xdr:rowOff>
    </xdr:from>
    <xdr:to>
      <xdr:col>78</xdr:col>
      <xdr:colOff>120650</xdr:colOff>
      <xdr:row>37</xdr:row>
      <xdr:rowOff>38354</xdr:rowOff>
    </xdr:to>
    <xdr:sp macro="" textlink="">
      <xdr:nvSpPr>
        <xdr:cNvPr id="313" name="フローチャート: 判断 312">
          <a:extLst>
            <a:ext uri="{FF2B5EF4-FFF2-40B4-BE49-F238E27FC236}">
              <a16:creationId xmlns:a16="http://schemas.microsoft.com/office/drawing/2014/main" id="{00000000-0008-0000-0400-000039010000}"/>
            </a:ext>
          </a:extLst>
        </xdr:cNvPr>
        <xdr:cNvSpPr/>
      </xdr:nvSpPr>
      <xdr:spPr>
        <a:xfrm>
          <a:off x="15621000" y="6280404"/>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76</xdr:col>
      <xdr:colOff>88900</xdr:colOff>
      <xdr:row>37</xdr:row>
      <xdr:rowOff>23131</xdr:rowOff>
    </xdr:from>
    <xdr:ext cx="736600" cy="259045"/>
    <xdr:sp macro="" textlink="">
      <xdr:nvSpPr>
        <xdr:cNvPr id="314" name="テキスト ボックス 313">
          <a:extLst>
            <a:ext uri="{FF2B5EF4-FFF2-40B4-BE49-F238E27FC236}">
              <a16:creationId xmlns:a16="http://schemas.microsoft.com/office/drawing/2014/main" id="{00000000-0008-0000-0400-00003A010000}"/>
            </a:ext>
          </a:extLst>
        </xdr:cNvPr>
        <xdr:cNvSpPr txBox="1"/>
      </xdr:nvSpPr>
      <xdr:spPr>
        <a:xfrm>
          <a:off x="15290800" y="6366781"/>
          <a:ext cx="7366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13.2</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69</xdr:col>
      <xdr:colOff>92075</xdr:colOff>
      <xdr:row>35</xdr:row>
      <xdr:rowOff>156718</xdr:rowOff>
    </xdr:from>
    <xdr:to>
      <xdr:col>73</xdr:col>
      <xdr:colOff>180975</xdr:colOff>
      <xdr:row>36</xdr:row>
      <xdr:rowOff>30988</xdr:rowOff>
    </xdr:to>
    <xdr:cxnSp macro="">
      <xdr:nvCxnSpPr>
        <xdr:cNvPr id="315" name="直線コネクタ 314">
          <a:extLst>
            <a:ext uri="{FF2B5EF4-FFF2-40B4-BE49-F238E27FC236}">
              <a16:creationId xmlns:a16="http://schemas.microsoft.com/office/drawing/2014/main" id="{00000000-0008-0000-0400-00003B010000}"/>
            </a:ext>
          </a:extLst>
        </xdr:cNvPr>
        <xdr:cNvCxnSpPr/>
      </xdr:nvCxnSpPr>
      <xdr:spPr>
        <a:xfrm>
          <a:off x="13893800" y="6157468"/>
          <a:ext cx="889000" cy="45720"/>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73</xdr:col>
      <xdr:colOff>130175</xdr:colOff>
      <xdr:row>36</xdr:row>
      <xdr:rowOff>99060</xdr:rowOff>
    </xdr:from>
    <xdr:to>
      <xdr:col>74</xdr:col>
      <xdr:colOff>31750</xdr:colOff>
      <xdr:row>37</xdr:row>
      <xdr:rowOff>29210</xdr:rowOff>
    </xdr:to>
    <xdr:sp macro="" textlink="">
      <xdr:nvSpPr>
        <xdr:cNvPr id="316" name="フローチャート: 判断 315">
          <a:extLst>
            <a:ext uri="{FF2B5EF4-FFF2-40B4-BE49-F238E27FC236}">
              <a16:creationId xmlns:a16="http://schemas.microsoft.com/office/drawing/2014/main" id="{00000000-0008-0000-0400-00003C010000}"/>
            </a:ext>
          </a:extLst>
        </xdr:cNvPr>
        <xdr:cNvSpPr/>
      </xdr:nvSpPr>
      <xdr:spPr>
        <a:xfrm>
          <a:off x="14732000" y="627126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72</xdr:col>
      <xdr:colOff>0</xdr:colOff>
      <xdr:row>37</xdr:row>
      <xdr:rowOff>13987</xdr:rowOff>
    </xdr:from>
    <xdr:ext cx="762000" cy="259045"/>
    <xdr:sp macro="" textlink="">
      <xdr:nvSpPr>
        <xdr:cNvPr id="317" name="テキスト ボックス 316">
          <a:extLst>
            <a:ext uri="{FF2B5EF4-FFF2-40B4-BE49-F238E27FC236}">
              <a16:creationId xmlns:a16="http://schemas.microsoft.com/office/drawing/2014/main" id="{00000000-0008-0000-0400-00003D010000}"/>
            </a:ext>
          </a:extLst>
        </xdr:cNvPr>
        <xdr:cNvSpPr txBox="1"/>
      </xdr:nvSpPr>
      <xdr:spPr>
        <a:xfrm>
          <a:off x="14401800" y="635763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13.0</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3175</xdr:colOff>
      <xdr:row>35</xdr:row>
      <xdr:rowOff>156718</xdr:rowOff>
    </xdr:from>
    <xdr:to>
      <xdr:col>69</xdr:col>
      <xdr:colOff>92075</xdr:colOff>
      <xdr:row>36</xdr:row>
      <xdr:rowOff>40132</xdr:rowOff>
    </xdr:to>
    <xdr:cxnSp macro="">
      <xdr:nvCxnSpPr>
        <xdr:cNvPr id="318" name="直線コネクタ 317">
          <a:extLst>
            <a:ext uri="{FF2B5EF4-FFF2-40B4-BE49-F238E27FC236}">
              <a16:creationId xmlns:a16="http://schemas.microsoft.com/office/drawing/2014/main" id="{00000000-0008-0000-0400-00003E010000}"/>
            </a:ext>
          </a:extLst>
        </xdr:cNvPr>
        <xdr:cNvCxnSpPr/>
      </xdr:nvCxnSpPr>
      <xdr:spPr>
        <a:xfrm flipV="1">
          <a:off x="13004800" y="6157468"/>
          <a:ext cx="889000" cy="54864"/>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69</xdr:col>
      <xdr:colOff>41275</xdr:colOff>
      <xdr:row>36</xdr:row>
      <xdr:rowOff>80772</xdr:rowOff>
    </xdr:from>
    <xdr:to>
      <xdr:col>69</xdr:col>
      <xdr:colOff>142875</xdr:colOff>
      <xdr:row>37</xdr:row>
      <xdr:rowOff>10922</xdr:rowOff>
    </xdr:to>
    <xdr:sp macro="" textlink="">
      <xdr:nvSpPr>
        <xdr:cNvPr id="319" name="フローチャート: 判断 318">
          <a:extLst>
            <a:ext uri="{FF2B5EF4-FFF2-40B4-BE49-F238E27FC236}">
              <a16:creationId xmlns:a16="http://schemas.microsoft.com/office/drawing/2014/main" id="{00000000-0008-0000-0400-00003F010000}"/>
            </a:ext>
          </a:extLst>
        </xdr:cNvPr>
        <xdr:cNvSpPr/>
      </xdr:nvSpPr>
      <xdr:spPr>
        <a:xfrm>
          <a:off x="13843000" y="6252972"/>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67</xdr:col>
      <xdr:colOff>111125</xdr:colOff>
      <xdr:row>36</xdr:row>
      <xdr:rowOff>167149</xdr:rowOff>
    </xdr:from>
    <xdr:ext cx="762000" cy="259045"/>
    <xdr:sp macro="" textlink="">
      <xdr:nvSpPr>
        <xdr:cNvPr id="320" name="テキスト ボックス 319">
          <a:extLst>
            <a:ext uri="{FF2B5EF4-FFF2-40B4-BE49-F238E27FC236}">
              <a16:creationId xmlns:a16="http://schemas.microsoft.com/office/drawing/2014/main" id="{00000000-0008-0000-0400-000040010000}"/>
            </a:ext>
          </a:extLst>
        </xdr:cNvPr>
        <xdr:cNvSpPr txBox="1"/>
      </xdr:nvSpPr>
      <xdr:spPr>
        <a:xfrm>
          <a:off x="13512800" y="6339349"/>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12.6</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64</xdr:col>
      <xdr:colOff>152400</xdr:colOff>
      <xdr:row>36</xdr:row>
      <xdr:rowOff>112776</xdr:rowOff>
    </xdr:from>
    <xdr:to>
      <xdr:col>65</xdr:col>
      <xdr:colOff>53975</xdr:colOff>
      <xdr:row>37</xdr:row>
      <xdr:rowOff>42926</xdr:rowOff>
    </xdr:to>
    <xdr:sp macro="" textlink="">
      <xdr:nvSpPr>
        <xdr:cNvPr id="321" name="フローチャート: 判断 320">
          <a:extLst>
            <a:ext uri="{FF2B5EF4-FFF2-40B4-BE49-F238E27FC236}">
              <a16:creationId xmlns:a16="http://schemas.microsoft.com/office/drawing/2014/main" id="{00000000-0008-0000-0400-000041010000}"/>
            </a:ext>
          </a:extLst>
        </xdr:cNvPr>
        <xdr:cNvSpPr/>
      </xdr:nvSpPr>
      <xdr:spPr>
        <a:xfrm>
          <a:off x="12954000" y="6284976"/>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63</xdr:col>
      <xdr:colOff>22225</xdr:colOff>
      <xdr:row>37</xdr:row>
      <xdr:rowOff>27703</xdr:rowOff>
    </xdr:from>
    <xdr:ext cx="762000" cy="259045"/>
    <xdr:sp macro="" textlink="">
      <xdr:nvSpPr>
        <xdr:cNvPr id="322" name="テキスト ボックス 321">
          <a:extLst>
            <a:ext uri="{FF2B5EF4-FFF2-40B4-BE49-F238E27FC236}">
              <a16:creationId xmlns:a16="http://schemas.microsoft.com/office/drawing/2014/main" id="{00000000-0008-0000-0400-000042010000}"/>
            </a:ext>
          </a:extLst>
        </xdr:cNvPr>
        <xdr:cNvSpPr txBox="1"/>
      </xdr:nvSpPr>
      <xdr:spPr>
        <a:xfrm>
          <a:off x="12623800" y="6371353"/>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13.3</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81</xdr:col>
      <xdr:colOff>92075</xdr:colOff>
      <xdr:row>44</xdr:row>
      <xdr:rowOff>10177</xdr:rowOff>
    </xdr:from>
    <xdr:ext cx="762000" cy="259045"/>
    <xdr:sp macro="" textlink="">
      <xdr:nvSpPr>
        <xdr:cNvPr id="323" name="テキスト ボックス 322">
          <a:extLst>
            <a:ext uri="{FF2B5EF4-FFF2-40B4-BE49-F238E27FC236}">
              <a16:creationId xmlns:a16="http://schemas.microsoft.com/office/drawing/2014/main" id="{00000000-0008-0000-0400-000043010000}"/>
            </a:ext>
          </a:extLst>
        </xdr:cNvPr>
        <xdr:cNvSpPr txBox="1"/>
      </xdr:nvSpPr>
      <xdr:spPr>
        <a:xfrm>
          <a:off x="16294100" y="75539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R06</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77</xdr:col>
      <xdr:colOff>53975</xdr:colOff>
      <xdr:row>44</xdr:row>
      <xdr:rowOff>10177</xdr:rowOff>
    </xdr:from>
    <xdr:ext cx="762000" cy="259045"/>
    <xdr:sp macro="" textlink="">
      <xdr:nvSpPr>
        <xdr:cNvPr id="324" name="テキスト ボックス 323">
          <a:extLst>
            <a:ext uri="{FF2B5EF4-FFF2-40B4-BE49-F238E27FC236}">
              <a16:creationId xmlns:a16="http://schemas.microsoft.com/office/drawing/2014/main" id="{00000000-0008-0000-0400-000044010000}"/>
            </a:ext>
          </a:extLst>
        </xdr:cNvPr>
        <xdr:cNvSpPr txBox="1"/>
      </xdr:nvSpPr>
      <xdr:spPr>
        <a:xfrm>
          <a:off x="15455900" y="75539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R05</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72</xdr:col>
      <xdr:colOff>165100</xdr:colOff>
      <xdr:row>44</xdr:row>
      <xdr:rowOff>10177</xdr:rowOff>
    </xdr:from>
    <xdr:ext cx="762000" cy="259045"/>
    <xdr:sp macro="" textlink="">
      <xdr:nvSpPr>
        <xdr:cNvPr id="325" name="テキスト ボックス 324">
          <a:extLst>
            <a:ext uri="{FF2B5EF4-FFF2-40B4-BE49-F238E27FC236}">
              <a16:creationId xmlns:a16="http://schemas.microsoft.com/office/drawing/2014/main" id="{00000000-0008-0000-0400-000045010000}"/>
            </a:ext>
          </a:extLst>
        </xdr:cNvPr>
        <xdr:cNvSpPr txBox="1"/>
      </xdr:nvSpPr>
      <xdr:spPr>
        <a:xfrm>
          <a:off x="14566900" y="75539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R04</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68</xdr:col>
      <xdr:colOff>76200</xdr:colOff>
      <xdr:row>44</xdr:row>
      <xdr:rowOff>10177</xdr:rowOff>
    </xdr:from>
    <xdr:ext cx="762000" cy="259045"/>
    <xdr:sp macro="" textlink="">
      <xdr:nvSpPr>
        <xdr:cNvPr id="326" name="テキスト ボックス 325">
          <a:extLst>
            <a:ext uri="{FF2B5EF4-FFF2-40B4-BE49-F238E27FC236}">
              <a16:creationId xmlns:a16="http://schemas.microsoft.com/office/drawing/2014/main" id="{00000000-0008-0000-0400-000046010000}"/>
            </a:ext>
          </a:extLst>
        </xdr:cNvPr>
        <xdr:cNvSpPr txBox="1"/>
      </xdr:nvSpPr>
      <xdr:spPr>
        <a:xfrm>
          <a:off x="13677900" y="75539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R03</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63</xdr:col>
      <xdr:colOff>187325</xdr:colOff>
      <xdr:row>44</xdr:row>
      <xdr:rowOff>10177</xdr:rowOff>
    </xdr:from>
    <xdr:ext cx="762000" cy="259045"/>
    <xdr:sp macro="" textlink="">
      <xdr:nvSpPr>
        <xdr:cNvPr id="327" name="テキスト ボックス 326">
          <a:extLst>
            <a:ext uri="{FF2B5EF4-FFF2-40B4-BE49-F238E27FC236}">
              <a16:creationId xmlns:a16="http://schemas.microsoft.com/office/drawing/2014/main" id="{00000000-0008-0000-0400-000047010000}"/>
            </a:ext>
          </a:extLst>
        </xdr:cNvPr>
        <xdr:cNvSpPr txBox="1"/>
      </xdr:nvSpPr>
      <xdr:spPr>
        <a:xfrm>
          <a:off x="12788900" y="75539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R02</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82</xdr:col>
      <xdr:colOff>57150</xdr:colOff>
      <xdr:row>37</xdr:row>
      <xdr:rowOff>101346</xdr:rowOff>
    </xdr:from>
    <xdr:to>
      <xdr:col>82</xdr:col>
      <xdr:colOff>158750</xdr:colOff>
      <xdr:row>38</xdr:row>
      <xdr:rowOff>31496</xdr:rowOff>
    </xdr:to>
    <xdr:sp macro="" textlink="">
      <xdr:nvSpPr>
        <xdr:cNvPr id="328" name="楕円 327">
          <a:extLst>
            <a:ext uri="{FF2B5EF4-FFF2-40B4-BE49-F238E27FC236}">
              <a16:creationId xmlns:a16="http://schemas.microsoft.com/office/drawing/2014/main" id="{00000000-0008-0000-0400-000048010000}"/>
            </a:ext>
          </a:extLst>
        </xdr:cNvPr>
        <xdr:cNvSpPr/>
      </xdr:nvSpPr>
      <xdr:spPr>
        <a:xfrm>
          <a:off x="16459200" y="6444996"/>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82</xdr:col>
      <xdr:colOff>196850</xdr:colOff>
      <xdr:row>37</xdr:row>
      <xdr:rowOff>73423</xdr:rowOff>
    </xdr:from>
    <xdr:ext cx="762000" cy="259045"/>
    <xdr:sp macro="" textlink="">
      <xdr:nvSpPr>
        <xdr:cNvPr id="329" name="補助費等該当値テキスト">
          <a:extLst>
            <a:ext uri="{FF2B5EF4-FFF2-40B4-BE49-F238E27FC236}">
              <a16:creationId xmlns:a16="http://schemas.microsoft.com/office/drawing/2014/main" id="{00000000-0008-0000-0400-000049010000}"/>
            </a:ext>
          </a:extLst>
        </xdr:cNvPr>
        <xdr:cNvSpPr txBox="1"/>
      </xdr:nvSpPr>
      <xdr:spPr>
        <a:xfrm>
          <a:off x="16598900" y="6417073"/>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b="1">
              <a:solidFill>
                <a:srgbClr val="FF0000"/>
              </a:solidFill>
              <a:latin typeface="ＭＳ Ｐゴシック" panose="020B0600070205080204" pitchFamily="50" charset="-128"/>
              <a:ea typeface="ＭＳ Ｐゴシック" panose="020B0600070205080204" pitchFamily="50" charset="-128"/>
            </a:rPr>
            <a:t>16.8</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78</xdr:col>
      <xdr:colOff>19050</xdr:colOff>
      <xdr:row>36</xdr:row>
      <xdr:rowOff>76200</xdr:rowOff>
    </xdr:from>
    <xdr:to>
      <xdr:col>78</xdr:col>
      <xdr:colOff>120650</xdr:colOff>
      <xdr:row>37</xdr:row>
      <xdr:rowOff>6350</xdr:rowOff>
    </xdr:to>
    <xdr:sp macro="" textlink="">
      <xdr:nvSpPr>
        <xdr:cNvPr id="330" name="楕円 329">
          <a:extLst>
            <a:ext uri="{FF2B5EF4-FFF2-40B4-BE49-F238E27FC236}">
              <a16:creationId xmlns:a16="http://schemas.microsoft.com/office/drawing/2014/main" id="{00000000-0008-0000-0400-00004A010000}"/>
            </a:ext>
          </a:extLst>
        </xdr:cNvPr>
        <xdr:cNvSpPr/>
      </xdr:nvSpPr>
      <xdr:spPr>
        <a:xfrm>
          <a:off x="15621000" y="624840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76</xdr:col>
      <xdr:colOff>88900</xdr:colOff>
      <xdr:row>35</xdr:row>
      <xdr:rowOff>16527</xdr:rowOff>
    </xdr:from>
    <xdr:ext cx="736600" cy="259045"/>
    <xdr:sp macro="" textlink="">
      <xdr:nvSpPr>
        <xdr:cNvPr id="331" name="テキスト ボックス 330">
          <a:extLst>
            <a:ext uri="{FF2B5EF4-FFF2-40B4-BE49-F238E27FC236}">
              <a16:creationId xmlns:a16="http://schemas.microsoft.com/office/drawing/2014/main" id="{00000000-0008-0000-0400-00004B010000}"/>
            </a:ext>
          </a:extLst>
        </xdr:cNvPr>
        <xdr:cNvSpPr txBox="1"/>
      </xdr:nvSpPr>
      <xdr:spPr>
        <a:xfrm>
          <a:off x="15290800" y="6017277"/>
          <a:ext cx="7366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12.5</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73</xdr:col>
      <xdr:colOff>130175</xdr:colOff>
      <xdr:row>35</xdr:row>
      <xdr:rowOff>151638</xdr:rowOff>
    </xdr:from>
    <xdr:to>
      <xdr:col>74</xdr:col>
      <xdr:colOff>31750</xdr:colOff>
      <xdr:row>36</xdr:row>
      <xdr:rowOff>81788</xdr:rowOff>
    </xdr:to>
    <xdr:sp macro="" textlink="">
      <xdr:nvSpPr>
        <xdr:cNvPr id="332" name="楕円 331">
          <a:extLst>
            <a:ext uri="{FF2B5EF4-FFF2-40B4-BE49-F238E27FC236}">
              <a16:creationId xmlns:a16="http://schemas.microsoft.com/office/drawing/2014/main" id="{00000000-0008-0000-0400-00004C010000}"/>
            </a:ext>
          </a:extLst>
        </xdr:cNvPr>
        <xdr:cNvSpPr/>
      </xdr:nvSpPr>
      <xdr:spPr>
        <a:xfrm>
          <a:off x="14732000" y="6152388"/>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72</xdr:col>
      <xdr:colOff>0</xdr:colOff>
      <xdr:row>34</xdr:row>
      <xdr:rowOff>91965</xdr:rowOff>
    </xdr:from>
    <xdr:ext cx="762000" cy="259045"/>
    <xdr:sp macro="" textlink="">
      <xdr:nvSpPr>
        <xdr:cNvPr id="333" name="テキスト ボックス 332">
          <a:extLst>
            <a:ext uri="{FF2B5EF4-FFF2-40B4-BE49-F238E27FC236}">
              <a16:creationId xmlns:a16="http://schemas.microsoft.com/office/drawing/2014/main" id="{00000000-0008-0000-0400-00004D010000}"/>
            </a:ext>
          </a:extLst>
        </xdr:cNvPr>
        <xdr:cNvSpPr txBox="1"/>
      </xdr:nvSpPr>
      <xdr:spPr>
        <a:xfrm>
          <a:off x="14401800" y="5921265"/>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10.4</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69</xdr:col>
      <xdr:colOff>41275</xdr:colOff>
      <xdr:row>35</xdr:row>
      <xdr:rowOff>105918</xdr:rowOff>
    </xdr:from>
    <xdr:to>
      <xdr:col>69</xdr:col>
      <xdr:colOff>142875</xdr:colOff>
      <xdr:row>36</xdr:row>
      <xdr:rowOff>36068</xdr:rowOff>
    </xdr:to>
    <xdr:sp macro="" textlink="">
      <xdr:nvSpPr>
        <xdr:cNvPr id="334" name="楕円 333">
          <a:extLst>
            <a:ext uri="{FF2B5EF4-FFF2-40B4-BE49-F238E27FC236}">
              <a16:creationId xmlns:a16="http://schemas.microsoft.com/office/drawing/2014/main" id="{00000000-0008-0000-0400-00004E010000}"/>
            </a:ext>
          </a:extLst>
        </xdr:cNvPr>
        <xdr:cNvSpPr/>
      </xdr:nvSpPr>
      <xdr:spPr>
        <a:xfrm>
          <a:off x="13843000" y="6106668"/>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67</xdr:col>
      <xdr:colOff>111125</xdr:colOff>
      <xdr:row>34</xdr:row>
      <xdr:rowOff>46245</xdr:rowOff>
    </xdr:from>
    <xdr:ext cx="762000" cy="259045"/>
    <xdr:sp macro="" textlink="">
      <xdr:nvSpPr>
        <xdr:cNvPr id="335" name="テキスト ボックス 334">
          <a:extLst>
            <a:ext uri="{FF2B5EF4-FFF2-40B4-BE49-F238E27FC236}">
              <a16:creationId xmlns:a16="http://schemas.microsoft.com/office/drawing/2014/main" id="{00000000-0008-0000-0400-00004F010000}"/>
            </a:ext>
          </a:extLst>
        </xdr:cNvPr>
        <xdr:cNvSpPr txBox="1"/>
      </xdr:nvSpPr>
      <xdr:spPr>
        <a:xfrm>
          <a:off x="13512800" y="5875545"/>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9.4</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64</xdr:col>
      <xdr:colOff>152400</xdr:colOff>
      <xdr:row>35</xdr:row>
      <xdr:rowOff>160782</xdr:rowOff>
    </xdr:from>
    <xdr:to>
      <xdr:col>65</xdr:col>
      <xdr:colOff>53975</xdr:colOff>
      <xdr:row>36</xdr:row>
      <xdr:rowOff>90932</xdr:rowOff>
    </xdr:to>
    <xdr:sp macro="" textlink="">
      <xdr:nvSpPr>
        <xdr:cNvPr id="336" name="楕円 335">
          <a:extLst>
            <a:ext uri="{FF2B5EF4-FFF2-40B4-BE49-F238E27FC236}">
              <a16:creationId xmlns:a16="http://schemas.microsoft.com/office/drawing/2014/main" id="{00000000-0008-0000-0400-000050010000}"/>
            </a:ext>
          </a:extLst>
        </xdr:cNvPr>
        <xdr:cNvSpPr/>
      </xdr:nvSpPr>
      <xdr:spPr>
        <a:xfrm>
          <a:off x="12954000" y="6161532"/>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63</xdr:col>
      <xdr:colOff>22225</xdr:colOff>
      <xdr:row>34</xdr:row>
      <xdr:rowOff>101109</xdr:rowOff>
    </xdr:from>
    <xdr:ext cx="762000" cy="259045"/>
    <xdr:sp macro="" textlink="">
      <xdr:nvSpPr>
        <xdr:cNvPr id="337" name="テキスト ボックス 336">
          <a:extLst>
            <a:ext uri="{FF2B5EF4-FFF2-40B4-BE49-F238E27FC236}">
              <a16:creationId xmlns:a16="http://schemas.microsoft.com/office/drawing/2014/main" id="{00000000-0008-0000-0400-000051010000}"/>
            </a:ext>
          </a:extLst>
        </xdr:cNvPr>
        <xdr:cNvSpPr txBox="1"/>
      </xdr:nvSpPr>
      <xdr:spPr>
        <a:xfrm>
          <a:off x="12623800" y="5930409"/>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10.6</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3</xdr:col>
      <xdr:colOff>161925</xdr:colOff>
      <xdr:row>67</xdr:row>
      <xdr:rowOff>69850</xdr:rowOff>
    </xdr:from>
    <xdr:to>
      <xdr:col>26</xdr:col>
      <xdr:colOff>184150</xdr:colOff>
      <xdr:row>69</xdr:row>
      <xdr:rowOff>44450</xdr:rowOff>
    </xdr:to>
    <xdr:sp macro="" textlink="">
      <xdr:nvSpPr>
        <xdr:cNvPr id="338" name="正方形/長方形 337">
          <a:extLst>
            <a:ext uri="{FF2B5EF4-FFF2-40B4-BE49-F238E27FC236}">
              <a16:creationId xmlns:a16="http://schemas.microsoft.com/office/drawing/2014/main" id="{00000000-0008-0000-0400-000052010000}"/>
            </a:ext>
          </a:extLst>
        </xdr:cNvPr>
        <xdr:cNvSpPr/>
      </xdr:nvSpPr>
      <xdr:spPr>
        <a:xfrm>
          <a:off x="762000" y="11557000"/>
          <a:ext cx="4622800" cy="3175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公債費</a:t>
          </a:r>
        </a:p>
      </xdr:txBody>
    </xdr:sp>
    <xdr:clientData/>
  </xdr:twoCellAnchor>
  <xdr:twoCellAnchor>
    <xdr:from>
      <xdr:col>26</xdr:col>
      <xdr:colOff>196850</xdr:colOff>
      <xdr:row>67</xdr:row>
      <xdr:rowOff>133350</xdr:rowOff>
    </xdr:from>
    <xdr:to>
      <xdr:col>34</xdr:col>
      <xdr:colOff>120650</xdr:colOff>
      <xdr:row>69</xdr:row>
      <xdr:rowOff>44450</xdr:rowOff>
    </xdr:to>
    <xdr:sp macro="" textlink="">
      <xdr:nvSpPr>
        <xdr:cNvPr id="339" name="正方形/長方形 338">
          <a:extLst>
            <a:ext uri="{FF2B5EF4-FFF2-40B4-BE49-F238E27FC236}">
              <a16:creationId xmlns:a16="http://schemas.microsoft.com/office/drawing/2014/main" id="{00000000-0008-0000-0400-000053010000}"/>
            </a:ext>
          </a:extLst>
        </xdr:cNvPr>
        <xdr:cNvSpPr/>
      </xdr:nvSpPr>
      <xdr:spPr>
        <a:xfrm>
          <a:off x="5397500" y="116205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類似団体内順位</a:t>
          </a:r>
        </a:p>
      </xdr:txBody>
    </xdr:sp>
    <xdr:clientData/>
  </xdr:twoCellAnchor>
  <xdr:twoCellAnchor>
    <xdr:from>
      <xdr:col>26</xdr:col>
      <xdr:colOff>196850</xdr:colOff>
      <xdr:row>68</xdr:row>
      <xdr:rowOff>152400</xdr:rowOff>
    </xdr:from>
    <xdr:to>
      <xdr:col>34</xdr:col>
      <xdr:colOff>120650</xdr:colOff>
      <xdr:row>70</xdr:row>
      <xdr:rowOff>63500</xdr:rowOff>
    </xdr:to>
    <xdr:sp macro="" textlink="">
      <xdr:nvSpPr>
        <xdr:cNvPr id="340" name="正方形/長方形 339">
          <a:extLst>
            <a:ext uri="{FF2B5EF4-FFF2-40B4-BE49-F238E27FC236}">
              <a16:creationId xmlns:a16="http://schemas.microsoft.com/office/drawing/2014/main" id="{00000000-0008-0000-0400-000054010000}"/>
            </a:ext>
          </a:extLst>
        </xdr:cNvPr>
        <xdr:cNvSpPr/>
      </xdr:nvSpPr>
      <xdr:spPr>
        <a:xfrm>
          <a:off x="5397500" y="118110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111/132</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35</xdr:col>
      <xdr:colOff>85725</xdr:colOff>
      <xdr:row>67</xdr:row>
      <xdr:rowOff>133350</xdr:rowOff>
    </xdr:from>
    <xdr:to>
      <xdr:col>42</xdr:col>
      <xdr:colOff>82550</xdr:colOff>
      <xdr:row>69</xdr:row>
      <xdr:rowOff>44450</xdr:rowOff>
    </xdr:to>
    <xdr:sp macro="" textlink="">
      <xdr:nvSpPr>
        <xdr:cNvPr id="341" name="正方形/長方形 340">
          <a:extLst>
            <a:ext uri="{FF2B5EF4-FFF2-40B4-BE49-F238E27FC236}">
              <a16:creationId xmlns:a16="http://schemas.microsoft.com/office/drawing/2014/main" id="{00000000-0008-0000-0400-000055010000}"/>
            </a:ext>
          </a:extLst>
        </xdr:cNvPr>
        <xdr:cNvSpPr/>
      </xdr:nvSpPr>
      <xdr:spPr>
        <a:xfrm>
          <a:off x="7086600" y="11620500"/>
          <a:ext cx="1397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全国平均</a:t>
          </a:r>
        </a:p>
      </xdr:txBody>
    </xdr:sp>
    <xdr:clientData/>
  </xdr:twoCellAnchor>
  <xdr:twoCellAnchor>
    <xdr:from>
      <xdr:col>35</xdr:col>
      <xdr:colOff>85725</xdr:colOff>
      <xdr:row>68</xdr:row>
      <xdr:rowOff>152400</xdr:rowOff>
    </xdr:from>
    <xdr:to>
      <xdr:col>42</xdr:col>
      <xdr:colOff>82550</xdr:colOff>
      <xdr:row>70</xdr:row>
      <xdr:rowOff>63500</xdr:rowOff>
    </xdr:to>
    <xdr:sp macro="" textlink="">
      <xdr:nvSpPr>
        <xdr:cNvPr id="342" name="正方形/長方形 341">
          <a:extLst>
            <a:ext uri="{FF2B5EF4-FFF2-40B4-BE49-F238E27FC236}">
              <a16:creationId xmlns:a16="http://schemas.microsoft.com/office/drawing/2014/main" id="{00000000-0008-0000-0400-000056010000}"/>
            </a:ext>
          </a:extLst>
        </xdr:cNvPr>
        <xdr:cNvSpPr/>
      </xdr:nvSpPr>
      <xdr:spPr>
        <a:xfrm>
          <a:off x="7086600" y="11811000"/>
          <a:ext cx="1397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15.0</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43</xdr:col>
      <xdr:colOff>98425</xdr:colOff>
      <xdr:row>67</xdr:row>
      <xdr:rowOff>133350</xdr:rowOff>
    </xdr:from>
    <xdr:to>
      <xdr:col>51</xdr:col>
      <xdr:colOff>22225</xdr:colOff>
      <xdr:row>69</xdr:row>
      <xdr:rowOff>44450</xdr:rowOff>
    </xdr:to>
    <xdr:sp macro="" textlink="">
      <xdr:nvSpPr>
        <xdr:cNvPr id="343" name="正方形/長方形 342">
          <a:extLst>
            <a:ext uri="{FF2B5EF4-FFF2-40B4-BE49-F238E27FC236}">
              <a16:creationId xmlns:a16="http://schemas.microsoft.com/office/drawing/2014/main" id="{00000000-0008-0000-0400-000057010000}"/>
            </a:ext>
          </a:extLst>
        </xdr:cNvPr>
        <xdr:cNvSpPr/>
      </xdr:nvSpPr>
      <xdr:spPr>
        <a:xfrm>
          <a:off x="8699500" y="116205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高知県平均</a:t>
          </a:r>
        </a:p>
      </xdr:txBody>
    </xdr:sp>
    <xdr:clientData/>
  </xdr:twoCellAnchor>
  <xdr:twoCellAnchor>
    <xdr:from>
      <xdr:col>43</xdr:col>
      <xdr:colOff>98425</xdr:colOff>
      <xdr:row>68</xdr:row>
      <xdr:rowOff>152400</xdr:rowOff>
    </xdr:from>
    <xdr:to>
      <xdr:col>51</xdr:col>
      <xdr:colOff>22225</xdr:colOff>
      <xdr:row>70</xdr:row>
      <xdr:rowOff>63500</xdr:rowOff>
    </xdr:to>
    <xdr:sp macro="" textlink="">
      <xdr:nvSpPr>
        <xdr:cNvPr id="344" name="正方形/長方形 343">
          <a:extLst>
            <a:ext uri="{FF2B5EF4-FFF2-40B4-BE49-F238E27FC236}">
              <a16:creationId xmlns:a16="http://schemas.microsoft.com/office/drawing/2014/main" id="{00000000-0008-0000-0400-000058010000}"/>
            </a:ext>
          </a:extLst>
        </xdr:cNvPr>
        <xdr:cNvSpPr/>
      </xdr:nvSpPr>
      <xdr:spPr>
        <a:xfrm>
          <a:off x="8699500" y="118110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19.7</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3</xdr:col>
      <xdr:colOff>161925</xdr:colOff>
      <xdr:row>70</xdr:row>
      <xdr:rowOff>127000</xdr:rowOff>
    </xdr:from>
    <xdr:to>
      <xdr:col>26</xdr:col>
      <xdr:colOff>184150</xdr:colOff>
      <xdr:row>84</xdr:row>
      <xdr:rowOff>12700</xdr:rowOff>
    </xdr:to>
    <xdr:sp macro="" textlink="">
      <xdr:nvSpPr>
        <xdr:cNvPr id="345" name="正方形/長方形 344">
          <a:extLst>
            <a:ext uri="{FF2B5EF4-FFF2-40B4-BE49-F238E27FC236}">
              <a16:creationId xmlns:a16="http://schemas.microsoft.com/office/drawing/2014/main" id="{00000000-0008-0000-0400-000059010000}"/>
            </a:ext>
          </a:extLst>
        </xdr:cNvPr>
        <xdr:cNvSpPr/>
      </xdr:nvSpPr>
      <xdr:spPr>
        <a:xfrm>
          <a:off x="762000" y="12128500"/>
          <a:ext cx="4622800" cy="2286000"/>
        </a:xfrm>
        <a:prstGeom prst="rect">
          <a:avLst/>
        </a:prstGeom>
        <a:solidFill>
          <a:srgbClr val="E6FFD5"/>
        </a:solidFill>
        <a:ln w="19050" cap="flat" cmpd="sng" algn="ctr">
          <a:noFill/>
          <a:prstDash val="solid"/>
        </a:ln>
        <a:effectLst/>
        <a:extLs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28</xdr:col>
      <xdr:colOff>114300</xdr:colOff>
      <xdr:row>70</xdr:row>
      <xdr:rowOff>127000</xdr:rowOff>
    </xdr:from>
    <xdr:to>
      <xdr:col>55</xdr:col>
      <xdr:colOff>47625</xdr:colOff>
      <xdr:row>84</xdr:row>
      <xdr:rowOff>12700</xdr:rowOff>
    </xdr:to>
    <xdr:sp macro="" textlink="">
      <xdr:nvSpPr>
        <xdr:cNvPr id="346" name="正方形/長方形 345">
          <a:extLst>
            <a:ext uri="{FF2B5EF4-FFF2-40B4-BE49-F238E27FC236}">
              <a16:creationId xmlns:a16="http://schemas.microsoft.com/office/drawing/2014/main" id="{00000000-0008-0000-0400-00005A010000}"/>
            </a:ext>
          </a:extLst>
        </xdr:cNvPr>
        <xdr:cNvSpPr/>
      </xdr:nvSpPr>
      <xdr:spPr>
        <a:xfrm>
          <a:off x="5715000" y="12128500"/>
          <a:ext cx="5334000" cy="22860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28</xdr:col>
      <xdr:colOff>177800</xdr:colOff>
      <xdr:row>70</xdr:row>
      <xdr:rowOff>127000</xdr:rowOff>
    </xdr:from>
    <xdr:to>
      <xdr:col>47</xdr:col>
      <xdr:colOff>187325</xdr:colOff>
      <xdr:row>72</xdr:row>
      <xdr:rowOff>38100</xdr:rowOff>
    </xdr:to>
    <xdr:sp macro="" textlink="">
      <xdr:nvSpPr>
        <xdr:cNvPr id="347" name="正方形/長方形 346">
          <a:extLst>
            <a:ext uri="{FF2B5EF4-FFF2-40B4-BE49-F238E27FC236}">
              <a16:creationId xmlns:a16="http://schemas.microsoft.com/office/drawing/2014/main" id="{00000000-0008-0000-0400-00005B010000}"/>
            </a:ext>
          </a:extLst>
        </xdr:cNvPr>
        <xdr:cNvSpPr/>
      </xdr:nvSpPr>
      <xdr:spPr>
        <a:xfrm>
          <a:off x="5778500" y="12128500"/>
          <a:ext cx="3810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b"/>
        <a:lstStyle/>
        <a:p>
          <a:pPr algn="l"/>
          <a:r>
            <a:rPr kumimoji="1" lang="ja-JP" altLang="en-US" sz="1100" b="1" i="1">
              <a:solidFill>
                <a:srgbClr val="FF0000"/>
              </a:solidFill>
              <a:latin typeface="ＭＳ Ｐゴシック" panose="020B0600070205080204" pitchFamily="50" charset="-128"/>
              <a:ea typeface="ＭＳ Ｐゴシック" panose="020B0600070205080204" pitchFamily="50" charset="-128"/>
            </a:rPr>
            <a:t>公債費の分析欄</a:t>
          </a:r>
        </a:p>
      </xdr:txBody>
    </xdr:sp>
    <xdr:clientData/>
  </xdr:twoCellAnchor>
  <xdr:twoCellAnchor>
    <xdr:from>
      <xdr:col>29</xdr:col>
      <xdr:colOff>15875</xdr:colOff>
      <xdr:row>72</xdr:row>
      <xdr:rowOff>101600</xdr:rowOff>
    </xdr:from>
    <xdr:to>
      <xdr:col>54</xdr:col>
      <xdr:colOff>95250</xdr:colOff>
      <xdr:row>83</xdr:row>
      <xdr:rowOff>120650</xdr:rowOff>
    </xdr:to>
    <xdr:sp macro="" textlink="" fLocksText="0">
      <xdr:nvSpPr>
        <xdr:cNvPr id="348" name="テキスト ボックス 347">
          <a:extLst>
            <a:ext uri="{FF2B5EF4-FFF2-40B4-BE49-F238E27FC236}">
              <a16:creationId xmlns:a16="http://schemas.microsoft.com/office/drawing/2014/main" id="{00000000-0008-0000-0400-00005C010000}"/>
            </a:ext>
          </a:extLst>
        </xdr:cNvPr>
        <xdr:cNvSpPr txBox="1"/>
      </xdr:nvSpPr>
      <xdr:spPr>
        <a:xfrm>
          <a:off x="5816600" y="12446000"/>
          <a:ext cx="5080000" cy="1905000"/>
        </a:xfrm>
        <a:prstGeom prst="rect">
          <a:avLst/>
        </a:prstGeom>
        <a:solidFill>
          <a:schemeClr val="lt1"/>
        </a:solidFill>
        <a:ln w="9525" cmpd="sng">
          <a:noFill/>
        </a:ln>
        <a:effectLst/>
        <a:extLst>
          <a:ext uri="{91240B29-F687-4F45-9708-019B960494DF}">
            <a14:hiddenLine xmlns:a14="http://schemas.microsoft.com/office/drawing/2010/main" w="9525" cmpd="sng">
              <a:solidFill>
                <a:schemeClr val="lt1">
                  <a:shade val="50000"/>
                </a:schemeClr>
              </a:solidFill>
            </a14:hiddenLine>
          </a:ext>
        </a:extLst>
      </xdr:spPr>
      <xdr:style>
        <a:lnRef idx="0">
          <a:scrgbClr r="0" g="0" b="0"/>
        </a:lnRef>
        <a:fillRef idx="0">
          <a:scrgbClr r="0" g="0" b="0"/>
        </a:fillRef>
        <a:effectRef idx="0">
          <a:scrgbClr r="0" g="0" b="0"/>
        </a:effectRef>
        <a:fontRef idx="minor">
          <a:schemeClr val="dk1"/>
        </a:fontRef>
      </xdr:style>
      <xdr:txBody>
        <a:bodyPr vertOverflow="clip" horzOverflow="clip" vert="horz" rtlCol="0" anchor="t"/>
        <a:lstStyle/>
        <a:p>
          <a:pPr marL="0" marR="0" lvl="0" indent="0" defTabSz="914400" eaLnBrk="1" fontAlgn="auto" latinLnBrk="0" hangingPunct="1">
            <a:lnSpc>
              <a:spcPct val="100000"/>
            </a:lnSpc>
            <a:spcBef>
              <a:spcPts val="0"/>
            </a:spcBef>
            <a:spcAft>
              <a:spcPts val="0"/>
            </a:spcAft>
            <a:buClrTx/>
            <a:buSzTx/>
            <a:buFontTx/>
            <a:buNone/>
            <a:tabLst/>
            <a:defRPr/>
          </a:pPr>
          <a:r>
            <a:rPr kumimoji="1" lang="ja-JP" altLang="ja-JP" sz="1100" b="0" i="0" baseline="0">
              <a:solidFill>
                <a:schemeClr val="tx1"/>
              </a:solidFill>
              <a:effectLst/>
              <a:latin typeface="+mn-lt"/>
              <a:ea typeface="+mn-ea"/>
              <a:cs typeface="+mn-cs"/>
            </a:rPr>
            <a:t>新規地方債の発行の抑制や補償金免除繰上償還制度の活用（</a:t>
          </a:r>
          <a:r>
            <a:rPr kumimoji="1" lang="en-US" altLang="ja-JP" sz="1100" b="0" i="0" baseline="0">
              <a:solidFill>
                <a:schemeClr val="tx1"/>
              </a:solidFill>
              <a:effectLst/>
              <a:latin typeface="+mn-lt"/>
              <a:ea typeface="+mn-ea"/>
              <a:cs typeface="+mn-cs"/>
            </a:rPr>
            <a:t>H19</a:t>
          </a:r>
          <a:r>
            <a:rPr kumimoji="1" lang="ja-JP" altLang="ja-JP" sz="1100" b="0" i="0" baseline="0">
              <a:solidFill>
                <a:schemeClr val="tx1"/>
              </a:solidFill>
              <a:effectLst/>
              <a:latin typeface="+mn-lt"/>
              <a:ea typeface="+mn-ea"/>
              <a:cs typeface="+mn-cs"/>
            </a:rPr>
            <a:t>～</a:t>
          </a:r>
          <a:r>
            <a:rPr kumimoji="1" lang="en-US" altLang="ja-JP" sz="1100" b="0" i="0" baseline="0">
              <a:solidFill>
                <a:schemeClr val="tx1"/>
              </a:solidFill>
              <a:effectLst/>
              <a:latin typeface="+mn-lt"/>
              <a:ea typeface="+mn-ea"/>
              <a:cs typeface="+mn-cs"/>
            </a:rPr>
            <a:t>21</a:t>
          </a:r>
          <a:r>
            <a:rPr kumimoji="1" lang="ja-JP" altLang="ja-JP" sz="1100" b="0" i="0" baseline="0">
              <a:solidFill>
                <a:schemeClr val="tx1"/>
              </a:solidFill>
              <a:effectLst/>
              <a:latin typeface="+mn-lt"/>
              <a:ea typeface="+mn-ea"/>
              <a:cs typeface="+mn-cs"/>
            </a:rPr>
            <a:t>年度）等により、市債残高は徐々に減少し、公債費の経常収支比率は改善傾向にあったが、補償金免除繰上償還の財源として発行した借換債の元金償還や、過疎対策事業債の元金償還の開始等により、経常収支比率に占める公債費の割合は高止まりを続けていた。しかしながら、長期にわたる地方債の新規発行額の抑制により徐々に公債費の圧縮が進んでおり、今後も経常収支比率の改善に努め改善を目指す。</a:t>
          </a:r>
          <a:endParaRPr lang="ja-JP" altLang="ja-JP" sz="1400">
            <a:solidFill>
              <a:schemeClr val="tx1"/>
            </a:solidFill>
            <a:effectLst/>
          </a:endParaRPr>
        </a:p>
        <a:p>
          <a:endParaRPr kumimoji="1" lang="ja-JP" altLang="en-US" sz="1300">
            <a:latin typeface="ＭＳ Ｐゴシック" panose="020B0600070205080204" pitchFamily="50" charset="-128"/>
            <a:ea typeface="ＭＳ Ｐゴシック" panose="020B0600070205080204" pitchFamily="50" charset="-128"/>
          </a:endParaRPr>
        </a:p>
      </xdr:txBody>
    </xdr:sp>
    <xdr:clientData/>
  </xdr:twoCellAnchor>
  <xdr:oneCellAnchor>
    <xdr:from>
      <xdr:col>3</xdr:col>
      <xdr:colOff>123825</xdr:colOff>
      <xdr:row>69</xdr:row>
      <xdr:rowOff>107950</xdr:rowOff>
    </xdr:from>
    <xdr:ext cx="298543" cy="225703"/>
    <xdr:sp macro="" textlink="">
      <xdr:nvSpPr>
        <xdr:cNvPr id="349" name="テキスト ボックス 348">
          <a:extLst>
            <a:ext uri="{FF2B5EF4-FFF2-40B4-BE49-F238E27FC236}">
              <a16:creationId xmlns:a16="http://schemas.microsoft.com/office/drawing/2014/main" id="{00000000-0008-0000-0400-00005D010000}"/>
            </a:ext>
          </a:extLst>
        </xdr:cNvPr>
        <xdr:cNvSpPr txBox="1"/>
      </xdr:nvSpPr>
      <xdr:spPr>
        <a:xfrm>
          <a:off x="723900" y="11938000"/>
          <a:ext cx="298543" cy="22570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r>
            <a:rPr kumimoji="1" lang="en-US" altLang="ja-JP" sz="800">
              <a:latin typeface="ＭＳ Ｐゴシック" panose="020B0600070205080204" pitchFamily="50" charset="-128"/>
              <a:ea typeface="ＭＳ Ｐゴシック" panose="020B0600070205080204" pitchFamily="50" charset="-128"/>
            </a:rPr>
            <a:t>(%)</a:t>
          </a:r>
          <a:endParaRPr kumimoji="1" lang="ja-JP" altLang="en-US" sz="800">
            <a:latin typeface="ＭＳ Ｐゴシック" panose="020B0600070205080204" pitchFamily="50" charset="-128"/>
            <a:ea typeface="ＭＳ Ｐゴシック" panose="020B0600070205080204" pitchFamily="50" charset="-128"/>
          </a:endParaRPr>
        </a:p>
      </xdr:txBody>
    </xdr:sp>
    <xdr:clientData/>
  </xdr:oneCellAnchor>
  <xdr:twoCellAnchor>
    <xdr:from>
      <xdr:col>3</xdr:col>
      <xdr:colOff>161925</xdr:colOff>
      <xdr:row>84</xdr:row>
      <xdr:rowOff>12700</xdr:rowOff>
    </xdr:from>
    <xdr:to>
      <xdr:col>26</xdr:col>
      <xdr:colOff>184150</xdr:colOff>
      <xdr:row>84</xdr:row>
      <xdr:rowOff>12700</xdr:rowOff>
    </xdr:to>
    <xdr:cxnSp macro="">
      <xdr:nvCxnSpPr>
        <xdr:cNvPr id="350" name="直線コネクタ 349">
          <a:extLst>
            <a:ext uri="{FF2B5EF4-FFF2-40B4-BE49-F238E27FC236}">
              <a16:creationId xmlns:a16="http://schemas.microsoft.com/office/drawing/2014/main" id="{00000000-0008-0000-0400-00005E010000}"/>
            </a:ext>
          </a:extLst>
        </xdr:cNvPr>
        <xdr:cNvCxnSpPr/>
      </xdr:nvCxnSpPr>
      <xdr:spPr>
        <a:xfrm>
          <a:off x="762000" y="14414500"/>
          <a:ext cx="46228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xdr:col>
      <xdr:colOff>53975</xdr:colOff>
      <xdr:row>83</xdr:row>
      <xdr:rowOff>41927</xdr:rowOff>
    </xdr:from>
    <xdr:ext cx="508000" cy="259045"/>
    <xdr:sp macro="" textlink="">
      <xdr:nvSpPr>
        <xdr:cNvPr id="351" name="テキスト ボックス 350">
          <a:extLst>
            <a:ext uri="{FF2B5EF4-FFF2-40B4-BE49-F238E27FC236}">
              <a16:creationId xmlns:a16="http://schemas.microsoft.com/office/drawing/2014/main" id="{00000000-0008-0000-0400-00005F010000}"/>
            </a:ext>
          </a:extLst>
        </xdr:cNvPr>
        <xdr:cNvSpPr txBox="1"/>
      </xdr:nvSpPr>
      <xdr:spPr>
        <a:xfrm>
          <a:off x="254000" y="14272277"/>
          <a:ext cx="508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xdr:col>
      <xdr:colOff>161925</xdr:colOff>
      <xdr:row>81</xdr:row>
      <xdr:rowOff>146050</xdr:rowOff>
    </xdr:from>
    <xdr:to>
      <xdr:col>26</xdr:col>
      <xdr:colOff>184150</xdr:colOff>
      <xdr:row>81</xdr:row>
      <xdr:rowOff>146050</xdr:rowOff>
    </xdr:to>
    <xdr:cxnSp macro="">
      <xdr:nvCxnSpPr>
        <xdr:cNvPr id="352" name="直線コネクタ 351">
          <a:extLst>
            <a:ext uri="{FF2B5EF4-FFF2-40B4-BE49-F238E27FC236}">
              <a16:creationId xmlns:a16="http://schemas.microsoft.com/office/drawing/2014/main" id="{00000000-0008-0000-0400-000060010000}"/>
            </a:ext>
          </a:extLst>
        </xdr:cNvPr>
        <xdr:cNvCxnSpPr/>
      </xdr:nvCxnSpPr>
      <xdr:spPr>
        <a:xfrm>
          <a:off x="762000" y="14033500"/>
          <a:ext cx="46228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xdr:col>
      <xdr:colOff>53975</xdr:colOff>
      <xdr:row>81</xdr:row>
      <xdr:rowOff>3827</xdr:rowOff>
    </xdr:from>
    <xdr:ext cx="508000" cy="259045"/>
    <xdr:sp macro="" textlink="">
      <xdr:nvSpPr>
        <xdr:cNvPr id="353" name="テキスト ボックス 352">
          <a:extLst>
            <a:ext uri="{FF2B5EF4-FFF2-40B4-BE49-F238E27FC236}">
              <a16:creationId xmlns:a16="http://schemas.microsoft.com/office/drawing/2014/main" id="{00000000-0008-0000-0400-000061010000}"/>
            </a:ext>
          </a:extLst>
        </xdr:cNvPr>
        <xdr:cNvSpPr txBox="1"/>
      </xdr:nvSpPr>
      <xdr:spPr>
        <a:xfrm>
          <a:off x="254000" y="13891277"/>
          <a:ext cx="508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80.0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xdr:col>
      <xdr:colOff>161925</xdr:colOff>
      <xdr:row>79</xdr:row>
      <xdr:rowOff>107950</xdr:rowOff>
    </xdr:from>
    <xdr:to>
      <xdr:col>26</xdr:col>
      <xdr:colOff>184150</xdr:colOff>
      <xdr:row>79</xdr:row>
      <xdr:rowOff>107950</xdr:rowOff>
    </xdr:to>
    <xdr:cxnSp macro="">
      <xdr:nvCxnSpPr>
        <xdr:cNvPr id="354" name="直線コネクタ 353">
          <a:extLst>
            <a:ext uri="{FF2B5EF4-FFF2-40B4-BE49-F238E27FC236}">
              <a16:creationId xmlns:a16="http://schemas.microsoft.com/office/drawing/2014/main" id="{00000000-0008-0000-0400-000062010000}"/>
            </a:ext>
          </a:extLst>
        </xdr:cNvPr>
        <xdr:cNvCxnSpPr/>
      </xdr:nvCxnSpPr>
      <xdr:spPr>
        <a:xfrm>
          <a:off x="762000" y="13652500"/>
          <a:ext cx="46228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xdr:col>
      <xdr:colOff>53975</xdr:colOff>
      <xdr:row>78</xdr:row>
      <xdr:rowOff>137177</xdr:rowOff>
    </xdr:from>
    <xdr:ext cx="508000" cy="259045"/>
    <xdr:sp macro="" textlink="">
      <xdr:nvSpPr>
        <xdr:cNvPr id="355" name="テキスト ボックス 354">
          <a:extLst>
            <a:ext uri="{FF2B5EF4-FFF2-40B4-BE49-F238E27FC236}">
              <a16:creationId xmlns:a16="http://schemas.microsoft.com/office/drawing/2014/main" id="{00000000-0008-0000-0400-000063010000}"/>
            </a:ext>
          </a:extLst>
        </xdr:cNvPr>
        <xdr:cNvSpPr txBox="1"/>
      </xdr:nvSpPr>
      <xdr:spPr>
        <a:xfrm>
          <a:off x="254000" y="13510277"/>
          <a:ext cx="508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60.0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xdr:col>
      <xdr:colOff>161925</xdr:colOff>
      <xdr:row>77</xdr:row>
      <xdr:rowOff>69850</xdr:rowOff>
    </xdr:from>
    <xdr:to>
      <xdr:col>26</xdr:col>
      <xdr:colOff>184150</xdr:colOff>
      <xdr:row>77</xdr:row>
      <xdr:rowOff>69850</xdr:rowOff>
    </xdr:to>
    <xdr:cxnSp macro="">
      <xdr:nvCxnSpPr>
        <xdr:cNvPr id="356" name="直線コネクタ 355">
          <a:extLst>
            <a:ext uri="{FF2B5EF4-FFF2-40B4-BE49-F238E27FC236}">
              <a16:creationId xmlns:a16="http://schemas.microsoft.com/office/drawing/2014/main" id="{00000000-0008-0000-0400-000064010000}"/>
            </a:ext>
          </a:extLst>
        </xdr:cNvPr>
        <xdr:cNvCxnSpPr/>
      </xdr:nvCxnSpPr>
      <xdr:spPr>
        <a:xfrm>
          <a:off x="762000" y="13271500"/>
          <a:ext cx="46228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xdr:col>
      <xdr:colOff>53975</xdr:colOff>
      <xdr:row>76</xdr:row>
      <xdr:rowOff>99077</xdr:rowOff>
    </xdr:from>
    <xdr:ext cx="508000" cy="259045"/>
    <xdr:sp macro="" textlink="">
      <xdr:nvSpPr>
        <xdr:cNvPr id="357" name="テキスト ボックス 356">
          <a:extLst>
            <a:ext uri="{FF2B5EF4-FFF2-40B4-BE49-F238E27FC236}">
              <a16:creationId xmlns:a16="http://schemas.microsoft.com/office/drawing/2014/main" id="{00000000-0008-0000-0400-000065010000}"/>
            </a:ext>
          </a:extLst>
        </xdr:cNvPr>
        <xdr:cNvSpPr txBox="1"/>
      </xdr:nvSpPr>
      <xdr:spPr>
        <a:xfrm>
          <a:off x="254000" y="13129277"/>
          <a:ext cx="508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40.0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xdr:col>
      <xdr:colOff>161925</xdr:colOff>
      <xdr:row>75</xdr:row>
      <xdr:rowOff>31750</xdr:rowOff>
    </xdr:from>
    <xdr:to>
      <xdr:col>26</xdr:col>
      <xdr:colOff>184150</xdr:colOff>
      <xdr:row>75</xdr:row>
      <xdr:rowOff>31750</xdr:rowOff>
    </xdr:to>
    <xdr:cxnSp macro="">
      <xdr:nvCxnSpPr>
        <xdr:cNvPr id="358" name="直線コネクタ 357">
          <a:extLst>
            <a:ext uri="{FF2B5EF4-FFF2-40B4-BE49-F238E27FC236}">
              <a16:creationId xmlns:a16="http://schemas.microsoft.com/office/drawing/2014/main" id="{00000000-0008-0000-0400-000066010000}"/>
            </a:ext>
          </a:extLst>
        </xdr:cNvPr>
        <xdr:cNvCxnSpPr/>
      </xdr:nvCxnSpPr>
      <xdr:spPr>
        <a:xfrm>
          <a:off x="762000" y="12890500"/>
          <a:ext cx="46228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xdr:col>
      <xdr:colOff>53975</xdr:colOff>
      <xdr:row>74</xdr:row>
      <xdr:rowOff>60977</xdr:rowOff>
    </xdr:from>
    <xdr:ext cx="508000" cy="259045"/>
    <xdr:sp macro="" textlink="">
      <xdr:nvSpPr>
        <xdr:cNvPr id="359" name="テキスト ボックス 358">
          <a:extLst>
            <a:ext uri="{FF2B5EF4-FFF2-40B4-BE49-F238E27FC236}">
              <a16:creationId xmlns:a16="http://schemas.microsoft.com/office/drawing/2014/main" id="{00000000-0008-0000-0400-000067010000}"/>
            </a:ext>
          </a:extLst>
        </xdr:cNvPr>
        <xdr:cNvSpPr txBox="1"/>
      </xdr:nvSpPr>
      <xdr:spPr>
        <a:xfrm>
          <a:off x="254000" y="12748277"/>
          <a:ext cx="508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20.0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xdr:col>
      <xdr:colOff>161925</xdr:colOff>
      <xdr:row>72</xdr:row>
      <xdr:rowOff>165100</xdr:rowOff>
    </xdr:from>
    <xdr:to>
      <xdr:col>26</xdr:col>
      <xdr:colOff>184150</xdr:colOff>
      <xdr:row>72</xdr:row>
      <xdr:rowOff>165100</xdr:rowOff>
    </xdr:to>
    <xdr:cxnSp macro="">
      <xdr:nvCxnSpPr>
        <xdr:cNvPr id="360" name="直線コネクタ 359">
          <a:extLst>
            <a:ext uri="{FF2B5EF4-FFF2-40B4-BE49-F238E27FC236}">
              <a16:creationId xmlns:a16="http://schemas.microsoft.com/office/drawing/2014/main" id="{00000000-0008-0000-0400-000068010000}"/>
            </a:ext>
          </a:extLst>
        </xdr:cNvPr>
        <xdr:cNvCxnSpPr/>
      </xdr:nvCxnSpPr>
      <xdr:spPr>
        <a:xfrm>
          <a:off x="762000" y="12509500"/>
          <a:ext cx="46228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xdr:col>
      <xdr:colOff>53975</xdr:colOff>
      <xdr:row>72</xdr:row>
      <xdr:rowOff>22877</xdr:rowOff>
    </xdr:from>
    <xdr:ext cx="508000" cy="259045"/>
    <xdr:sp macro="" textlink="">
      <xdr:nvSpPr>
        <xdr:cNvPr id="361" name="テキスト ボックス 360">
          <a:extLst>
            <a:ext uri="{FF2B5EF4-FFF2-40B4-BE49-F238E27FC236}">
              <a16:creationId xmlns:a16="http://schemas.microsoft.com/office/drawing/2014/main" id="{00000000-0008-0000-0400-000069010000}"/>
            </a:ext>
          </a:extLst>
        </xdr:cNvPr>
        <xdr:cNvSpPr txBox="1"/>
      </xdr:nvSpPr>
      <xdr:spPr>
        <a:xfrm>
          <a:off x="254000" y="12367277"/>
          <a:ext cx="508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xdr:col>
      <xdr:colOff>161925</xdr:colOff>
      <xdr:row>70</xdr:row>
      <xdr:rowOff>127000</xdr:rowOff>
    </xdr:from>
    <xdr:to>
      <xdr:col>26</xdr:col>
      <xdr:colOff>184150</xdr:colOff>
      <xdr:row>70</xdr:row>
      <xdr:rowOff>127000</xdr:rowOff>
    </xdr:to>
    <xdr:cxnSp macro="">
      <xdr:nvCxnSpPr>
        <xdr:cNvPr id="362" name="直線コネクタ 361">
          <a:extLst>
            <a:ext uri="{FF2B5EF4-FFF2-40B4-BE49-F238E27FC236}">
              <a16:creationId xmlns:a16="http://schemas.microsoft.com/office/drawing/2014/main" id="{00000000-0008-0000-0400-00006A010000}"/>
            </a:ext>
          </a:extLst>
        </xdr:cNvPr>
        <xdr:cNvCxnSpPr/>
      </xdr:nvCxnSpPr>
      <xdr:spPr>
        <a:xfrm>
          <a:off x="762000" y="12128500"/>
          <a:ext cx="46228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3</xdr:col>
      <xdr:colOff>161925</xdr:colOff>
      <xdr:row>70</xdr:row>
      <xdr:rowOff>127000</xdr:rowOff>
    </xdr:from>
    <xdr:to>
      <xdr:col>26</xdr:col>
      <xdr:colOff>184150</xdr:colOff>
      <xdr:row>84</xdr:row>
      <xdr:rowOff>12700</xdr:rowOff>
    </xdr:to>
    <xdr:sp macro="" textlink="">
      <xdr:nvSpPr>
        <xdr:cNvPr id="363" name="公債費グラフ枠">
          <a:extLst>
            <a:ext uri="{FF2B5EF4-FFF2-40B4-BE49-F238E27FC236}">
              <a16:creationId xmlns:a16="http://schemas.microsoft.com/office/drawing/2014/main" id="{00000000-0008-0000-0400-00006B010000}"/>
            </a:ext>
          </a:extLst>
        </xdr:cNvPr>
        <xdr:cNvSpPr/>
      </xdr:nvSpPr>
      <xdr:spPr>
        <a:xfrm>
          <a:off x="762000" y="12128500"/>
          <a:ext cx="4622800" cy="2286000"/>
        </a:xfrm>
        <a:prstGeom prst="rect">
          <a:avLst/>
        </a:prstGeom>
        <a:noFill/>
        <a:ln w="19050">
          <a:solidFill>
            <a:srgbClr val="000000"/>
          </a:solidFill>
        </a:ln>
        <a:extLst>
          <a:ext uri="{909E8E84-426E-40DD-AFC4-6F175D3DCCD1}">
            <a14:hiddenFill xmlns:a14="http://schemas.microsoft.com/office/drawing/2010/main">
              <a:solidFill>
                <a:schemeClr val="bg1"/>
              </a:solidFill>
            </a14:hiddenFill>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24</xdr:col>
      <xdr:colOff>25400</xdr:colOff>
      <xdr:row>74</xdr:row>
      <xdr:rowOff>29845</xdr:rowOff>
    </xdr:from>
    <xdr:to>
      <xdr:col>24</xdr:col>
      <xdr:colOff>25400</xdr:colOff>
      <xdr:row>80</xdr:row>
      <xdr:rowOff>54611</xdr:rowOff>
    </xdr:to>
    <xdr:cxnSp macro="">
      <xdr:nvCxnSpPr>
        <xdr:cNvPr id="364" name="直線コネクタ 363">
          <a:extLst>
            <a:ext uri="{FF2B5EF4-FFF2-40B4-BE49-F238E27FC236}">
              <a16:creationId xmlns:a16="http://schemas.microsoft.com/office/drawing/2014/main" id="{00000000-0008-0000-0400-00006C010000}"/>
            </a:ext>
          </a:extLst>
        </xdr:cNvPr>
        <xdr:cNvCxnSpPr/>
      </xdr:nvCxnSpPr>
      <xdr:spPr>
        <a:xfrm flipV="1">
          <a:off x="4826000" y="12717145"/>
          <a:ext cx="0" cy="1053466"/>
        </a:xfrm>
        <a:prstGeom prst="line">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24</xdr:col>
      <xdr:colOff>114300</xdr:colOff>
      <xdr:row>80</xdr:row>
      <xdr:rowOff>26688</xdr:rowOff>
    </xdr:from>
    <xdr:ext cx="762000" cy="259045"/>
    <xdr:sp macro="" textlink="">
      <xdr:nvSpPr>
        <xdr:cNvPr id="365" name="公債費最小値テキスト">
          <a:extLst>
            <a:ext uri="{FF2B5EF4-FFF2-40B4-BE49-F238E27FC236}">
              <a16:creationId xmlns:a16="http://schemas.microsoft.com/office/drawing/2014/main" id="{00000000-0008-0000-0400-00006D010000}"/>
            </a:ext>
          </a:extLst>
        </xdr:cNvPr>
        <xdr:cNvSpPr txBox="1"/>
      </xdr:nvSpPr>
      <xdr:spPr>
        <a:xfrm>
          <a:off x="4914900" y="13742688"/>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66.2</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23</xdr:col>
      <xdr:colOff>136525</xdr:colOff>
      <xdr:row>80</xdr:row>
      <xdr:rowOff>54611</xdr:rowOff>
    </xdr:from>
    <xdr:to>
      <xdr:col>24</xdr:col>
      <xdr:colOff>114300</xdr:colOff>
      <xdr:row>80</xdr:row>
      <xdr:rowOff>54611</xdr:rowOff>
    </xdr:to>
    <xdr:cxnSp macro="">
      <xdr:nvCxnSpPr>
        <xdr:cNvPr id="366" name="直線コネクタ 365">
          <a:extLst>
            <a:ext uri="{FF2B5EF4-FFF2-40B4-BE49-F238E27FC236}">
              <a16:creationId xmlns:a16="http://schemas.microsoft.com/office/drawing/2014/main" id="{00000000-0008-0000-0400-00006E010000}"/>
            </a:ext>
          </a:extLst>
        </xdr:cNvPr>
        <xdr:cNvCxnSpPr/>
      </xdr:nvCxnSpPr>
      <xdr:spPr>
        <a:xfrm>
          <a:off x="4737100" y="13770611"/>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24</xdr:col>
      <xdr:colOff>114300</xdr:colOff>
      <xdr:row>72</xdr:row>
      <xdr:rowOff>116222</xdr:rowOff>
    </xdr:from>
    <xdr:ext cx="762000" cy="259045"/>
    <xdr:sp macro="" textlink="">
      <xdr:nvSpPr>
        <xdr:cNvPr id="367" name="公債費最大値テキスト">
          <a:extLst>
            <a:ext uri="{FF2B5EF4-FFF2-40B4-BE49-F238E27FC236}">
              <a16:creationId xmlns:a16="http://schemas.microsoft.com/office/drawing/2014/main" id="{00000000-0008-0000-0400-00006F010000}"/>
            </a:ext>
          </a:extLst>
        </xdr:cNvPr>
        <xdr:cNvSpPr txBox="1"/>
      </xdr:nvSpPr>
      <xdr:spPr>
        <a:xfrm>
          <a:off x="4914900" y="12460622"/>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10.9</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23</xdr:col>
      <xdr:colOff>136525</xdr:colOff>
      <xdr:row>74</xdr:row>
      <xdr:rowOff>29845</xdr:rowOff>
    </xdr:from>
    <xdr:to>
      <xdr:col>24</xdr:col>
      <xdr:colOff>114300</xdr:colOff>
      <xdr:row>74</xdr:row>
      <xdr:rowOff>29845</xdr:rowOff>
    </xdr:to>
    <xdr:cxnSp macro="">
      <xdr:nvCxnSpPr>
        <xdr:cNvPr id="368" name="直線コネクタ 367">
          <a:extLst>
            <a:ext uri="{FF2B5EF4-FFF2-40B4-BE49-F238E27FC236}">
              <a16:creationId xmlns:a16="http://schemas.microsoft.com/office/drawing/2014/main" id="{00000000-0008-0000-0400-000070010000}"/>
            </a:ext>
          </a:extLst>
        </xdr:cNvPr>
        <xdr:cNvCxnSpPr/>
      </xdr:nvCxnSpPr>
      <xdr:spPr>
        <a:xfrm>
          <a:off x="4737100" y="12717145"/>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19</xdr:col>
      <xdr:colOff>187325</xdr:colOff>
      <xdr:row>75</xdr:row>
      <xdr:rowOff>86995</xdr:rowOff>
    </xdr:from>
    <xdr:to>
      <xdr:col>24</xdr:col>
      <xdr:colOff>25400</xdr:colOff>
      <xdr:row>75</xdr:row>
      <xdr:rowOff>94615</xdr:rowOff>
    </xdr:to>
    <xdr:cxnSp macro="">
      <xdr:nvCxnSpPr>
        <xdr:cNvPr id="369" name="直線コネクタ 368">
          <a:extLst>
            <a:ext uri="{FF2B5EF4-FFF2-40B4-BE49-F238E27FC236}">
              <a16:creationId xmlns:a16="http://schemas.microsoft.com/office/drawing/2014/main" id="{00000000-0008-0000-0400-000071010000}"/>
            </a:ext>
          </a:extLst>
        </xdr:cNvPr>
        <xdr:cNvCxnSpPr/>
      </xdr:nvCxnSpPr>
      <xdr:spPr>
        <a:xfrm flipV="1">
          <a:off x="3987800" y="12945745"/>
          <a:ext cx="838200" cy="7620"/>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24</xdr:col>
      <xdr:colOff>114300</xdr:colOff>
      <xdr:row>73</xdr:row>
      <xdr:rowOff>142257</xdr:rowOff>
    </xdr:from>
    <xdr:ext cx="762000" cy="259045"/>
    <xdr:sp macro="" textlink="">
      <xdr:nvSpPr>
        <xdr:cNvPr id="370" name="公債費平均値テキスト">
          <a:extLst>
            <a:ext uri="{FF2B5EF4-FFF2-40B4-BE49-F238E27FC236}">
              <a16:creationId xmlns:a16="http://schemas.microsoft.com/office/drawing/2014/main" id="{00000000-0008-0000-0400-000072010000}"/>
            </a:ext>
          </a:extLst>
        </xdr:cNvPr>
        <xdr:cNvSpPr txBox="1"/>
      </xdr:nvSpPr>
      <xdr:spPr>
        <a:xfrm>
          <a:off x="4914900" y="12658107"/>
          <a:ext cx="762000" cy="259045"/>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b="1">
              <a:solidFill>
                <a:srgbClr val="000080"/>
              </a:solidFill>
              <a:latin typeface="ＭＳ Ｐゴシック" panose="020B0600070205080204" pitchFamily="50" charset="-128"/>
              <a:ea typeface="ＭＳ Ｐゴシック" panose="020B0600070205080204" pitchFamily="50" charset="-128"/>
            </a:rPr>
            <a:t>18.6</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23</xdr:col>
      <xdr:colOff>174625</xdr:colOff>
      <xdr:row>74</xdr:row>
      <xdr:rowOff>125730</xdr:rowOff>
    </xdr:from>
    <xdr:to>
      <xdr:col>24</xdr:col>
      <xdr:colOff>76200</xdr:colOff>
      <xdr:row>75</xdr:row>
      <xdr:rowOff>55880</xdr:rowOff>
    </xdr:to>
    <xdr:sp macro="" textlink="">
      <xdr:nvSpPr>
        <xdr:cNvPr id="371" name="フローチャート: 判断 370">
          <a:extLst>
            <a:ext uri="{FF2B5EF4-FFF2-40B4-BE49-F238E27FC236}">
              <a16:creationId xmlns:a16="http://schemas.microsoft.com/office/drawing/2014/main" id="{00000000-0008-0000-0400-000073010000}"/>
            </a:ext>
          </a:extLst>
        </xdr:cNvPr>
        <xdr:cNvSpPr/>
      </xdr:nvSpPr>
      <xdr:spPr>
        <a:xfrm>
          <a:off x="4775200" y="1281303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15</xdr:col>
      <xdr:colOff>98425</xdr:colOff>
      <xdr:row>75</xdr:row>
      <xdr:rowOff>69850</xdr:rowOff>
    </xdr:from>
    <xdr:to>
      <xdr:col>19</xdr:col>
      <xdr:colOff>187325</xdr:colOff>
      <xdr:row>75</xdr:row>
      <xdr:rowOff>94615</xdr:rowOff>
    </xdr:to>
    <xdr:cxnSp macro="">
      <xdr:nvCxnSpPr>
        <xdr:cNvPr id="372" name="直線コネクタ 371">
          <a:extLst>
            <a:ext uri="{FF2B5EF4-FFF2-40B4-BE49-F238E27FC236}">
              <a16:creationId xmlns:a16="http://schemas.microsoft.com/office/drawing/2014/main" id="{00000000-0008-0000-0400-000074010000}"/>
            </a:ext>
          </a:extLst>
        </xdr:cNvPr>
        <xdr:cNvCxnSpPr/>
      </xdr:nvCxnSpPr>
      <xdr:spPr>
        <a:xfrm>
          <a:off x="3098800" y="12928600"/>
          <a:ext cx="889000" cy="24765"/>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19</xdr:col>
      <xdr:colOff>136525</xdr:colOff>
      <xdr:row>74</xdr:row>
      <xdr:rowOff>139065</xdr:rowOff>
    </xdr:from>
    <xdr:to>
      <xdr:col>20</xdr:col>
      <xdr:colOff>38100</xdr:colOff>
      <xdr:row>75</xdr:row>
      <xdr:rowOff>69215</xdr:rowOff>
    </xdr:to>
    <xdr:sp macro="" textlink="">
      <xdr:nvSpPr>
        <xdr:cNvPr id="373" name="フローチャート: 判断 372">
          <a:extLst>
            <a:ext uri="{FF2B5EF4-FFF2-40B4-BE49-F238E27FC236}">
              <a16:creationId xmlns:a16="http://schemas.microsoft.com/office/drawing/2014/main" id="{00000000-0008-0000-0400-000075010000}"/>
            </a:ext>
          </a:extLst>
        </xdr:cNvPr>
        <xdr:cNvSpPr/>
      </xdr:nvSpPr>
      <xdr:spPr>
        <a:xfrm>
          <a:off x="3937000" y="12826365"/>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18</xdr:col>
      <xdr:colOff>6350</xdr:colOff>
      <xdr:row>73</xdr:row>
      <xdr:rowOff>79392</xdr:rowOff>
    </xdr:from>
    <xdr:ext cx="736600" cy="259045"/>
    <xdr:sp macro="" textlink="">
      <xdr:nvSpPr>
        <xdr:cNvPr id="374" name="テキスト ボックス 373">
          <a:extLst>
            <a:ext uri="{FF2B5EF4-FFF2-40B4-BE49-F238E27FC236}">
              <a16:creationId xmlns:a16="http://schemas.microsoft.com/office/drawing/2014/main" id="{00000000-0008-0000-0400-000076010000}"/>
            </a:ext>
          </a:extLst>
        </xdr:cNvPr>
        <xdr:cNvSpPr txBox="1"/>
      </xdr:nvSpPr>
      <xdr:spPr>
        <a:xfrm>
          <a:off x="3606800" y="12595242"/>
          <a:ext cx="7366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19.3</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11</xdr:col>
      <xdr:colOff>9525</xdr:colOff>
      <xdr:row>75</xdr:row>
      <xdr:rowOff>60325</xdr:rowOff>
    </xdr:from>
    <xdr:to>
      <xdr:col>15</xdr:col>
      <xdr:colOff>98425</xdr:colOff>
      <xdr:row>75</xdr:row>
      <xdr:rowOff>69850</xdr:rowOff>
    </xdr:to>
    <xdr:cxnSp macro="">
      <xdr:nvCxnSpPr>
        <xdr:cNvPr id="375" name="直線コネクタ 374">
          <a:extLst>
            <a:ext uri="{FF2B5EF4-FFF2-40B4-BE49-F238E27FC236}">
              <a16:creationId xmlns:a16="http://schemas.microsoft.com/office/drawing/2014/main" id="{00000000-0008-0000-0400-000077010000}"/>
            </a:ext>
          </a:extLst>
        </xdr:cNvPr>
        <xdr:cNvCxnSpPr/>
      </xdr:nvCxnSpPr>
      <xdr:spPr>
        <a:xfrm>
          <a:off x="2209800" y="12919075"/>
          <a:ext cx="889000" cy="9525"/>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15</xdr:col>
      <xdr:colOff>47625</xdr:colOff>
      <xdr:row>74</xdr:row>
      <xdr:rowOff>144780</xdr:rowOff>
    </xdr:from>
    <xdr:to>
      <xdr:col>15</xdr:col>
      <xdr:colOff>149225</xdr:colOff>
      <xdr:row>75</xdr:row>
      <xdr:rowOff>74930</xdr:rowOff>
    </xdr:to>
    <xdr:sp macro="" textlink="">
      <xdr:nvSpPr>
        <xdr:cNvPr id="376" name="フローチャート: 判断 375">
          <a:extLst>
            <a:ext uri="{FF2B5EF4-FFF2-40B4-BE49-F238E27FC236}">
              <a16:creationId xmlns:a16="http://schemas.microsoft.com/office/drawing/2014/main" id="{00000000-0008-0000-0400-000078010000}"/>
            </a:ext>
          </a:extLst>
        </xdr:cNvPr>
        <xdr:cNvSpPr/>
      </xdr:nvSpPr>
      <xdr:spPr>
        <a:xfrm>
          <a:off x="3048000" y="1283208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13</xdr:col>
      <xdr:colOff>117475</xdr:colOff>
      <xdr:row>73</xdr:row>
      <xdr:rowOff>85107</xdr:rowOff>
    </xdr:from>
    <xdr:ext cx="762000" cy="259045"/>
    <xdr:sp macro="" textlink="">
      <xdr:nvSpPr>
        <xdr:cNvPr id="377" name="テキスト ボックス 376">
          <a:extLst>
            <a:ext uri="{FF2B5EF4-FFF2-40B4-BE49-F238E27FC236}">
              <a16:creationId xmlns:a16="http://schemas.microsoft.com/office/drawing/2014/main" id="{00000000-0008-0000-0400-000079010000}"/>
            </a:ext>
          </a:extLst>
        </xdr:cNvPr>
        <xdr:cNvSpPr txBox="1"/>
      </xdr:nvSpPr>
      <xdr:spPr>
        <a:xfrm>
          <a:off x="2717800" y="1260095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19.6</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xdr:col>
      <xdr:colOff>120650</xdr:colOff>
      <xdr:row>75</xdr:row>
      <xdr:rowOff>60325</xdr:rowOff>
    </xdr:from>
    <xdr:to>
      <xdr:col>11</xdr:col>
      <xdr:colOff>9525</xdr:colOff>
      <xdr:row>75</xdr:row>
      <xdr:rowOff>121285</xdr:rowOff>
    </xdr:to>
    <xdr:cxnSp macro="">
      <xdr:nvCxnSpPr>
        <xdr:cNvPr id="378" name="直線コネクタ 377">
          <a:extLst>
            <a:ext uri="{FF2B5EF4-FFF2-40B4-BE49-F238E27FC236}">
              <a16:creationId xmlns:a16="http://schemas.microsoft.com/office/drawing/2014/main" id="{00000000-0008-0000-0400-00007A010000}"/>
            </a:ext>
          </a:extLst>
        </xdr:cNvPr>
        <xdr:cNvCxnSpPr/>
      </xdr:nvCxnSpPr>
      <xdr:spPr>
        <a:xfrm flipV="1">
          <a:off x="1320800" y="12919075"/>
          <a:ext cx="889000" cy="60960"/>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10</xdr:col>
      <xdr:colOff>158750</xdr:colOff>
      <xdr:row>74</xdr:row>
      <xdr:rowOff>123825</xdr:rowOff>
    </xdr:from>
    <xdr:to>
      <xdr:col>11</xdr:col>
      <xdr:colOff>60325</xdr:colOff>
      <xdr:row>75</xdr:row>
      <xdr:rowOff>53975</xdr:rowOff>
    </xdr:to>
    <xdr:sp macro="" textlink="">
      <xdr:nvSpPr>
        <xdr:cNvPr id="379" name="フローチャート: 判断 378">
          <a:extLst>
            <a:ext uri="{FF2B5EF4-FFF2-40B4-BE49-F238E27FC236}">
              <a16:creationId xmlns:a16="http://schemas.microsoft.com/office/drawing/2014/main" id="{00000000-0008-0000-0400-00007B010000}"/>
            </a:ext>
          </a:extLst>
        </xdr:cNvPr>
        <xdr:cNvSpPr/>
      </xdr:nvSpPr>
      <xdr:spPr>
        <a:xfrm>
          <a:off x="2159000" y="12811125"/>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9</xdr:col>
      <xdr:colOff>28575</xdr:colOff>
      <xdr:row>73</xdr:row>
      <xdr:rowOff>64152</xdr:rowOff>
    </xdr:from>
    <xdr:ext cx="762000" cy="259045"/>
    <xdr:sp macro="" textlink="">
      <xdr:nvSpPr>
        <xdr:cNvPr id="380" name="テキスト ボックス 379">
          <a:extLst>
            <a:ext uri="{FF2B5EF4-FFF2-40B4-BE49-F238E27FC236}">
              <a16:creationId xmlns:a16="http://schemas.microsoft.com/office/drawing/2014/main" id="{00000000-0008-0000-0400-00007C010000}"/>
            </a:ext>
          </a:extLst>
        </xdr:cNvPr>
        <xdr:cNvSpPr txBox="1"/>
      </xdr:nvSpPr>
      <xdr:spPr>
        <a:xfrm>
          <a:off x="1828800" y="12580002"/>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18.5</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xdr:col>
      <xdr:colOff>69850</xdr:colOff>
      <xdr:row>74</xdr:row>
      <xdr:rowOff>135255</xdr:rowOff>
    </xdr:from>
    <xdr:to>
      <xdr:col>6</xdr:col>
      <xdr:colOff>171450</xdr:colOff>
      <xdr:row>75</xdr:row>
      <xdr:rowOff>65405</xdr:rowOff>
    </xdr:to>
    <xdr:sp macro="" textlink="">
      <xdr:nvSpPr>
        <xdr:cNvPr id="381" name="フローチャート: 判断 380">
          <a:extLst>
            <a:ext uri="{FF2B5EF4-FFF2-40B4-BE49-F238E27FC236}">
              <a16:creationId xmlns:a16="http://schemas.microsoft.com/office/drawing/2014/main" id="{00000000-0008-0000-0400-00007D010000}"/>
            </a:ext>
          </a:extLst>
        </xdr:cNvPr>
        <xdr:cNvSpPr/>
      </xdr:nvSpPr>
      <xdr:spPr>
        <a:xfrm>
          <a:off x="1270000" y="12822555"/>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4</xdr:col>
      <xdr:colOff>139700</xdr:colOff>
      <xdr:row>73</xdr:row>
      <xdr:rowOff>75582</xdr:rowOff>
    </xdr:from>
    <xdr:ext cx="762000" cy="259045"/>
    <xdr:sp macro="" textlink="">
      <xdr:nvSpPr>
        <xdr:cNvPr id="382" name="テキスト ボックス 381">
          <a:extLst>
            <a:ext uri="{FF2B5EF4-FFF2-40B4-BE49-F238E27FC236}">
              <a16:creationId xmlns:a16="http://schemas.microsoft.com/office/drawing/2014/main" id="{00000000-0008-0000-0400-00007E010000}"/>
            </a:ext>
          </a:extLst>
        </xdr:cNvPr>
        <xdr:cNvSpPr txBox="1"/>
      </xdr:nvSpPr>
      <xdr:spPr>
        <a:xfrm>
          <a:off x="939800" y="12591432"/>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19.1</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23</xdr:col>
      <xdr:colOff>9525</xdr:colOff>
      <xdr:row>84</xdr:row>
      <xdr:rowOff>10177</xdr:rowOff>
    </xdr:from>
    <xdr:ext cx="762000" cy="259045"/>
    <xdr:sp macro="" textlink="">
      <xdr:nvSpPr>
        <xdr:cNvPr id="383" name="テキスト ボックス 382">
          <a:extLst>
            <a:ext uri="{FF2B5EF4-FFF2-40B4-BE49-F238E27FC236}">
              <a16:creationId xmlns:a16="http://schemas.microsoft.com/office/drawing/2014/main" id="{00000000-0008-0000-0400-00007F010000}"/>
            </a:ext>
          </a:extLst>
        </xdr:cNvPr>
        <xdr:cNvSpPr txBox="1"/>
      </xdr:nvSpPr>
      <xdr:spPr>
        <a:xfrm>
          <a:off x="4610100" y="144119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R06</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18</xdr:col>
      <xdr:colOff>171450</xdr:colOff>
      <xdr:row>84</xdr:row>
      <xdr:rowOff>10177</xdr:rowOff>
    </xdr:from>
    <xdr:ext cx="762000" cy="259045"/>
    <xdr:sp macro="" textlink="">
      <xdr:nvSpPr>
        <xdr:cNvPr id="384" name="テキスト ボックス 383">
          <a:extLst>
            <a:ext uri="{FF2B5EF4-FFF2-40B4-BE49-F238E27FC236}">
              <a16:creationId xmlns:a16="http://schemas.microsoft.com/office/drawing/2014/main" id="{00000000-0008-0000-0400-000080010000}"/>
            </a:ext>
          </a:extLst>
        </xdr:cNvPr>
        <xdr:cNvSpPr txBox="1"/>
      </xdr:nvSpPr>
      <xdr:spPr>
        <a:xfrm>
          <a:off x="3771900" y="144119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R05</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14</xdr:col>
      <xdr:colOff>82550</xdr:colOff>
      <xdr:row>84</xdr:row>
      <xdr:rowOff>10177</xdr:rowOff>
    </xdr:from>
    <xdr:ext cx="762000" cy="259045"/>
    <xdr:sp macro="" textlink="">
      <xdr:nvSpPr>
        <xdr:cNvPr id="385" name="テキスト ボックス 384">
          <a:extLst>
            <a:ext uri="{FF2B5EF4-FFF2-40B4-BE49-F238E27FC236}">
              <a16:creationId xmlns:a16="http://schemas.microsoft.com/office/drawing/2014/main" id="{00000000-0008-0000-0400-000081010000}"/>
            </a:ext>
          </a:extLst>
        </xdr:cNvPr>
        <xdr:cNvSpPr txBox="1"/>
      </xdr:nvSpPr>
      <xdr:spPr>
        <a:xfrm>
          <a:off x="2882900" y="144119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R04</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9</xdr:col>
      <xdr:colOff>193675</xdr:colOff>
      <xdr:row>84</xdr:row>
      <xdr:rowOff>10177</xdr:rowOff>
    </xdr:from>
    <xdr:ext cx="762000" cy="259045"/>
    <xdr:sp macro="" textlink="">
      <xdr:nvSpPr>
        <xdr:cNvPr id="386" name="テキスト ボックス 385">
          <a:extLst>
            <a:ext uri="{FF2B5EF4-FFF2-40B4-BE49-F238E27FC236}">
              <a16:creationId xmlns:a16="http://schemas.microsoft.com/office/drawing/2014/main" id="{00000000-0008-0000-0400-000082010000}"/>
            </a:ext>
          </a:extLst>
        </xdr:cNvPr>
        <xdr:cNvSpPr txBox="1"/>
      </xdr:nvSpPr>
      <xdr:spPr>
        <a:xfrm>
          <a:off x="1993900" y="144119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R03</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5</xdr:col>
      <xdr:colOff>104775</xdr:colOff>
      <xdr:row>84</xdr:row>
      <xdr:rowOff>10177</xdr:rowOff>
    </xdr:from>
    <xdr:ext cx="762000" cy="259045"/>
    <xdr:sp macro="" textlink="">
      <xdr:nvSpPr>
        <xdr:cNvPr id="387" name="テキスト ボックス 386">
          <a:extLst>
            <a:ext uri="{FF2B5EF4-FFF2-40B4-BE49-F238E27FC236}">
              <a16:creationId xmlns:a16="http://schemas.microsoft.com/office/drawing/2014/main" id="{00000000-0008-0000-0400-000083010000}"/>
            </a:ext>
          </a:extLst>
        </xdr:cNvPr>
        <xdr:cNvSpPr txBox="1"/>
      </xdr:nvSpPr>
      <xdr:spPr>
        <a:xfrm>
          <a:off x="1104900" y="144119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R02</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23</xdr:col>
      <xdr:colOff>174625</xdr:colOff>
      <xdr:row>75</xdr:row>
      <xdr:rowOff>36195</xdr:rowOff>
    </xdr:from>
    <xdr:to>
      <xdr:col>24</xdr:col>
      <xdr:colOff>76200</xdr:colOff>
      <xdr:row>75</xdr:row>
      <xdr:rowOff>137795</xdr:rowOff>
    </xdr:to>
    <xdr:sp macro="" textlink="">
      <xdr:nvSpPr>
        <xdr:cNvPr id="388" name="楕円 387">
          <a:extLst>
            <a:ext uri="{FF2B5EF4-FFF2-40B4-BE49-F238E27FC236}">
              <a16:creationId xmlns:a16="http://schemas.microsoft.com/office/drawing/2014/main" id="{00000000-0008-0000-0400-000084010000}"/>
            </a:ext>
          </a:extLst>
        </xdr:cNvPr>
        <xdr:cNvSpPr/>
      </xdr:nvSpPr>
      <xdr:spPr>
        <a:xfrm>
          <a:off x="4775200" y="12894945"/>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24</xdr:col>
      <xdr:colOff>114300</xdr:colOff>
      <xdr:row>75</xdr:row>
      <xdr:rowOff>8272</xdr:rowOff>
    </xdr:from>
    <xdr:ext cx="762000" cy="259045"/>
    <xdr:sp macro="" textlink="">
      <xdr:nvSpPr>
        <xdr:cNvPr id="389" name="公債費該当値テキスト">
          <a:extLst>
            <a:ext uri="{FF2B5EF4-FFF2-40B4-BE49-F238E27FC236}">
              <a16:creationId xmlns:a16="http://schemas.microsoft.com/office/drawing/2014/main" id="{00000000-0008-0000-0400-000085010000}"/>
            </a:ext>
          </a:extLst>
        </xdr:cNvPr>
        <xdr:cNvSpPr txBox="1"/>
      </xdr:nvSpPr>
      <xdr:spPr>
        <a:xfrm>
          <a:off x="4914900" y="12867022"/>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b="1">
              <a:solidFill>
                <a:srgbClr val="FF0000"/>
              </a:solidFill>
              <a:latin typeface="ＭＳ Ｐゴシック" panose="020B0600070205080204" pitchFamily="50" charset="-128"/>
              <a:ea typeface="ＭＳ Ｐゴシック" panose="020B0600070205080204" pitchFamily="50" charset="-128"/>
            </a:rPr>
            <a:t>22.9</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19</xdr:col>
      <xdr:colOff>136525</xdr:colOff>
      <xdr:row>75</xdr:row>
      <xdr:rowOff>43815</xdr:rowOff>
    </xdr:from>
    <xdr:to>
      <xdr:col>20</xdr:col>
      <xdr:colOff>38100</xdr:colOff>
      <xdr:row>75</xdr:row>
      <xdr:rowOff>145415</xdr:rowOff>
    </xdr:to>
    <xdr:sp macro="" textlink="">
      <xdr:nvSpPr>
        <xdr:cNvPr id="390" name="楕円 389">
          <a:extLst>
            <a:ext uri="{FF2B5EF4-FFF2-40B4-BE49-F238E27FC236}">
              <a16:creationId xmlns:a16="http://schemas.microsoft.com/office/drawing/2014/main" id="{00000000-0008-0000-0400-000086010000}"/>
            </a:ext>
          </a:extLst>
        </xdr:cNvPr>
        <xdr:cNvSpPr/>
      </xdr:nvSpPr>
      <xdr:spPr>
        <a:xfrm>
          <a:off x="3937000" y="12902565"/>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18</xdr:col>
      <xdr:colOff>6350</xdr:colOff>
      <xdr:row>75</xdr:row>
      <xdr:rowOff>130191</xdr:rowOff>
    </xdr:from>
    <xdr:ext cx="736600" cy="259045"/>
    <xdr:sp macro="" textlink="">
      <xdr:nvSpPr>
        <xdr:cNvPr id="391" name="テキスト ボックス 390">
          <a:extLst>
            <a:ext uri="{FF2B5EF4-FFF2-40B4-BE49-F238E27FC236}">
              <a16:creationId xmlns:a16="http://schemas.microsoft.com/office/drawing/2014/main" id="{00000000-0008-0000-0400-000087010000}"/>
            </a:ext>
          </a:extLst>
        </xdr:cNvPr>
        <xdr:cNvSpPr txBox="1"/>
      </xdr:nvSpPr>
      <xdr:spPr>
        <a:xfrm>
          <a:off x="3606800" y="12988941"/>
          <a:ext cx="7366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23.3</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15</xdr:col>
      <xdr:colOff>47625</xdr:colOff>
      <xdr:row>75</xdr:row>
      <xdr:rowOff>19050</xdr:rowOff>
    </xdr:from>
    <xdr:to>
      <xdr:col>15</xdr:col>
      <xdr:colOff>149225</xdr:colOff>
      <xdr:row>75</xdr:row>
      <xdr:rowOff>120650</xdr:rowOff>
    </xdr:to>
    <xdr:sp macro="" textlink="">
      <xdr:nvSpPr>
        <xdr:cNvPr id="392" name="楕円 391">
          <a:extLst>
            <a:ext uri="{FF2B5EF4-FFF2-40B4-BE49-F238E27FC236}">
              <a16:creationId xmlns:a16="http://schemas.microsoft.com/office/drawing/2014/main" id="{00000000-0008-0000-0400-000088010000}"/>
            </a:ext>
          </a:extLst>
        </xdr:cNvPr>
        <xdr:cNvSpPr/>
      </xdr:nvSpPr>
      <xdr:spPr>
        <a:xfrm>
          <a:off x="3048000" y="1287780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13</xdr:col>
      <xdr:colOff>117475</xdr:colOff>
      <xdr:row>75</xdr:row>
      <xdr:rowOff>105427</xdr:rowOff>
    </xdr:from>
    <xdr:ext cx="762000" cy="259045"/>
    <xdr:sp macro="" textlink="">
      <xdr:nvSpPr>
        <xdr:cNvPr id="393" name="テキスト ボックス 392">
          <a:extLst>
            <a:ext uri="{FF2B5EF4-FFF2-40B4-BE49-F238E27FC236}">
              <a16:creationId xmlns:a16="http://schemas.microsoft.com/office/drawing/2014/main" id="{00000000-0008-0000-0400-000089010000}"/>
            </a:ext>
          </a:extLst>
        </xdr:cNvPr>
        <xdr:cNvSpPr txBox="1"/>
      </xdr:nvSpPr>
      <xdr:spPr>
        <a:xfrm>
          <a:off x="2717800" y="129641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22.0</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10</xdr:col>
      <xdr:colOff>158750</xdr:colOff>
      <xdr:row>75</xdr:row>
      <xdr:rowOff>9525</xdr:rowOff>
    </xdr:from>
    <xdr:to>
      <xdr:col>11</xdr:col>
      <xdr:colOff>60325</xdr:colOff>
      <xdr:row>75</xdr:row>
      <xdr:rowOff>111125</xdr:rowOff>
    </xdr:to>
    <xdr:sp macro="" textlink="">
      <xdr:nvSpPr>
        <xdr:cNvPr id="394" name="楕円 393">
          <a:extLst>
            <a:ext uri="{FF2B5EF4-FFF2-40B4-BE49-F238E27FC236}">
              <a16:creationId xmlns:a16="http://schemas.microsoft.com/office/drawing/2014/main" id="{00000000-0008-0000-0400-00008A010000}"/>
            </a:ext>
          </a:extLst>
        </xdr:cNvPr>
        <xdr:cNvSpPr/>
      </xdr:nvSpPr>
      <xdr:spPr>
        <a:xfrm>
          <a:off x="2159000" y="12868275"/>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9</xdr:col>
      <xdr:colOff>28575</xdr:colOff>
      <xdr:row>75</xdr:row>
      <xdr:rowOff>95902</xdr:rowOff>
    </xdr:from>
    <xdr:ext cx="762000" cy="259045"/>
    <xdr:sp macro="" textlink="">
      <xdr:nvSpPr>
        <xdr:cNvPr id="395" name="テキスト ボックス 394">
          <a:extLst>
            <a:ext uri="{FF2B5EF4-FFF2-40B4-BE49-F238E27FC236}">
              <a16:creationId xmlns:a16="http://schemas.microsoft.com/office/drawing/2014/main" id="{00000000-0008-0000-0400-00008B010000}"/>
            </a:ext>
          </a:extLst>
        </xdr:cNvPr>
        <xdr:cNvSpPr txBox="1"/>
      </xdr:nvSpPr>
      <xdr:spPr>
        <a:xfrm>
          <a:off x="1828800" y="12954652"/>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21.5</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xdr:col>
      <xdr:colOff>69850</xdr:colOff>
      <xdr:row>75</xdr:row>
      <xdr:rowOff>70485</xdr:rowOff>
    </xdr:from>
    <xdr:to>
      <xdr:col>6</xdr:col>
      <xdr:colOff>171450</xdr:colOff>
      <xdr:row>76</xdr:row>
      <xdr:rowOff>636</xdr:rowOff>
    </xdr:to>
    <xdr:sp macro="" textlink="">
      <xdr:nvSpPr>
        <xdr:cNvPr id="396" name="楕円 395">
          <a:extLst>
            <a:ext uri="{FF2B5EF4-FFF2-40B4-BE49-F238E27FC236}">
              <a16:creationId xmlns:a16="http://schemas.microsoft.com/office/drawing/2014/main" id="{00000000-0008-0000-0400-00008C010000}"/>
            </a:ext>
          </a:extLst>
        </xdr:cNvPr>
        <xdr:cNvSpPr/>
      </xdr:nvSpPr>
      <xdr:spPr>
        <a:xfrm>
          <a:off x="1270000" y="12929235"/>
          <a:ext cx="101600" cy="101601"/>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4</xdr:col>
      <xdr:colOff>139700</xdr:colOff>
      <xdr:row>75</xdr:row>
      <xdr:rowOff>156863</xdr:rowOff>
    </xdr:from>
    <xdr:ext cx="762000" cy="259045"/>
    <xdr:sp macro="" textlink="">
      <xdr:nvSpPr>
        <xdr:cNvPr id="397" name="テキスト ボックス 396">
          <a:extLst>
            <a:ext uri="{FF2B5EF4-FFF2-40B4-BE49-F238E27FC236}">
              <a16:creationId xmlns:a16="http://schemas.microsoft.com/office/drawing/2014/main" id="{00000000-0008-0000-0400-00008D010000}"/>
            </a:ext>
          </a:extLst>
        </xdr:cNvPr>
        <xdr:cNvSpPr txBox="1"/>
      </xdr:nvSpPr>
      <xdr:spPr>
        <a:xfrm>
          <a:off x="939800" y="13015613"/>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24.7</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62</xdr:col>
      <xdr:colOff>44450</xdr:colOff>
      <xdr:row>67</xdr:row>
      <xdr:rowOff>69850</xdr:rowOff>
    </xdr:from>
    <xdr:to>
      <xdr:col>85</xdr:col>
      <xdr:colOff>66675</xdr:colOff>
      <xdr:row>69</xdr:row>
      <xdr:rowOff>44450</xdr:rowOff>
    </xdr:to>
    <xdr:sp macro="" textlink="">
      <xdr:nvSpPr>
        <xdr:cNvPr id="398" name="正方形/長方形 397">
          <a:extLst>
            <a:ext uri="{FF2B5EF4-FFF2-40B4-BE49-F238E27FC236}">
              <a16:creationId xmlns:a16="http://schemas.microsoft.com/office/drawing/2014/main" id="{00000000-0008-0000-0400-00008E010000}"/>
            </a:ext>
          </a:extLst>
        </xdr:cNvPr>
        <xdr:cNvSpPr/>
      </xdr:nvSpPr>
      <xdr:spPr>
        <a:xfrm>
          <a:off x="12446000" y="11557000"/>
          <a:ext cx="4622800" cy="3175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公債費以外</a:t>
          </a:r>
        </a:p>
      </xdr:txBody>
    </xdr:sp>
    <xdr:clientData/>
  </xdr:twoCellAnchor>
  <xdr:twoCellAnchor>
    <xdr:from>
      <xdr:col>85</xdr:col>
      <xdr:colOff>79375</xdr:colOff>
      <xdr:row>67</xdr:row>
      <xdr:rowOff>133350</xdr:rowOff>
    </xdr:from>
    <xdr:to>
      <xdr:col>93</xdr:col>
      <xdr:colOff>3175</xdr:colOff>
      <xdr:row>69</xdr:row>
      <xdr:rowOff>44450</xdr:rowOff>
    </xdr:to>
    <xdr:sp macro="" textlink="">
      <xdr:nvSpPr>
        <xdr:cNvPr id="399" name="正方形/長方形 398">
          <a:extLst>
            <a:ext uri="{FF2B5EF4-FFF2-40B4-BE49-F238E27FC236}">
              <a16:creationId xmlns:a16="http://schemas.microsoft.com/office/drawing/2014/main" id="{00000000-0008-0000-0400-00008F010000}"/>
            </a:ext>
          </a:extLst>
        </xdr:cNvPr>
        <xdr:cNvSpPr/>
      </xdr:nvSpPr>
      <xdr:spPr>
        <a:xfrm>
          <a:off x="17081500" y="116205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類似団体内順位</a:t>
          </a:r>
        </a:p>
      </xdr:txBody>
    </xdr:sp>
    <xdr:clientData/>
  </xdr:twoCellAnchor>
  <xdr:twoCellAnchor>
    <xdr:from>
      <xdr:col>85</xdr:col>
      <xdr:colOff>79375</xdr:colOff>
      <xdr:row>68</xdr:row>
      <xdr:rowOff>152400</xdr:rowOff>
    </xdr:from>
    <xdr:to>
      <xdr:col>93</xdr:col>
      <xdr:colOff>3175</xdr:colOff>
      <xdr:row>70</xdr:row>
      <xdr:rowOff>63500</xdr:rowOff>
    </xdr:to>
    <xdr:sp macro="" textlink="">
      <xdr:nvSpPr>
        <xdr:cNvPr id="400" name="正方形/長方形 399">
          <a:extLst>
            <a:ext uri="{FF2B5EF4-FFF2-40B4-BE49-F238E27FC236}">
              <a16:creationId xmlns:a16="http://schemas.microsoft.com/office/drawing/2014/main" id="{00000000-0008-0000-0400-000090010000}"/>
            </a:ext>
          </a:extLst>
        </xdr:cNvPr>
        <xdr:cNvSpPr/>
      </xdr:nvSpPr>
      <xdr:spPr>
        <a:xfrm>
          <a:off x="17081500" y="118110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32/132</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93</xdr:col>
      <xdr:colOff>168275</xdr:colOff>
      <xdr:row>67</xdr:row>
      <xdr:rowOff>133350</xdr:rowOff>
    </xdr:from>
    <xdr:to>
      <xdr:col>100</xdr:col>
      <xdr:colOff>165100</xdr:colOff>
      <xdr:row>69</xdr:row>
      <xdr:rowOff>44450</xdr:rowOff>
    </xdr:to>
    <xdr:sp macro="" textlink="">
      <xdr:nvSpPr>
        <xdr:cNvPr id="401" name="正方形/長方形 400">
          <a:extLst>
            <a:ext uri="{FF2B5EF4-FFF2-40B4-BE49-F238E27FC236}">
              <a16:creationId xmlns:a16="http://schemas.microsoft.com/office/drawing/2014/main" id="{00000000-0008-0000-0400-000091010000}"/>
            </a:ext>
          </a:extLst>
        </xdr:cNvPr>
        <xdr:cNvSpPr/>
      </xdr:nvSpPr>
      <xdr:spPr>
        <a:xfrm>
          <a:off x="18770600" y="11620500"/>
          <a:ext cx="1397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全国平均</a:t>
          </a:r>
        </a:p>
      </xdr:txBody>
    </xdr:sp>
    <xdr:clientData/>
  </xdr:twoCellAnchor>
  <xdr:twoCellAnchor>
    <xdr:from>
      <xdr:col>93</xdr:col>
      <xdr:colOff>168275</xdr:colOff>
      <xdr:row>68</xdr:row>
      <xdr:rowOff>152400</xdr:rowOff>
    </xdr:from>
    <xdr:to>
      <xdr:col>100</xdr:col>
      <xdr:colOff>165100</xdr:colOff>
      <xdr:row>70</xdr:row>
      <xdr:rowOff>63500</xdr:rowOff>
    </xdr:to>
    <xdr:sp macro="" textlink="">
      <xdr:nvSpPr>
        <xdr:cNvPr id="402" name="正方形/長方形 401">
          <a:extLst>
            <a:ext uri="{FF2B5EF4-FFF2-40B4-BE49-F238E27FC236}">
              <a16:creationId xmlns:a16="http://schemas.microsoft.com/office/drawing/2014/main" id="{00000000-0008-0000-0400-000092010000}"/>
            </a:ext>
          </a:extLst>
        </xdr:cNvPr>
        <xdr:cNvSpPr/>
      </xdr:nvSpPr>
      <xdr:spPr>
        <a:xfrm>
          <a:off x="18770600" y="11811000"/>
          <a:ext cx="1397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78.8</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101</xdr:col>
      <xdr:colOff>180975</xdr:colOff>
      <xdr:row>67</xdr:row>
      <xdr:rowOff>133350</xdr:rowOff>
    </xdr:from>
    <xdr:to>
      <xdr:col>109</xdr:col>
      <xdr:colOff>104775</xdr:colOff>
      <xdr:row>69</xdr:row>
      <xdr:rowOff>44450</xdr:rowOff>
    </xdr:to>
    <xdr:sp macro="" textlink="">
      <xdr:nvSpPr>
        <xdr:cNvPr id="403" name="正方形/長方形 402">
          <a:extLst>
            <a:ext uri="{FF2B5EF4-FFF2-40B4-BE49-F238E27FC236}">
              <a16:creationId xmlns:a16="http://schemas.microsoft.com/office/drawing/2014/main" id="{00000000-0008-0000-0400-000093010000}"/>
            </a:ext>
          </a:extLst>
        </xdr:cNvPr>
        <xdr:cNvSpPr/>
      </xdr:nvSpPr>
      <xdr:spPr>
        <a:xfrm>
          <a:off x="20383500" y="116205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高知県平均</a:t>
          </a:r>
        </a:p>
      </xdr:txBody>
    </xdr:sp>
    <xdr:clientData/>
  </xdr:twoCellAnchor>
  <xdr:twoCellAnchor>
    <xdr:from>
      <xdr:col>101</xdr:col>
      <xdr:colOff>180975</xdr:colOff>
      <xdr:row>68</xdr:row>
      <xdr:rowOff>152400</xdr:rowOff>
    </xdr:from>
    <xdr:to>
      <xdr:col>109</xdr:col>
      <xdr:colOff>104775</xdr:colOff>
      <xdr:row>70</xdr:row>
      <xdr:rowOff>63500</xdr:rowOff>
    </xdr:to>
    <xdr:sp macro="" textlink="">
      <xdr:nvSpPr>
        <xdr:cNvPr id="404" name="正方形/長方形 403">
          <a:extLst>
            <a:ext uri="{FF2B5EF4-FFF2-40B4-BE49-F238E27FC236}">
              <a16:creationId xmlns:a16="http://schemas.microsoft.com/office/drawing/2014/main" id="{00000000-0008-0000-0400-000094010000}"/>
            </a:ext>
          </a:extLst>
        </xdr:cNvPr>
        <xdr:cNvSpPr/>
      </xdr:nvSpPr>
      <xdr:spPr>
        <a:xfrm>
          <a:off x="20383500" y="118110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74.6</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62</xdr:col>
      <xdr:colOff>44450</xdr:colOff>
      <xdr:row>70</xdr:row>
      <xdr:rowOff>127000</xdr:rowOff>
    </xdr:from>
    <xdr:to>
      <xdr:col>85</xdr:col>
      <xdr:colOff>66675</xdr:colOff>
      <xdr:row>84</xdr:row>
      <xdr:rowOff>12700</xdr:rowOff>
    </xdr:to>
    <xdr:sp macro="" textlink="">
      <xdr:nvSpPr>
        <xdr:cNvPr id="405" name="正方形/長方形 404">
          <a:extLst>
            <a:ext uri="{FF2B5EF4-FFF2-40B4-BE49-F238E27FC236}">
              <a16:creationId xmlns:a16="http://schemas.microsoft.com/office/drawing/2014/main" id="{00000000-0008-0000-0400-000095010000}"/>
            </a:ext>
          </a:extLst>
        </xdr:cNvPr>
        <xdr:cNvSpPr/>
      </xdr:nvSpPr>
      <xdr:spPr>
        <a:xfrm>
          <a:off x="12446000" y="12128500"/>
          <a:ext cx="4622800" cy="2286000"/>
        </a:xfrm>
        <a:prstGeom prst="rect">
          <a:avLst/>
        </a:prstGeom>
        <a:solidFill>
          <a:srgbClr val="E6FFD5"/>
        </a:solidFill>
        <a:ln w="19050" cap="flat" cmpd="sng" algn="ctr">
          <a:noFill/>
          <a:prstDash val="solid"/>
        </a:ln>
        <a:effectLst/>
        <a:extLs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86</xdr:col>
      <xdr:colOff>196850</xdr:colOff>
      <xdr:row>70</xdr:row>
      <xdr:rowOff>127000</xdr:rowOff>
    </xdr:from>
    <xdr:to>
      <xdr:col>113</xdr:col>
      <xdr:colOff>130175</xdr:colOff>
      <xdr:row>84</xdr:row>
      <xdr:rowOff>12700</xdr:rowOff>
    </xdr:to>
    <xdr:sp macro="" textlink="">
      <xdr:nvSpPr>
        <xdr:cNvPr id="406" name="正方形/長方形 405">
          <a:extLst>
            <a:ext uri="{FF2B5EF4-FFF2-40B4-BE49-F238E27FC236}">
              <a16:creationId xmlns:a16="http://schemas.microsoft.com/office/drawing/2014/main" id="{00000000-0008-0000-0400-000096010000}"/>
            </a:ext>
          </a:extLst>
        </xdr:cNvPr>
        <xdr:cNvSpPr/>
      </xdr:nvSpPr>
      <xdr:spPr>
        <a:xfrm>
          <a:off x="17399000" y="12128500"/>
          <a:ext cx="5334000" cy="22860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87</xdr:col>
      <xdr:colOff>60325</xdr:colOff>
      <xdr:row>70</xdr:row>
      <xdr:rowOff>127000</xdr:rowOff>
    </xdr:from>
    <xdr:to>
      <xdr:col>106</xdr:col>
      <xdr:colOff>69850</xdr:colOff>
      <xdr:row>72</xdr:row>
      <xdr:rowOff>38100</xdr:rowOff>
    </xdr:to>
    <xdr:sp macro="" textlink="">
      <xdr:nvSpPr>
        <xdr:cNvPr id="407" name="正方形/長方形 406">
          <a:extLst>
            <a:ext uri="{FF2B5EF4-FFF2-40B4-BE49-F238E27FC236}">
              <a16:creationId xmlns:a16="http://schemas.microsoft.com/office/drawing/2014/main" id="{00000000-0008-0000-0400-000097010000}"/>
            </a:ext>
          </a:extLst>
        </xdr:cNvPr>
        <xdr:cNvSpPr/>
      </xdr:nvSpPr>
      <xdr:spPr>
        <a:xfrm>
          <a:off x="17462500" y="12128500"/>
          <a:ext cx="3810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b"/>
        <a:lstStyle/>
        <a:p>
          <a:pPr algn="l"/>
          <a:r>
            <a:rPr kumimoji="1" lang="ja-JP" altLang="en-US" sz="1100" b="1" i="1">
              <a:solidFill>
                <a:srgbClr val="FF0000"/>
              </a:solidFill>
              <a:latin typeface="ＭＳ Ｐゴシック" panose="020B0600070205080204" pitchFamily="50" charset="-128"/>
              <a:ea typeface="ＭＳ Ｐゴシック" panose="020B0600070205080204" pitchFamily="50" charset="-128"/>
            </a:rPr>
            <a:t>公債費以外の分析欄</a:t>
          </a:r>
        </a:p>
      </xdr:txBody>
    </xdr:sp>
    <xdr:clientData/>
  </xdr:twoCellAnchor>
  <xdr:twoCellAnchor>
    <xdr:from>
      <xdr:col>87</xdr:col>
      <xdr:colOff>98425</xdr:colOff>
      <xdr:row>72</xdr:row>
      <xdr:rowOff>101600</xdr:rowOff>
    </xdr:from>
    <xdr:to>
      <xdr:col>112</xdr:col>
      <xdr:colOff>177800</xdr:colOff>
      <xdr:row>83</xdr:row>
      <xdr:rowOff>120650</xdr:rowOff>
    </xdr:to>
    <xdr:sp macro="" textlink="" fLocksText="0">
      <xdr:nvSpPr>
        <xdr:cNvPr id="408" name="テキスト ボックス 407">
          <a:extLst>
            <a:ext uri="{FF2B5EF4-FFF2-40B4-BE49-F238E27FC236}">
              <a16:creationId xmlns:a16="http://schemas.microsoft.com/office/drawing/2014/main" id="{00000000-0008-0000-0400-000098010000}"/>
            </a:ext>
          </a:extLst>
        </xdr:cNvPr>
        <xdr:cNvSpPr txBox="1"/>
      </xdr:nvSpPr>
      <xdr:spPr>
        <a:xfrm>
          <a:off x="17500600" y="12446000"/>
          <a:ext cx="5080000" cy="1905000"/>
        </a:xfrm>
        <a:prstGeom prst="rect">
          <a:avLst/>
        </a:prstGeom>
        <a:solidFill>
          <a:schemeClr val="lt1"/>
        </a:solidFill>
        <a:ln w="9525" cmpd="sng">
          <a:noFill/>
        </a:ln>
        <a:effectLst/>
        <a:extLst>
          <a:ext uri="{91240B29-F687-4F45-9708-019B960494DF}">
            <a14:hiddenLine xmlns:a14="http://schemas.microsoft.com/office/drawing/2010/main" w="9525" cmpd="sng">
              <a:solidFill>
                <a:schemeClr val="lt1">
                  <a:shade val="50000"/>
                </a:schemeClr>
              </a:solidFill>
            </a14:hiddenLine>
          </a:ext>
        </a:extLst>
      </xdr:spPr>
      <xdr:style>
        <a:lnRef idx="0">
          <a:scrgbClr r="0" g="0" b="0"/>
        </a:lnRef>
        <a:fillRef idx="0">
          <a:scrgbClr r="0" g="0" b="0"/>
        </a:fillRef>
        <a:effectRef idx="0">
          <a:scrgbClr r="0" g="0" b="0"/>
        </a:effectRef>
        <a:fontRef idx="minor">
          <a:schemeClr val="dk1"/>
        </a:fontRef>
      </xdr:style>
      <xdr:txBody>
        <a:bodyPr vertOverflow="clip" horzOverflow="clip" vert="horz" rtlCol="0" anchor="t"/>
        <a:lstStyle/>
        <a:p>
          <a:pPr marL="0" marR="0" lvl="0" indent="0" defTabSz="914400" eaLnBrk="1" fontAlgn="auto" latinLnBrk="0" hangingPunct="1">
            <a:lnSpc>
              <a:spcPct val="100000"/>
            </a:lnSpc>
            <a:spcBef>
              <a:spcPts val="0"/>
            </a:spcBef>
            <a:spcAft>
              <a:spcPts val="0"/>
            </a:spcAft>
            <a:buClrTx/>
            <a:buSzTx/>
            <a:buFontTx/>
            <a:buNone/>
            <a:tabLst/>
            <a:defRPr/>
          </a:pPr>
          <a:r>
            <a:rPr kumimoji="1" lang="ja-JP" altLang="ja-JP" sz="1100" b="0" i="0" baseline="0">
              <a:solidFill>
                <a:schemeClr val="tx1"/>
              </a:solidFill>
              <a:effectLst/>
              <a:latin typeface="+mn-lt"/>
              <a:ea typeface="+mn-ea"/>
              <a:cs typeface="+mn-cs"/>
            </a:rPr>
            <a:t>公債費以外に係る経常収支比率については、ふるさと納税を原資として積み立てた、すさきがすきさ基金繰入金を充当したこと等により改善傾向であるが、類似団体平均値と比較すると低い比率でるため、今後も中期的な視点により判断し改善に努める。</a:t>
          </a:r>
          <a:endParaRPr lang="ja-JP" altLang="ja-JP" sz="1400">
            <a:solidFill>
              <a:schemeClr val="tx1"/>
            </a:solidFill>
            <a:effectLst/>
          </a:endParaRPr>
        </a:p>
        <a:p>
          <a:endParaRPr kumimoji="1" lang="ja-JP" altLang="en-US" sz="1300">
            <a:latin typeface="ＭＳ Ｐゴシック" panose="020B0600070205080204" pitchFamily="50" charset="-128"/>
            <a:ea typeface="ＭＳ Ｐゴシック" panose="020B0600070205080204" pitchFamily="50" charset="-128"/>
          </a:endParaRPr>
        </a:p>
      </xdr:txBody>
    </xdr:sp>
    <xdr:clientData/>
  </xdr:twoCellAnchor>
  <xdr:oneCellAnchor>
    <xdr:from>
      <xdr:col>62</xdr:col>
      <xdr:colOff>6350</xdr:colOff>
      <xdr:row>69</xdr:row>
      <xdr:rowOff>107950</xdr:rowOff>
    </xdr:from>
    <xdr:ext cx="298543" cy="225703"/>
    <xdr:sp macro="" textlink="">
      <xdr:nvSpPr>
        <xdr:cNvPr id="409" name="テキスト ボックス 408">
          <a:extLst>
            <a:ext uri="{FF2B5EF4-FFF2-40B4-BE49-F238E27FC236}">
              <a16:creationId xmlns:a16="http://schemas.microsoft.com/office/drawing/2014/main" id="{00000000-0008-0000-0400-000099010000}"/>
            </a:ext>
          </a:extLst>
        </xdr:cNvPr>
        <xdr:cNvSpPr txBox="1"/>
      </xdr:nvSpPr>
      <xdr:spPr>
        <a:xfrm>
          <a:off x="12407900" y="11938000"/>
          <a:ext cx="298543" cy="22570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r>
            <a:rPr kumimoji="1" lang="en-US" altLang="ja-JP" sz="800">
              <a:latin typeface="ＭＳ Ｐゴシック" panose="020B0600070205080204" pitchFamily="50" charset="-128"/>
              <a:ea typeface="ＭＳ Ｐゴシック" panose="020B0600070205080204" pitchFamily="50" charset="-128"/>
            </a:rPr>
            <a:t>(%)</a:t>
          </a:r>
          <a:endParaRPr kumimoji="1" lang="ja-JP" altLang="en-US" sz="800">
            <a:latin typeface="ＭＳ Ｐゴシック" panose="020B0600070205080204" pitchFamily="50" charset="-128"/>
            <a:ea typeface="ＭＳ Ｐゴシック" panose="020B0600070205080204" pitchFamily="50" charset="-128"/>
          </a:endParaRPr>
        </a:p>
      </xdr:txBody>
    </xdr:sp>
    <xdr:clientData/>
  </xdr:oneCellAnchor>
  <xdr:twoCellAnchor>
    <xdr:from>
      <xdr:col>62</xdr:col>
      <xdr:colOff>44450</xdr:colOff>
      <xdr:row>84</xdr:row>
      <xdr:rowOff>12700</xdr:rowOff>
    </xdr:from>
    <xdr:to>
      <xdr:col>85</xdr:col>
      <xdr:colOff>66675</xdr:colOff>
      <xdr:row>84</xdr:row>
      <xdr:rowOff>12700</xdr:rowOff>
    </xdr:to>
    <xdr:cxnSp macro="">
      <xdr:nvCxnSpPr>
        <xdr:cNvPr id="410" name="直線コネクタ 409">
          <a:extLst>
            <a:ext uri="{FF2B5EF4-FFF2-40B4-BE49-F238E27FC236}">
              <a16:creationId xmlns:a16="http://schemas.microsoft.com/office/drawing/2014/main" id="{00000000-0008-0000-0400-00009A010000}"/>
            </a:ext>
          </a:extLst>
        </xdr:cNvPr>
        <xdr:cNvCxnSpPr/>
      </xdr:nvCxnSpPr>
      <xdr:spPr>
        <a:xfrm>
          <a:off x="12446000" y="14414500"/>
          <a:ext cx="46228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59</xdr:col>
      <xdr:colOff>136525</xdr:colOff>
      <xdr:row>83</xdr:row>
      <xdr:rowOff>41927</xdr:rowOff>
    </xdr:from>
    <xdr:ext cx="508000" cy="259045"/>
    <xdr:sp macro="" textlink="">
      <xdr:nvSpPr>
        <xdr:cNvPr id="411" name="テキスト ボックス 410">
          <a:extLst>
            <a:ext uri="{FF2B5EF4-FFF2-40B4-BE49-F238E27FC236}">
              <a16:creationId xmlns:a16="http://schemas.microsoft.com/office/drawing/2014/main" id="{00000000-0008-0000-0400-00009B010000}"/>
            </a:ext>
          </a:extLst>
        </xdr:cNvPr>
        <xdr:cNvSpPr txBox="1"/>
      </xdr:nvSpPr>
      <xdr:spPr>
        <a:xfrm>
          <a:off x="11938000" y="14272277"/>
          <a:ext cx="508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62</xdr:col>
      <xdr:colOff>44450</xdr:colOff>
      <xdr:row>81</xdr:row>
      <xdr:rowOff>69850</xdr:rowOff>
    </xdr:from>
    <xdr:to>
      <xdr:col>85</xdr:col>
      <xdr:colOff>66675</xdr:colOff>
      <xdr:row>81</xdr:row>
      <xdr:rowOff>69850</xdr:rowOff>
    </xdr:to>
    <xdr:cxnSp macro="">
      <xdr:nvCxnSpPr>
        <xdr:cNvPr id="412" name="直線コネクタ 411">
          <a:extLst>
            <a:ext uri="{FF2B5EF4-FFF2-40B4-BE49-F238E27FC236}">
              <a16:creationId xmlns:a16="http://schemas.microsoft.com/office/drawing/2014/main" id="{00000000-0008-0000-0400-00009C010000}"/>
            </a:ext>
          </a:extLst>
        </xdr:cNvPr>
        <xdr:cNvCxnSpPr/>
      </xdr:nvCxnSpPr>
      <xdr:spPr>
        <a:xfrm>
          <a:off x="12446000" y="13957300"/>
          <a:ext cx="46228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59</xdr:col>
      <xdr:colOff>136525</xdr:colOff>
      <xdr:row>80</xdr:row>
      <xdr:rowOff>99077</xdr:rowOff>
    </xdr:from>
    <xdr:ext cx="508000" cy="259045"/>
    <xdr:sp macro="" textlink="">
      <xdr:nvSpPr>
        <xdr:cNvPr id="413" name="テキスト ボックス 412">
          <a:extLst>
            <a:ext uri="{FF2B5EF4-FFF2-40B4-BE49-F238E27FC236}">
              <a16:creationId xmlns:a16="http://schemas.microsoft.com/office/drawing/2014/main" id="{00000000-0008-0000-0400-00009D010000}"/>
            </a:ext>
          </a:extLst>
        </xdr:cNvPr>
        <xdr:cNvSpPr txBox="1"/>
      </xdr:nvSpPr>
      <xdr:spPr>
        <a:xfrm>
          <a:off x="11938000" y="13815077"/>
          <a:ext cx="508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90.0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62</xdr:col>
      <xdr:colOff>44450</xdr:colOff>
      <xdr:row>78</xdr:row>
      <xdr:rowOff>127000</xdr:rowOff>
    </xdr:from>
    <xdr:to>
      <xdr:col>85</xdr:col>
      <xdr:colOff>66675</xdr:colOff>
      <xdr:row>78</xdr:row>
      <xdr:rowOff>127000</xdr:rowOff>
    </xdr:to>
    <xdr:cxnSp macro="">
      <xdr:nvCxnSpPr>
        <xdr:cNvPr id="414" name="直線コネクタ 413">
          <a:extLst>
            <a:ext uri="{FF2B5EF4-FFF2-40B4-BE49-F238E27FC236}">
              <a16:creationId xmlns:a16="http://schemas.microsoft.com/office/drawing/2014/main" id="{00000000-0008-0000-0400-00009E010000}"/>
            </a:ext>
          </a:extLst>
        </xdr:cNvPr>
        <xdr:cNvCxnSpPr/>
      </xdr:nvCxnSpPr>
      <xdr:spPr>
        <a:xfrm>
          <a:off x="12446000" y="13500100"/>
          <a:ext cx="46228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59</xdr:col>
      <xdr:colOff>136525</xdr:colOff>
      <xdr:row>77</xdr:row>
      <xdr:rowOff>156227</xdr:rowOff>
    </xdr:from>
    <xdr:ext cx="508000" cy="259045"/>
    <xdr:sp macro="" textlink="">
      <xdr:nvSpPr>
        <xdr:cNvPr id="415" name="テキスト ボックス 414">
          <a:extLst>
            <a:ext uri="{FF2B5EF4-FFF2-40B4-BE49-F238E27FC236}">
              <a16:creationId xmlns:a16="http://schemas.microsoft.com/office/drawing/2014/main" id="{00000000-0008-0000-0400-00009F010000}"/>
            </a:ext>
          </a:extLst>
        </xdr:cNvPr>
        <xdr:cNvSpPr txBox="1"/>
      </xdr:nvSpPr>
      <xdr:spPr>
        <a:xfrm>
          <a:off x="11938000" y="13357877"/>
          <a:ext cx="508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80.0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62</xdr:col>
      <xdr:colOff>44450</xdr:colOff>
      <xdr:row>76</xdr:row>
      <xdr:rowOff>12700</xdr:rowOff>
    </xdr:from>
    <xdr:to>
      <xdr:col>85</xdr:col>
      <xdr:colOff>66675</xdr:colOff>
      <xdr:row>76</xdr:row>
      <xdr:rowOff>12700</xdr:rowOff>
    </xdr:to>
    <xdr:cxnSp macro="">
      <xdr:nvCxnSpPr>
        <xdr:cNvPr id="416" name="直線コネクタ 415">
          <a:extLst>
            <a:ext uri="{FF2B5EF4-FFF2-40B4-BE49-F238E27FC236}">
              <a16:creationId xmlns:a16="http://schemas.microsoft.com/office/drawing/2014/main" id="{00000000-0008-0000-0400-0000A0010000}"/>
            </a:ext>
          </a:extLst>
        </xdr:cNvPr>
        <xdr:cNvCxnSpPr/>
      </xdr:nvCxnSpPr>
      <xdr:spPr>
        <a:xfrm>
          <a:off x="12446000" y="13042900"/>
          <a:ext cx="46228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59</xdr:col>
      <xdr:colOff>136525</xdr:colOff>
      <xdr:row>75</xdr:row>
      <xdr:rowOff>41927</xdr:rowOff>
    </xdr:from>
    <xdr:ext cx="508000" cy="259045"/>
    <xdr:sp macro="" textlink="">
      <xdr:nvSpPr>
        <xdr:cNvPr id="417" name="テキスト ボックス 416">
          <a:extLst>
            <a:ext uri="{FF2B5EF4-FFF2-40B4-BE49-F238E27FC236}">
              <a16:creationId xmlns:a16="http://schemas.microsoft.com/office/drawing/2014/main" id="{00000000-0008-0000-0400-0000A1010000}"/>
            </a:ext>
          </a:extLst>
        </xdr:cNvPr>
        <xdr:cNvSpPr txBox="1"/>
      </xdr:nvSpPr>
      <xdr:spPr>
        <a:xfrm>
          <a:off x="11938000" y="12900677"/>
          <a:ext cx="508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70.0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62</xdr:col>
      <xdr:colOff>44450</xdr:colOff>
      <xdr:row>73</xdr:row>
      <xdr:rowOff>69850</xdr:rowOff>
    </xdr:from>
    <xdr:to>
      <xdr:col>85</xdr:col>
      <xdr:colOff>66675</xdr:colOff>
      <xdr:row>73</xdr:row>
      <xdr:rowOff>69850</xdr:rowOff>
    </xdr:to>
    <xdr:cxnSp macro="">
      <xdr:nvCxnSpPr>
        <xdr:cNvPr id="418" name="直線コネクタ 417">
          <a:extLst>
            <a:ext uri="{FF2B5EF4-FFF2-40B4-BE49-F238E27FC236}">
              <a16:creationId xmlns:a16="http://schemas.microsoft.com/office/drawing/2014/main" id="{00000000-0008-0000-0400-0000A2010000}"/>
            </a:ext>
          </a:extLst>
        </xdr:cNvPr>
        <xdr:cNvCxnSpPr/>
      </xdr:nvCxnSpPr>
      <xdr:spPr>
        <a:xfrm>
          <a:off x="12446000" y="12585700"/>
          <a:ext cx="46228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59</xdr:col>
      <xdr:colOff>136525</xdr:colOff>
      <xdr:row>72</xdr:row>
      <xdr:rowOff>99077</xdr:rowOff>
    </xdr:from>
    <xdr:ext cx="508000" cy="259045"/>
    <xdr:sp macro="" textlink="">
      <xdr:nvSpPr>
        <xdr:cNvPr id="419" name="テキスト ボックス 418">
          <a:extLst>
            <a:ext uri="{FF2B5EF4-FFF2-40B4-BE49-F238E27FC236}">
              <a16:creationId xmlns:a16="http://schemas.microsoft.com/office/drawing/2014/main" id="{00000000-0008-0000-0400-0000A3010000}"/>
            </a:ext>
          </a:extLst>
        </xdr:cNvPr>
        <xdr:cNvSpPr txBox="1"/>
      </xdr:nvSpPr>
      <xdr:spPr>
        <a:xfrm>
          <a:off x="11938000" y="12443477"/>
          <a:ext cx="508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60.0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62</xdr:col>
      <xdr:colOff>44450</xdr:colOff>
      <xdr:row>70</xdr:row>
      <xdr:rowOff>127000</xdr:rowOff>
    </xdr:from>
    <xdr:to>
      <xdr:col>85</xdr:col>
      <xdr:colOff>66675</xdr:colOff>
      <xdr:row>70</xdr:row>
      <xdr:rowOff>127000</xdr:rowOff>
    </xdr:to>
    <xdr:cxnSp macro="">
      <xdr:nvCxnSpPr>
        <xdr:cNvPr id="420" name="直線コネクタ 419">
          <a:extLst>
            <a:ext uri="{FF2B5EF4-FFF2-40B4-BE49-F238E27FC236}">
              <a16:creationId xmlns:a16="http://schemas.microsoft.com/office/drawing/2014/main" id="{00000000-0008-0000-0400-0000A4010000}"/>
            </a:ext>
          </a:extLst>
        </xdr:cNvPr>
        <xdr:cNvCxnSpPr/>
      </xdr:nvCxnSpPr>
      <xdr:spPr>
        <a:xfrm>
          <a:off x="12446000" y="12128500"/>
          <a:ext cx="46228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59</xdr:col>
      <xdr:colOff>136525</xdr:colOff>
      <xdr:row>69</xdr:row>
      <xdr:rowOff>156227</xdr:rowOff>
    </xdr:from>
    <xdr:ext cx="508000" cy="259045"/>
    <xdr:sp macro="" textlink="">
      <xdr:nvSpPr>
        <xdr:cNvPr id="421" name="テキスト ボックス 420">
          <a:extLst>
            <a:ext uri="{FF2B5EF4-FFF2-40B4-BE49-F238E27FC236}">
              <a16:creationId xmlns:a16="http://schemas.microsoft.com/office/drawing/2014/main" id="{00000000-0008-0000-0400-0000A5010000}"/>
            </a:ext>
          </a:extLst>
        </xdr:cNvPr>
        <xdr:cNvSpPr txBox="1"/>
      </xdr:nvSpPr>
      <xdr:spPr>
        <a:xfrm>
          <a:off x="11938000" y="11986277"/>
          <a:ext cx="508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50.0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62</xdr:col>
      <xdr:colOff>44450</xdr:colOff>
      <xdr:row>70</xdr:row>
      <xdr:rowOff>127000</xdr:rowOff>
    </xdr:from>
    <xdr:to>
      <xdr:col>85</xdr:col>
      <xdr:colOff>66675</xdr:colOff>
      <xdr:row>84</xdr:row>
      <xdr:rowOff>12700</xdr:rowOff>
    </xdr:to>
    <xdr:sp macro="" textlink="">
      <xdr:nvSpPr>
        <xdr:cNvPr id="422" name="公債費以外グラフ枠">
          <a:extLst>
            <a:ext uri="{FF2B5EF4-FFF2-40B4-BE49-F238E27FC236}">
              <a16:creationId xmlns:a16="http://schemas.microsoft.com/office/drawing/2014/main" id="{00000000-0008-0000-0400-0000A6010000}"/>
            </a:ext>
          </a:extLst>
        </xdr:cNvPr>
        <xdr:cNvSpPr/>
      </xdr:nvSpPr>
      <xdr:spPr>
        <a:xfrm>
          <a:off x="12446000" y="12128500"/>
          <a:ext cx="4622800" cy="2286000"/>
        </a:xfrm>
        <a:prstGeom prst="rect">
          <a:avLst/>
        </a:prstGeom>
        <a:noFill/>
        <a:ln w="19050">
          <a:solidFill>
            <a:srgbClr val="000000"/>
          </a:solidFill>
        </a:ln>
        <a:extLst>
          <a:ext uri="{909E8E84-426E-40DD-AFC4-6F175D3DCCD1}">
            <a14:hiddenFill xmlns:a14="http://schemas.microsoft.com/office/drawing/2010/main">
              <a:solidFill>
                <a:schemeClr val="bg1"/>
              </a:solidFill>
            </a14:hiddenFill>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82</xdr:col>
      <xdr:colOff>107950</xdr:colOff>
      <xdr:row>72</xdr:row>
      <xdr:rowOff>108712</xdr:rowOff>
    </xdr:from>
    <xdr:to>
      <xdr:col>82</xdr:col>
      <xdr:colOff>107950</xdr:colOff>
      <xdr:row>80</xdr:row>
      <xdr:rowOff>76708</xdr:rowOff>
    </xdr:to>
    <xdr:cxnSp macro="">
      <xdr:nvCxnSpPr>
        <xdr:cNvPr id="423" name="直線コネクタ 422">
          <a:extLst>
            <a:ext uri="{FF2B5EF4-FFF2-40B4-BE49-F238E27FC236}">
              <a16:creationId xmlns:a16="http://schemas.microsoft.com/office/drawing/2014/main" id="{00000000-0008-0000-0400-0000A7010000}"/>
            </a:ext>
          </a:extLst>
        </xdr:cNvPr>
        <xdr:cNvCxnSpPr/>
      </xdr:nvCxnSpPr>
      <xdr:spPr>
        <a:xfrm flipV="1">
          <a:off x="16510000" y="12453112"/>
          <a:ext cx="0" cy="1339596"/>
        </a:xfrm>
        <a:prstGeom prst="line">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82</xdr:col>
      <xdr:colOff>196850</xdr:colOff>
      <xdr:row>80</xdr:row>
      <xdr:rowOff>48785</xdr:rowOff>
    </xdr:from>
    <xdr:ext cx="762000" cy="259045"/>
    <xdr:sp macro="" textlink="">
      <xdr:nvSpPr>
        <xdr:cNvPr id="424" name="公債費以外最小値テキスト">
          <a:extLst>
            <a:ext uri="{FF2B5EF4-FFF2-40B4-BE49-F238E27FC236}">
              <a16:creationId xmlns:a16="http://schemas.microsoft.com/office/drawing/2014/main" id="{00000000-0008-0000-0400-0000A8010000}"/>
            </a:ext>
          </a:extLst>
        </xdr:cNvPr>
        <xdr:cNvSpPr txBox="1"/>
      </xdr:nvSpPr>
      <xdr:spPr>
        <a:xfrm>
          <a:off x="16598900" y="13764785"/>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86.4</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82</xdr:col>
      <xdr:colOff>19050</xdr:colOff>
      <xdr:row>80</xdr:row>
      <xdr:rowOff>76708</xdr:rowOff>
    </xdr:from>
    <xdr:to>
      <xdr:col>82</xdr:col>
      <xdr:colOff>196850</xdr:colOff>
      <xdr:row>80</xdr:row>
      <xdr:rowOff>76708</xdr:rowOff>
    </xdr:to>
    <xdr:cxnSp macro="">
      <xdr:nvCxnSpPr>
        <xdr:cNvPr id="425" name="直線コネクタ 424">
          <a:extLst>
            <a:ext uri="{FF2B5EF4-FFF2-40B4-BE49-F238E27FC236}">
              <a16:creationId xmlns:a16="http://schemas.microsoft.com/office/drawing/2014/main" id="{00000000-0008-0000-0400-0000A9010000}"/>
            </a:ext>
          </a:extLst>
        </xdr:cNvPr>
        <xdr:cNvCxnSpPr/>
      </xdr:nvCxnSpPr>
      <xdr:spPr>
        <a:xfrm>
          <a:off x="16421100" y="13792708"/>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82</xdr:col>
      <xdr:colOff>196850</xdr:colOff>
      <xdr:row>71</xdr:row>
      <xdr:rowOff>23639</xdr:rowOff>
    </xdr:from>
    <xdr:ext cx="762000" cy="259045"/>
    <xdr:sp macro="" textlink="">
      <xdr:nvSpPr>
        <xdr:cNvPr id="426" name="公債費以外最大値テキスト">
          <a:extLst>
            <a:ext uri="{FF2B5EF4-FFF2-40B4-BE49-F238E27FC236}">
              <a16:creationId xmlns:a16="http://schemas.microsoft.com/office/drawing/2014/main" id="{00000000-0008-0000-0400-0000AA010000}"/>
            </a:ext>
          </a:extLst>
        </xdr:cNvPr>
        <xdr:cNvSpPr txBox="1"/>
      </xdr:nvSpPr>
      <xdr:spPr>
        <a:xfrm>
          <a:off x="16598900" y="12196589"/>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57.1</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82</xdr:col>
      <xdr:colOff>19050</xdr:colOff>
      <xdr:row>72</xdr:row>
      <xdr:rowOff>108712</xdr:rowOff>
    </xdr:from>
    <xdr:to>
      <xdr:col>82</xdr:col>
      <xdr:colOff>196850</xdr:colOff>
      <xdr:row>72</xdr:row>
      <xdr:rowOff>108712</xdr:rowOff>
    </xdr:to>
    <xdr:cxnSp macro="">
      <xdr:nvCxnSpPr>
        <xdr:cNvPr id="427" name="直線コネクタ 426">
          <a:extLst>
            <a:ext uri="{FF2B5EF4-FFF2-40B4-BE49-F238E27FC236}">
              <a16:creationId xmlns:a16="http://schemas.microsoft.com/office/drawing/2014/main" id="{00000000-0008-0000-0400-0000AB010000}"/>
            </a:ext>
          </a:extLst>
        </xdr:cNvPr>
        <xdr:cNvCxnSpPr/>
      </xdr:nvCxnSpPr>
      <xdr:spPr>
        <a:xfrm>
          <a:off x="16421100" y="12453112"/>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78</xdr:col>
      <xdr:colOff>69850</xdr:colOff>
      <xdr:row>76</xdr:row>
      <xdr:rowOff>58420</xdr:rowOff>
    </xdr:from>
    <xdr:to>
      <xdr:col>82</xdr:col>
      <xdr:colOff>107950</xdr:colOff>
      <xdr:row>76</xdr:row>
      <xdr:rowOff>117856</xdr:rowOff>
    </xdr:to>
    <xdr:cxnSp macro="">
      <xdr:nvCxnSpPr>
        <xdr:cNvPr id="428" name="直線コネクタ 427">
          <a:extLst>
            <a:ext uri="{FF2B5EF4-FFF2-40B4-BE49-F238E27FC236}">
              <a16:creationId xmlns:a16="http://schemas.microsoft.com/office/drawing/2014/main" id="{00000000-0008-0000-0400-0000AC010000}"/>
            </a:ext>
          </a:extLst>
        </xdr:cNvPr>
        <xdr:cNvCxnSpPr/>
      </xdr:nvCxnSpPr>
      <xdr:spPr>
        <a:xfrm>
          <a:off x="15671800" y="13088620"/>
          <a:ext cx="838200" cy="59436"/>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82</xdr:col>
      <xdr:colOff>196850</xdr:colOff>
      <xdr:row>76</xdr:row>
      <xdr:rowOff>148862</xdr:rowOff>
    </xdr:from>
    <xdr:ext cx="762000" cy="259045"/>
    <xdr:sp macro="" textlink="">
      <xdr:nvSpPr>
        <xdr:cNvPr id="429" name="公債費以外平均値テキスト">
          <a:extLst>
            <a:ext uri="{FF2B5EF4-FFF2-40B4-BE49-F238E27FC236}">
              <a16:creationId xmlns:a16="http://schemas.microsoft.com/office/drawing/2014/main" id="{00000000-0008-0000-0400-0000AD010000}"/>
            </a:ext>
          </a:extLst>
        </xdr:cNvPr>
        <xdr:cNvSpPr txBox="1"/>
      </xdr:nvSpPr>
      <xdr:spPr>
        <a:xfrm>
          <a:off x="16598900" y="13179062"/>
          <a:ext cx="762000" cy="259045"/>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b="1">
              <a:solidFill>
                <a:srgbClr val="000080"/>
              </a:solidFill>
              <a:latin typeface="ＭＳ Ｐゴシック" panose="020B0600070205080204" pitchFamily="50" charset="-128"/>
              <a:ea typeface="ＭＳ Ｐゴシック" panose="020B0600070205080204" pitchFamily="50" charset="-128"/>
            </a:rPr>
            <a:t>74.7</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82</xdr:col>
      <xdr:colOff>57150</xdr:colOff>
      <xdr:row>77</xdr:row>
      <xdr:rowOff>5335</xdr:rowOff>
    </xdr:from>
    <xdr:to>
      <xdr:col>82</xdr:col>
      <xdr:colOff>158750</xdr:colOff>
      <xdr:row>77</xdr:row>
      <xdr:rowOff>106935</xdr:rowOff>
    </xdr:to>
    <xdr:sp macro="" textlink="">
      <xdr:nvSpPr>
        <xdr:cNvPr id="430" name="フローチャート: 判断 429">
          <a:extLst>
            <a:ext uri="{FF2B5EF4-FFF2-40B4-BE49-F238E27FC236}">
              <a16:creationId xmlns:a16="http://schemas.microsoft.com/office/drawing/2014/main" id="{00000000-0008-0000-0400-0000AE010000}"/>
            </a:ext>
          </a:extLst>
        </xdr:cNvPr>
        <xdr:cNvSpPr/>
      </xdr:nvSpPr>
      <xdr:spPr>
        <a:xfrm>
          <a:off x="16459200" y="13206985"/>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73</xdr:col>
      <xdr:colOff>180975</xdr:colOff>
      <xdr:row>75</xdr:row>
      <xdr:rowOff>170435</xdr:rowOff>
    </xdr:from>
    <xdr:to>
      <xdr:col>78</xdr:col>
      <xdr:colOff>69850</xdr:colOff>
      <xdr:row>76</xdr:row>
      <xdr:rowOff>58420</xdr:rowOff>
    </xdr:to>
    <xdr:cxnSp macro="">
      <xdr:nvCxnSpPr>
        <xdr:cNvPr id="431" name="直線コネクタ 430">
          <a:extLst>
            <a:ext uri="{FF2B5EF4-FFF2-40B4-BE49-F238E27FC236}">
              <a16:creationId xmlns:a16="http://schemas.microsoft.com/office/drawing/2014/main" id="{00000000-0008-0000-0400-0000AF010000}"/>
            </a:ext>
          </a:extLst>
        </xdr:cNvPr>
        <xdr:cNvCxnSpPr/>
      </xdr:nvCxnSpPr>
      <xdr:spPr>
        <a:xfrm>
          <a:off x="14782800" y="13029185"/>
          <a:ext cx="889000" cy="59435"/>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78</xdr:col>
      <xdr:colOff>19050</xdr:colOff>
      <xdr:row>76</xdr:row>
      <xdr:rowOff>131063</xdr:rowOff>
    </xdr:from>
    <xdr:to>
      <xdr:col>78</xdr:col>
      <xdr:colOff>120650</xdr:colOff>
      <xdr:row>77</xdr:row>
      <xdr:rowOff>61213</xdr:rowOff>
    </xdr:to>
    <xdr:sp macro="" textlink="">
      <xdr:nvSpPr>
        <xdr:cNvPr id="432" name="フローチャート: 判断 431">
          <a:extLst>
            <a:ext uri="{FF2B5EF4-FFF2-40B4-BE49-F238E27FC236}">
              <a16:creationId xmlns:a16="http://schemas.microsoft.com/office/drawing/2014/main" id="{00000000-0008-0000-0400-0000B0010000}"/>
            </a:ext>
          </a:extLst>
        </xdr:cNvPr>
        <xdr:cNvSpPr/>
      </xdr:nvSpPr>
      <xdr:spPr>
        <a:xfrm>
          <a:off x="15621000" y="13161263"/>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76</xdr:col>
      <xdr:colOff>88900</xdr:colOff>
      <xdr:row>77</xdr:row>
      <xdr:rowOff>45990</xdr:rowOff>
    </xdr:from>
    <xdr:ext cx="736600" cy="259045"/>
    <xdr:sp macro="" textlink="">
      <xdr:nvSpPr>
        <xdr:cNvPr id="433" name="テキスト ボックス 432">
          <a:extLst>
            <a:ext uri="{FF2B5EF4-FFF2-40B4-BE49-F238E27FC236}">
              <a16:creationId xmlns:a16="http://schemas.microsoft.com/office/drawing/2014/main" id="{00000000-0008-0000-0400-0000B1010000}"/>
            </a:ext>
          </a:extLst>
        </xdr:cNvPr>
        <xdr:cNvSpPr txBox="1"/>
      </xdr:nvSpPr>
      <xdr:spPr>
        <a:xfrm>
          <a:off x="15290800" y="13247640"/>
          <a:ext cx="7366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73.7</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69</xdr:col>
      <xdr:colOff>92075</xdr:colOff>
      <xdr:row>74</xdr:row>
      <xdr:rowOff>85852</xdr:rowOff>
    </xdr:from>
    <xdr:to>
      <xdr:col>73</xdr:col>
      <xdr:colOff>180975</xdr:colOff>
      <xdr:row>75</xdr:row>
      <xdr:rowOff>170435</xdr:rowOff>
    </xdr:to>
    <xdr:cxnSp macro="">
      <xdr:nvCxnSpPr>
        <xdr:cNvPr id="434" name="直線コネクタ 433">
          <a:extLst>
            <a:ext uri="{FF2B5EF4-FFF2-40B4-BE49-F238E27FC236}">
              <a16:creationId xmlns:a16="http://schemas.microsoft.com/office/drawing/2014/main" id="{00000000-0008-0000-0400-0000B2010000}"/>
            </a:ext>
          </a:extLst>
        </xdr:cNvPr>
        <xdr:cNvCxnSpPr/>
      </xdr:nvCxnSpPr>
      <xdr:spPr>
        <a:xfrm>
          <a:off x="13893800" y="12773152"/>
          <a:ext cx="889000" cy="256033"/>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73</xdr:col>
      <xdr:colOff>130175</xdr:colOff>
      <xdr:row>76</xdr:row>
      <xdr:rowOff>85344</xdr:rowOff>
    </xdr:from>
    <xdr:to>
      <xdr:col>74</xdr:col>
      <xdr:colOff>31750</xdr:colOff>
      <xdr:row>77</xdr:row>
      <xdr:rowOff>15494</xdr:rowOff>
    </xdr:to>
    <xdr:sp macro="" textlink="">
      <xdr:nvSpPr>
        <xdr:cNvPr id="435" name="フローチャート: 判断 434">
          <a:extLst>
            <a:ext uri="{FF2B5EF4-FFF2-40B4-BE49-F238E27FC236}">
              <a16:creationId xmlns:a16="http://schemas.microsoft.com/office/drawing/2014/main" id="{00000000-0008-0000-0400-0000B3010000}"/>
            </a:ext>
          </a:extLst>
        </xdr:cNvPr>
        <xdr:cNvSpPr/>
      </xdr:nvSpPr>
      <xdr:spPr>
        <a:xfrm>
          <a:off x="14732000" y="13115544"/>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72</xdr:col>
      <xdr:colOff>0</xdr:colOff>
      <xdr:row>77</xdr:row>
      <xdr:rowOff>271</xdr:rowOff>
    </xdr:from>
    <xdr:ext cx="762000" cy="259045"/>
    <xdr:sp macro="" textlink="">
      <xdr:nvSpPr>
        <xdr:cNvPr id="436" name="テキスト ボックス 435">
          <a:extLst>
            <a:ext uri="{FF2B5EF4-FFF2-40B4-BE49-F238E27FC236}">
              <a16:creationId xmlns:a16="http://schemas.microsoft.com/office/drawing/2014/main" id="{00000000-0008-0000-0400-0000B4010000}"/>
            </a:ext>
          </a:extLst>
        </xdr:cNvPr>
        <xdr:cNvSpPr txBox="1"/>
      </xdr:nvSpPr>
      <xdr:spPr>
        <a:xfrm>
          <a:off x="14401800" y="13201921"/>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72.7</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3175</xdr:colOff>
      <xdr:row>74</xdr:row>
      <xdr:rowOff>85852</xdr:rowOff>
    </xdr:from>
    <xdr:to>
      <xdr:col>69</xdr:col>
      <xdr:colOff>92075</xdr:colOff>
      <xdr:row>76</xdr:row>
      <xdr:rowOff>17272</xdr:rowOff>
    </xdr:to>
    <xdr:cxnSp macro="">
      <xdr:nvCxnSpPr>
        <xdr:cNvPr id="437" name="直線コネクタ 436">
          <a:extLst>
            <a:ext uri="{FF2B5EF4-FFF2-40B4-BE49-F238E27FC236}">
              <a16:creationId xmlns:a16="http://schemas.microsoft.com/office/drawing/2014/main" id="{00000000-0008-0000-0400-0000B5010000}"/>
            </a:ext>
          </a:extLst>
        </xdr:cNvPr>
        <xdr:cNvCxnSpPr/>
      </xdr:nvCxnSpPr>
      <xdr:spPr>
        <a:xfrm flipV="1">
          <a:off x="13004800" y="12773152"/>
          <a:ext cx="889000" cy="274320"/>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69</xdr:col>
      <xdr:colOff>41275</xdr:colOff>
      <xdr:row>75</xdr:row>
      <xdr:rowOff>133350</xdr:rowOff>
    </xdr:from>
    <xdr:to>
      <xdr:col>69</xdr:col>
      <xdr:colOff>142875</xdr:colOff>
      <xdr:row>76</xdr:row>
      <xdr:rowOff>63500</xdr:rowOff>
    </xdr:to>
    <xdr:sp macro="" textlink="">
      <xdr:nvSpPr>
        <xdr:cNvPr id="438" name="フローチャート: 判断 437">
          <a:extLst>
            <a:ext uri="{FF2B5EF4-FFF2-40B4-BE49-F238E27FC236}">
              <a16:creationId xmlns:a16="http://schemas.microsoft.com/office/drawing/2014/main" id="{00000000-0008-0000-0400-0000B6010000}"/>
            </a:ext>
          </a:extLst>
        </xdr:cNvPr>
        <xdr:cNvSpPr/>
      </xdr:nvSpPr>
      <xdr:spPr>
        <a:xfrm>
          <a:off x="13843000" y="1299210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67</xdr:col>
      <xdr:colOff>111125</xdr:colOff>
      <xdr:row>76</xdr:row>
      <xdr:rowOff>48277</xdr:rowOff>
    </xdr:from>
    <xdr:ext cx="762000" cy="259045"/>
    <xdr:sp macro="" textlink="">
      <xdr:nvSpPr>
        <xdr:cNvPr id="439" name="テキスト ボックス 438">
          <a:extLst>
            <a:ext uri="{FF2B5EF4-FFF2-40B4-BE49-F238E27FC236}">
              <a16:creationId xmlns:a16="http://schemas.microsoft.com/office/drawing/2014/main" id="{00000000-0008-0000-0400-0000B7010000}"/>
            </a:ext>
          </a:extLst>
        </xdr:cNvPr>
        <xdr:cNvSpPr txBox="1"/>
      </xdr:nvSpPr>
      <xdr:spPr>
        <a:xfrm>
          <a:off x="13512800" y="13078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70.0</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64</xdr:col>
      <xdr:colOff>152400</xdr:colOff>
      <xdr:row>76</xdr:row>
      <xdr:rowOff>117348</xdr:rowOff>
    </xdr:from>
    <xdr:to>
      <xdr:col>65</xdr:col>
      <xdr:colOff>53975</xdr:colOff>
      <xdr:row>77</xdr:row>
      <xdr:rowOff>47498</xdr:rowOff>
    </xdr:to>
    <xdr:sp macro="" textlink="">
      <xdr:nvSpPr>
        <xdr:cNvPr id="440" name="フローチャート: 判断 439">
          <a:extLst>
            <a:ext uri="{FF2B5EF4-FFF2-40B4-BE49-F238E27FC236}">
              <a16:creationId xmlns:a16="http://schemas.microsoft.com/office/drawing/2014/main" id="{00000000-0008-0000-0400-0000B8010000}"/>
            </a:ext>
          </a:extLst>
        </xdr:cNvPr>
        <xdr:cNvSpPr/>
      </xdr:nvSpPr>
      <xdr:spPr>
        <a:xfrm>
          <a:off x="12954000" y="13147548"/>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63</xdr:col>
      <xdr:colOff>22225</xdr:colOff>
      <xdr:row>77</xdr:row>
      <xdr:rowOff>32275</xdr:rowOff>
    </xdr:from>
    <xdr:ext cx="762000" cy="259045"/>
    <xdr:sp macro="" textlink="">
      <xdr:nvSpPr>
        <xdr:cNvPr id="441" name="テキスト ボックス 440">
          <a:extLst>
            <a:ext uri="{FF2B5EF4-FFF2-40B4-BE49-F238E27FC236}">
              <a16:creationId xmlns:a16="http://schemas.microsoft.com/office/drawing/2014/main" id="{00000000-0008-0000-0400-0000B9010000}"/>
            </a:ext>
          </a:extLst>
        </xdr:cNvPr>
        <xdr:cNvSpPr txBox="1"/>
      </xdr:nvSpPr>
      <xdr:spPr>
        <a:xfrm>
          <a:off x="12623800" y="13233925"/>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73.4</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81</xdr:col>
      <xdr:colOff>92075</xdr:colOff>
      <xdr:row>84</xdr:row>
      <xdr:rowOff>10177</xdr:rowOff>
    </xdr:from>
    <xdr:ext cx="762000" cy="259045"/>
    <xdr:sp macro="" textlink="">
      <xdr:nvSpPr>
        <xdr:cNvPr id="442" name="テキスト ボックス 441">
          <a:extLst>
            <a:ext uri="{FF2B5EF4-FFF2-40B4-BE49-F238E27FC236}">
              <a16:creationId xmlns:a16="http://schemas.microsoft.com/office/drawing/2014/main" id="{00000000-0008-0000-0400-0000BA010000}"/>
            </a:ext>
          </a:extLst>
        </xdr:cNvPr>
        <xdr:cNvSpPr txBox="1"/>
      </xdr:nvSpPr>
      <xdr:spPr>
        <a:xfrm>
          <a:off x="16294100" y="144119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R06</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77</xdr:col>
      <xdr:colOff>53975</xdr:colOff>
      <xdr:row>84</xdr:row>
      <xdr:rowOff>10177</xdr:rowOff>
    </xdr:from>
    <xdr:ext cx="762000" cy="259045"/>
    <xdr:sp macro="" textlink="">
      <xdr:nvSpPr>
        <xdr:cNvPr id="443" name="テキスト ボックス 442">
          <a:extLst>
            <a:ext uri="{FF2B5EF4-FFF2-40B4-BE49-F238E27FC236}">
              <a16:creationId xmlns:a16="http://schemas.microsoft.com/office/drawing/2014/main" id="{00000000-0008-0000-0400-0000BB010000}"/>
            </a:ext>
          </a:extLst>
        </xdr:cNvPr>
        <xdr:cNvSpPr txBox="1"/>
      </xdr:nvSpPr>
      <xdr:spPr>
        <a:xfrm>
          <a:off x="15455900" y="144119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R05</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72</xdr:col>
      <xdr:colOff>165100</xdr:colOff>
      <xdr:row>84</xdr:row>
      <xdr:rowOff>10177</xdr:rowOff>
    </xdr:from>
    <xdr:ext cx="762000" cy="259045"/>
    <xdr:sp macro="" textlink="">
      <xdr:nvSpPr>
        <xdr:cNvPr id="444" name="テキスト ボックス 443">
          <a:extLst>
            <a:ext uri="{FF2B5EF4-FFF2-40B4-BE49-F238E27FC236}">
              <a16:creationId xmlns:a16="http://schemas.microsoft.com/office/drawing/2014/main" id="{00000000-0008-0000-0400-0000BC010000}"/>
            </a:ext>
          </a:extLst>
        </xdr:cNvPr>
        <xdr:cNvSpPr txBox="1"/>
      </xdr:nvSpPr>
      <xdr:spPr>
        <a:xfrm>
          <a:off x="14566900" y="144119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R04</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68</xdr:col>
      <xdr:colOff>76200</xdr:colOff>
      <xdr:row>84</xdr:row>
      <xdr:rowOff>10177</xdr:rowOff>
    </xdr:from>
    <xdr:ext cx="762000" cy="259045"/>
    <xdr:sp macro="" textlink="">
      <xdr:nvSpPr>
        <xdr:cNvPr id="445" name="テキスト ボックス 444">
          <a:extLst>
            <a:ext uri="{FF2B5EF4-FFF2-40B4-BE49-F238E27FC236}">
              <a16:creationId xmlns:a16="http://schemas.microsoft.com/office/drawing/2014/main" id="{00000000-0008-0000-0400-0000BD010000}"/>
            </a:ext>
          </a:extLst>
        </xdr:cNvPr>
        <xdr:cNvSpPr txBox="1"/>
      </xdr:nvSpPr>
      <xdr:spPr>
        <a:xfrm>
          <a:off x="13677900" y="144119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R03</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63</xdr:col>
      <xdr:colOff>187325</xdr:colOff>
      <xdr:row>84</xdr:row>
      <xdr:rowOff>10177</xdr:rowOff>
    </xdr:from>
    <xdr:ext cx="762000" cy="259045"/>
    <xdr:sp macro="" textlink="">
      <xdr:nvSpPr>
        <xdr:cNvPr id="446" name="テキスト ボックス 445">
          <a:extLst>
            <a:ext uri="{FF2B5EF4-FFF2-40B4-BE49-F238E27FC236}">
              <a16:creationId xmlns:a16="http://schemas.microsoft.com/office/drawing/2014/main" id="{00000000-0008-0000-0400-0000BE010000}"/>
            </a:ext>
          </a:extLst>
        </xdr:cNvPr>
        <xdr:cNvSpPr txBox="1"/>
      </xdr:nvSpPr>
      <xdr:spPr>
        <a:xfrm>
          <a:off x="12788900" y="144119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R02</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82</xdr:col>
      <xdr:colOff>57150</xdr:colOff>
      <xdr:row>76</xdr:row>
      <xdr:rowOff>67056</xdr:rowOff>
    </xdr:from>
    <xdr:to>
      <xdr:col>82</xdr:col>
      <xdr:colOff>158750</xdr:colOff>
      <xdr:row>76</xdr:row>
      <xdr:rowOff>168656</xdr:rowOff>
    </xdr:to>
    <xdr:sp macro="" textlink="">
      <xdr:nvSpPr>
        <xdr:cNvPr id="447" name="楕円 446">
          <a:extLst>
            <a:ext uri="{FF2B5EF4-FFF2-40B4-BE49-F238E27FC236}">
              <a16:creationId xmlns:a16="http://schemas.microsoft.com/office/drawing/2014/main" id="{00000000-0008-0000-0400-0000BF010000}"/>
            </a:ext>
          </a:extLst>
        </xdr:cNvPr>
        <xdr:cNvSpPr/>
      </xdr:nvSpPr>
      <xdr:spPr>
        <a:xfrm>
          <a:off x="16459200" y="13097256"/>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82</xdr:col>
      <xdr:colOff>196850</xdr:colOff>
      <xdr:row>75</xdr:row>
      <xdr:rowOff>83583</xdr:rowOff>
    </xdr:from>
    <xdr:ext cx="762000" cy="259045"/>
    <xdr:sp macro="" textlink="">
      <xdr:nvSpPr>
        <xdr:cNvPr id="448" name="公債費以外該当値テキスト">
          <a:extLst>
            <a:ext uri="{FF2B5EF4-FFF2-40B4-BE49-F238E27FC236}">
              <a16:creationId xmlns:a16="http://schemas.microsoft.com/office/drawing/2014/main" id="{00000000-0008-0000-0400-0000C0010000}"/>
            </a:ext>
          </a:extLst>
        </xdr:cNvPr>
        <xdr:cNvSpPr txBox="1"/>
      </xdr:nvSpPr>
      <xdr:spPr>
        <a:xfrm>
          <a:off x="16598900" y="12942333"/>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b="1">
              <a:solidFill>
                <a:srgbClr val="FF0000"/>
              </a:solidFill>
              <a:latin typeface="ＭＳ Ｐゴシック" panose="020B0600070205080204" pitchFamily="50" charset="-128"/>
              <a:ea typeface="ＭＳ Ｐゴシック" panose="020B0600070205080204" pitchFamily="50" charset="-128"/>
            </a:rPr>
            <a:t>72.3</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78</xdr:col>
      <xdr:colOff>19050</xdr:colOff>
      <xdr:row>76</xdr:row>
      <xdr:rowOff>7620</xdr:rowOff>
    </xdr:from>
    <xdr:to>
      <xdr:col>78</xdr:col>
      <xdr:colOff>120650</xdr:colOff>
      <xdr:row>76</xdr:row>
      <xdr:rowOff>109220</xdr:rowOff>
    </xdr:to>
    <xdr:sp macro="" textlink="">
      <xdr:nvSpPr>
        <xdr:cNvPr id="449" name="楕円 448">
          <a:extLst>
            <a:ext uri="{FF2B5EF4-FFF2-40B4-BE49-F238E27FC236}">
              <a16:creationId xmlns:a16="http://schemas.microsoft.com/office/drawing/2014/main" id="{00000000-0008-0000-0400-0000C1010000}"/>
            </a:ext>
          </a:extLst>
        </xdr:cNvPr>
        <xdr:cNvSpPr/>
      </xdr:nvSpPr>
      <xdr:spPr>
        <a:xfrm>
          <a:off x="15621000" y="1303782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76</xdr:col>
      <xdr:colOff>88900</xdr:colOff>
      <xdr:row>74</xdr:row>
      <xdr:rowOff>119397</xdr:rowOff>
    </xdr:from>
    <xdr:ext cx="736600" cy="259045"/>
    <xdr:sp macro="" textlink="">
      <xdr:nvSpPr>
        <xdr:cNvPr id="450" name="テキスト ボックス 449">
          <a:extLst>
            <a:ext uri="{FF2B5EF4-FFF2-40B4-BE49-F238E27FC236}">
              <a16:creationId xmlns:a16="http://schemas.microsoft.com/office/drawing/2014/main" id="{00000000-0008-0000-0400-0000C2010000}"/>
            </a:ext>
          </a:extLst>
        </xdr:cNvPr>
        <xdr:cNvSpPr txBox="1"/>
      </xdr:nvSpPr>
      <xdr:spPr>
        <a:xfrm>
          <a:off x="15290800" y="12806697"/>
          <a:ext cx="7366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71.0</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73</xdr:col>
      <xdr:colOff>130175</xdr:colOff>
      <xdr:row>75</xdr:row>
      <xdr:rowOff>119634</xdr:rowOff>
    </xdr:from>
    <xdr:to>
      <xdr:col>74</xdr:col>
      <xdr:colOff>31750</xdr:colOff>
      <xdr:row>76</xdr:row>
      <xdr:rowOff>49783</xdr:rowOff>
    </xdr:to>
    <xdr:sp macro="" textlink="">
      <xdr:nvSpPr>
        <xdr:cNvPr id="451" name="楕円 450">
          <a:extLst>
            <a:ext uri="{FF2B5EF4-FFF2-40B4-BE49-F238E27FC236}">
              <a16:creationId xmlns:a16="http://schemas.microsoft.com/office/drawing/2014/main" id="{00000000-0008-0000-0400-0000C3010000}"/>
            </a:ext>
          </a:extLst>
        </xdr:cNvPr>
        <xdr:cNvSpPr/>
      </xdr:nvSpPr>
      <xdr:spPr>
        <a:xfrm>
          <a:off x="14732000" y="12978384"/>
          <a:ext cx="101600" cy="101599"/>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72</xdr:col>
      <xdr:colOff>0</xdr:colOff>
      <xdr:row>74</xdr:row>
      <xdr:rowOff>59961</xdr:rowOff>
    </xdr:from>
    <xdr:ext cx="762000" cy="259045"/>
    <xdr:sp macro="" textlink="">
      <xdr:nvSpPr>
        <xdr:cNvPr id="452" name="テキスト ボックス 451">
          <a:extLst>
            <a:ext uri="{FF2B5EF4-FFF2-40B4-BE49-F238E27FC236}">
              <a16:creationId xmlns:a16="http://schemas.microsoft.com/office/drawing/2014/main" id="{00000000-0008-0000-0400-0000C4010000}"/>
            </a:ext>
          </a:extLst>
        </xdr:cNvPr>
        <xdr:cNvSpPr txBox="1"/>
      </xdr:nvSpPr>
      <xdr:spPr>
        <a:xfrm>
          <a:off x="14401800" y="12747261"/>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69.7</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69</xdr:col>
      <xdr:colOff>41275</xdr:colOff>
      <xdr:row>74</xdr:row>
      <xdr:rowOff>35052</xdr:rowOff>
    </xdr:from>
    <xdr:to>
      <xdr:col>69</xdr:col>
      <xdr:colOff>142875</xdr:colOff>
      <xdr:row>74</xdr:row>
      <xdr:rowOff>136652</xdr:rowOff>
    </xdr:to>
    <xdr:sp macro="" textlink="">
      <xdr:nvSpPr>
        <xdr:cNvPr id="453" name="楕円 452">
          <a:extLst>
            <a:ext uri="{FF2B5EF4-FFF2-40B4-BE49-F238E27FC236}">
              <a16:creationId xmlns:a16="http://schemas.microsoft.com/office/drawing/2014/main" id="{00000000-0008-0000-0400-0000C5010000}"/>
            </a:ext>
          </a:extLst>
        </xdr:cNvPr>
        <xdr:cNvSpPr/>
      </xdr:nvSpPr>
      <xdr:spPr>
        <a:xfrm>
          <a:off x="13843000" y="12722352"/>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67</xdr:col>
      <xdr:colOff>111125</xdr:colOff>
      <xdr:row>72</xdr:row>
      <xdr:rowOff>146829</xdr:rowOff>
    </xdr:from>
    <xdr:ext cx="762000" cy="259045"/>
    <xdr:sp macro="" textlink="">
      <xdr:nvSpPr>
        <xdr:cNvPr id="454" name="テキスト ボックス 453">
          <a:extLst>
            <a:ext uri="{FF2B5EF4-FFF2-40B4-BE49-F238E27FC236}">
              <a16:creationId xmlns:a16="http://schemas.microsoft.com/office/drawing/2014/main" id="{00000000-0008-0000-0400-0000C6010000}"/>
            </a:ext>
          </a:extLst>
        </xdr:cNvPr>
        <xdr:cNvSpPr txBox="1"/>
      </xdr:nvSpPr>
      <xdr:spPr>
        <a:xfrm>
          <a:off x="13512800" y="12491229"/>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64.1</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64</xdr:col>
      <xdr:colOff>152400</xdr:colOff>
      <xdr:row>75</xdr:row>
      <xdr:rowOff>137922</xdr:rowOff>
    </xdr:from>
    <xdr:to>
      <xdr:col>65</xdr:col>
      <xdr:colOff>53975</xdr:colOff>
      <xdr:row>76</xdr:row>
      <xdr:rowOff>68072</xdr:rowOff>
    </xdr:to>
    <xdr:sp macro="" textlink="">
      <xdr:nvSpPr>
        <xdr:cNvPr id="455" name="楕円 454">
          <a:extLst>
            <a:ext uri="{FF2B5EF4-FFF2-40B4-BE49-F238E27FC236}">
              <a16:creationId xmlns:a16="http://schemas.microsoft.com/office/drawing/2014/main" id="{00000000-0008-0000-0400-0000C7010000}"/>
            </a:ext>
          </a:extLst>
        </xdr:cNvPr>
        <xdr:cNvSpPr/>
      </xdr:nvSpPr>
      <xdr:spPr>
        <a:xfrm>
          <a:off x="12954000" y="12996672"/>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63</xdr:col>
      <xdr:colOff>22225</xdr:colOff>
      <xdr:row>74</xdr:row>
      <xdr:rowOff>78249</xdr:rowOff>
    </xdr:from>
    <xdr:ext cx="762000" cy="259045"/>
    <xdr:sp macro="" textlink="">
      <xdr:nvSpPr>
        <xdr:cNvPr id="456" name="テキスト ボックス 455">
          <a:extLst>
            <a:ext uri="{FF2B5EF4-FFF2-40B4-BE49-F238E27FC236}">
              <a16:creationId xmlns:a16="http://schemas.microsoft.com/office/drawing/2014/main" id="{00000000-0008-0000-0400-0000C8010000}"/>
            </a:ext>
          </a:extLst>
        </xdr:cNvPr>
        <xdr:cNvSpPr txBox="1"/>
      </xdr:nvSpPr>
      <xdr:spPr>
        <a:xfrm>
          <a:off x="12623800" y="12765549"/>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70.1</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wsDr>
</file>

<file path=xl/drawings/drawing4.xml><?xml version="1.0" encoding="utf-8"?>
<xdr:wsDr xmlns:xdr="http://schemas.openxmlformats.org/drawingml/2006/spreadsheetDrawing" xmlns:a="http://schemas.openxmlformats.org/drawingml/2006/main">
  <xdr:twoCellAnchor>
    <xdr:from>
      <xdr:col>6</xdr:col>
      <xdr:colOff>76200</xdr:colOff>
      <xdr:row>47</xdr:row>
      <xdr:rowOff>114300</xdr:rowOff>
    </xdr:from>
    <xdr:to>
      <xdr:col>34</xdr:col>
      <xdr:colOff>19050</xdr:colOff>
      <xdr:row>64</xdr:row>
      <xdr:rowOff>114300</xdr:rowOff>
    </xdr:to>
    <xdr:graphicFrame macro="">
      <xdr:nvGraphicFramePr>
        <xdr:cNvPr id="2" name="グラフ3">
          <a:extLst>
            <a:ext uri="{FF2B5EF4-FFF2-40B4-BE49-F238E27FC236}">
              <a16:creationId xmlns:a16="http://schemas.microsoft.com/office/drawing/2014/main" id="{00000000-0008-0000-0000-0000B9410100}"/>
            </a:ext>
          </a:extLst>
        </xdr:cNvPr>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
        </a:graphicData>
      </a:graphic>
    </xdr:graphicFrame>
    <xdr:clientData/>
  </xdr:twoCellAnchor>
  <xdr:twoCellAnchor>
    <xdr:from>
      <xdr:col>0</xdr:col>
      <xdr:colOff>0</xdr:colOff>
      <xdr:row>0</xdr:row>
      <xdr:rowOff>88900</xdr:rowOff>
    </xdr:from>
    <xdr:to>
      <xdr:col>40</xdr:col>
      <xdr:colOff>279400</xdr:colOff>
      <xdr:row>3</xdr:row>
      <xdr:rowOff>19050</xdr:rowOff>
    </xdr:to>
    <xdr:sp macro="" textlink="">
      <xdr:nvSpPr>
        <xdr:cNvPr id="3" name="表題ボックス">
          <a:extLst>
            <a:ext uri="{FF2B5EF4-FFF2-40B4-BE49-F238E27FC236}">
              <a16:creationId xmlns:a16="http://schemas.microsoft.com/office/drawing/2014/main" id="{00000000-0008-0000-0500-000003000000}"/>
            </a:ext>
          </a:extLst>
        </xdr:cNvPr>
        <xdr:cNvSpPr/>
      </xdr:nvSpPr>
      <xdr:spPr bwMode="auto">
        <a:xfrm>
          <a:off x="0" y="88900"/>
          <a:ext cx="12319000" cy="444500"/>
        </a:xfrm>
        <a:prstGeom prst="rect">
          <a:avLst/>
        </a:prstGeom>
        <a:noFill/>
        <a:ln w="9525" cap="flat" cmpd="sng" algn="ctr">
          <a:noFill/>
          <a:prstDash val="solid"/>
          <a:round/>
          <a:headEnd type="none" w="med" len="med"/>
          <a:tailEnd type="none" w="med" len="med"/>
        </a:ln>
        <a:effectLst/>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cap="flat" cmpd="sng" algn="ctr">
              <a:solidFill>
                <a:srgbClr val="000000"/>
              </a:solidFill>
              <a:prstDash val="solid"/>
              <a:round/>
              <a:headEnd type="none" w="med" len="med"/>
              <a:tailEnd type="none" w="med" len="med"/>
            </a14:hiddenLine>
          </a:ext>
        </a:extLst>
      </xdr:spPr>
      <xdr:txBody>
        <a:bodyPr vertOverflow="clip" horzOverflow="clip" wrap="square" lIns="18288" tIns="0" rIns="0" bIns="0" rtlCol="0" anchor="ctr" upright="1"/>
        <a:lstStyle/>
        <a:p>
          <a:pPr algn="l"/>
          <a:r>
            <a:rPr kumimoji="1" lang="ja-JP" altLang="en-US" sz="2500" b="1">
              <a:latin typeface="ＭＳ Ｐゴシック" panose="020B0600070205080204" pitchFamily="50" charset="-128"/>
              <a:ea typeface="ＭＳ Ｐゴシック" panose="020B0600070205080204" pitchFamily="50" charset="-128"/>
            </a:rPr>
            <a:t>（</a:t>
          </a:r>
          <a:r>
            <a:rPr kumimoji="1" lang="en-US" altLang="ja-JP" sz="2500" b="1">
              <a:latin typeface="ＭＳ Ｐゴシック" panose="020B0600070205080204" pitchFamily="50" charset="-128"/>
              <a:ea typeface="ＭＳ Ｐゴシック" panose="020B0600070205080204" pitchFamily="50" charset="-128"/>
            </a:rPr>
            <a:t>4</a:t>
          </a:r>
          <a:r>
            <a:rPr kumimoji="1" lang="ja-JP" altLang="en-US" sz="2500" b="1">
              <a:latin typeface="ＭＳ Ｐゴシック" panose="020B0600070205080204" pitchFamily="50" charset="-128"/>
              <a:ea typeface="ＭＳ Ｐゴシック" panose="020B0600070205080204" pitchFamily="50" charset="-128"/>
            </a:rPr>
            <a:t>）</a:t>
          </a:r>
          <a:r>
            <a:rPr kumimoji="1" lang="en-US" altLang="ja-JP" sz="2500" b="1">
              <a:latin typeface="ＭＳ Ｐゴシック" panose="020B0600070205080204" pitchFamily="50" charset="-128"/>
              <a:ea typeface="ＭＳ Ｐゴシック" panose="020B0600070205080204" pitchFamily="50" charset="-128"/>
            </a:rPr>
            <a:t>-2 </a:t>
          </a:r>
          <a:r>
            <a:rPr kumimoji="1" lang="ja-JP" altLang="en-US" sz="2500" b="1">
              <a:latin typeface="ＭＳ Ｐゴシック" panose="020B0600070205080204" pitchFamily="50" charset="-128"/>
              <a:ea typeface="ＭＳ Ｐゴシック" panose="020B0600070205080204" pitchFamily="50" charset="-128"/>
            </a:rPr>
            <a:t>市町村経常経費分析表</a:t>
          </a:r>
          <a:r>
            <a:rPr kumimoji="1" lang="en-US" altLang="ja-JP" sz="2500" b="1">
              <a:latin typeface="ＭＳ Ｐゴシック" panose="020B0600070205080204" pitchFamily="50" charset="-128"/>
              <a:ea typeface="ＭＳ Ｐゴシック" panose="020B0600070205080204" pitchFamily="50" charset="-128"/>
            </a:rPr>
            <a:t>(</a:t>
          </a:r>
          <a:r>
            <a:rPr kumimoji="1" lang="ja-JP" altLang="en-US" sz="2500" b="1">
              <a:latin typeface="ＭＳ Ｐゴシック" panose="020B0600070205080204" pitchFamily="50" charset="-128"/>
              <a:ea typeface="ＭＳ Ｐゴシック" panose="020B0600070205080204" pitchFamily="50" charset="-128"/>
            </a:rPr>
            <a:t>普通会計決算</a:t>
          </a:r>
          <a:r>
            <a:rPr kumimoji="1" lang="en-US" altLang="ja-JP" sz="2500" b="1">
              <a:latin typeface="ＭＳ Ｐゴシック" panose="020B0600070205080204" pitchFamily="50" charset="-128"/>
              <a:ea typeface="ＭＳ Ｐゴシック" panose="020B0600070205080204" pitchFamily="50" charset="-128"/>
            </a:rPr>
            <a:t>)</a:t>
          </a:r>
          <a:endParaRPr kumimoji="1" lang="ja-JP" altLang="en-US" sz="2500" b="1">
            <a:latin typeface="ＭＳ Ｐゴシック" panose="020B0600070205080204" pitchFamily="50" charset="-128"/>
            <a:ea typeface="ＭＳ Ｐゴシック" panose="020B0600070205080204" pitchFamily="50" charset="-128"/>
          </a:endParaRPr>
        </a:p>
      </xdr:txBody>
    </xdr:sp>
    <xdr:clientData/>
  </xdr:twoCellAnchor>
  <xdr:twoCellAnchor>
    <xdr:from>
      <xdr:col>41</xdr:col>
      <xdr:colOff>698500</xdr:colOff>
      <xdr:row>0</xdr:row>
      <xdr:rowOff>0</xdr:rowOff>
    </xdr:from>
    <xdr:to>
      <xdr:col>43</xdr:col>
      <xdr:colOff>1092200</xdr:colOff>
      <xdr:row>2</xdr:row>
      <xdr:rowOff>38100</xdr:rowOff>
    </xdr:to>
    <xdr:sp macro="" textlink="">
      <xdr:nvSpPr>
        <xdr:cNvPr id="4" name="団体名称ボックス1">
          <a:extLst>
            <a:ext uri="{FF2B5EF4-FFF2-40B4-BE49-F238E27FC236}">
              <a16:creationId xmlns:a16="http://schemas.microsoft.com/office/drawing/2014/main" id="{00000000-0008-0000-0500-000004000000}"/>
            </a:ext>
          </a:extLst>
        </xdr:cNvPr>
        <xdr:cNvSpPr/>
      </xdr:nvSpPr>
      <xdr:spPr bwMode="auto">
        <a:xfrm>
          <a:off x="14033500" y="0"/>
          <a:ext cx="2984500" cy="381000"/>
        </a:xfrm>
        <a:prstGeom prst="rect">
          <a:avLst/>
        </a:prstGeom>
        <a:solidFill>
          <a:srgbClr val="FF0000"/>
        </a:solidFill>
        <a:ln w="9525" cap="flat" cmpd="sng" algn="ctr">
          <a:solidFill>
            <a:srgbClr val="FF0000"/>
          </a:solidFill>
          <a:prstDash val="solid"/>
          <a:round/>
          <a:headEnd type="none" w="med" len="med"/>
          <a:tailEnd type="none" w="med" len="med"/>
        </a:ln>
        <a:effectLst/>
      </xdr:spPr>
      <xdr:txBody>
        <a:bodyPr vertOverflow="clip" horzOverflow="clip" wrap="square" lIns="18288" tIns="0" rIns="0" bIns="0" rtlCol="0" anchor="t" upright="1"/>
        <a:lstStyle/>
        <a:p>
          <a:pPr algn="l"/>
          <a:endParaRPr kumimoji="1" lang="ja-JP" altLang="en-US" sz="1100"/>
        </a:p>
      </xdr:txBody>
    </xdr:sp>
    <xdr:clientData/>
  </xdr:twoCellAnchor>
  <xdr:twoCellAnchor>
    <xdr:from>
      <xdr:col>41</xdr:col>
      <xdr:colOff>708025</xdr:colOff>
      <xdr:row>0</xdr:row>
      <xdr:rowOff>12700</xdr:rowOff>
    </xdr:from>
    <xdr:to>
      <xdr:col>43</xdr:col>
      <xdr:colOff>1076325</xdr:colOff>
      <xdr:row>2</xdr:row>
      <xdr:rowOff>25400</xdr:rowOff>
    </xdr:to>
    <xdr:sp macro="" textlink="">
      <xdr:nvSpPr>
        <xdr:cNvPr id="5" name="団体名称ボックス2">
          <a:extLst>
            <a:ext uri="{FF2B5EF4-FFF2-40B4-BE49-F238E27FC236}">
              <a16:creationId xmlns:a16="http://schemas.microsoft.com/office/drawing/2014/main" id="{00000000-0008-0000-0500-000005000000}"/>
            </a:ext>
          </a:extLst>
        </xdr:cNvPr>
        <xdr:cNvSpPr/>
      </xdr:nvSpPr>
      <xdr:spPr bwMode="auto">
        <a:xfrm>
          <a:off x="14043025" y="12700"/>
          <a:ext cx="2959100" cy="355600"/>
        </a:xfrm>
        <a:prstGeom prst="rect">
          <a:avLst/>
        </a:prstGeom>
        <a:solidFill>
          <a:srgbClr val="FF0000"/>
        </a:solidFill>
        <a:ln w="9525" cap="flat" cmpd="sng" algn="ctr">
          <a:solidFill>
            <a:srgbClr val="FFFFFF"/>
          </a:solidFill>
          <a:prstDash val="solid"/>
          <a:round/>
          <a:headEnd type="none" w="med" len="med"/>
          <a:tailEnd type="none" w="med" len="med"/>
        </a:ln>
        <a:effectLst/>
      </xdr:spPr>
      <xdr:txBody>
        <a:bodyPr vertOverflow="clip" horzOverflow="clip" wrap="square" lIns="18288" tIns="0" rIns="0" bIns="0" rtlCol="0" anchor="t" upright="1"/>
        <a:lstStyle/>
        <a:p>
          <a:pPr algn="l"/>
          <a:endParaRPr kumimoji="1" lang="ja-JP" altLang="en-US" sz="1100"/>
        </a:p>
      </xdr:txBody>
    </xdr:sp>
    <xdr:clientData/>
  </xdr:twoCellAnchor>
  <xdr:twoCellAnchor>
    <xdr:from>
      <xdr:col>41</xdr:col>
      <xdr:colOff>720725</xdr:colOff>
      <xdr:row>0</xdr:row>
      <xdr:rowOff>31750</xdr:rowOff>
    </xdr:from>
    <xdr:to>
      <xdr:col>43</xdr:col>
      <xdr:colOff>1056639</xdr:colOff>
      <xdr:row>2</xdr:row>
      <xdr:rowOff>12700</xdr:rowOff>
    </xdr:to>
    <xdr:sp macro="" textlink="">
      <xdr:nvSpPr>
        <xdr:cNvPr id="6" name="団体名称ボックス3">
          <a:extLst>
            <a:ext uri="{FF2B5EF4-FFF2-40B4-BE49-F238E27FC236}">
              <a16:creationId xmlns:a16="http://schemas.microsoft.com/office/drawing/2014/main" id="{00000000-0008-0000-0500-000006000000}"/>
            </a:ext>
          </a:extLst>
        </xdr:cNvPr>
        <xdr:cNvSpPr/>
      </xdr:nvSpPr>
      <xdr:spPr bwMode="auto">
        <a:xfrm>
          <a:off x="14055725" y="31750"/>
          <a:ext cx="2926714" cy="323850"/>
        </a:xfrm>
        <a:prstGeom prst="rect">
          <a:avLst/>
        </a:prstGeom>
        <a:solidFill>
          <a:srgbClr val="FF0000"/>
        </a:solidFill>
        <a:ln w="9525" cap="flat" cmpd="sng" algn="ctr">
          <a:solidFill>
            <a:srgbClr val="FFFFFF"/>
          </a:solidFill>
          <a:prstDash val="solid"/>
          <a:round/>
          <a:headEnd type="none" w="med" len="med"/>
          <a:tailEnd type="none" w="med" len="med"/>
        </a:ln>
        <a:effectLst/>
      </xdr:spPr>
      <xdr:txBody>
        <a:bodyPr vertOverflow="clip" horzOverflow="clip" wrap="square" lIns="18288" tIns="0" rIns="0" bIns="0" rtlCol="0" anchor="ctr" upright="1"/>
        <a:lstStyle/>
        <a:p>
          <a:pPr algn="ctr"/>
          <a:r>
            <a:rPr kumimoji="1" lang="ja-JP" altLang="en-US" sz="1250" b="1">
              <a:solidFill>
                <a:srgbClr val="FFFFFF"/>
              </a:solidFill>
              <a:latin typeface="ＭＳ ゴシック" panose="020B0609070205080204" pitchFamily="49" charset="-128"/>
              <a:ea typeface="ＭＳ ゴシック" panose="020B0609070205080204" pitchFamily="49" charset="-128"/>
            </a:rPr>
            <a:t>高知県須崎市</a:t>
          </a:r>
        </a:p>
      </xdr:txBody>
    </xdr:sp>
    <xdr:clientData/>
  </xdr:twoCellAnchor>
  <xdr:twoCellAnchor>
    <xdr:from>
      <xdr:col>39</xdr:col>
      <xdr:colOff>1066800</xdr:colOff>
      <xdr:row>0</xdr:row>
      <xdr:rowOff>0</xdr:rowOff>
    </xdr:from>
    <xdr:to>
      <xdr:col>41</xdr:col>
      <xdr:colOff>501650</xdr:colOff>
      <xdr:row>2</xdr:row>
      <xdr:rowOff>38100</xdr:rowOff>
    </xdr:to>
    <xdr:sp macro="" textlink="">
      <xdr:nvSpPr>
        <xdr:cNvPr id="7" name="正方形/長方形 6">
          <a:extLst>
            <a:ext uri="{FF2B5EF4-FFF2-40B4-BE49-F238E27FC236}">
              <a16:creationId xmlns:a16="http://schemas.microsoft.com/office/drawing/2014/main" id="{00000000-0008-0000-0500-000007000000}"/>
            </a:ext>
          </a:extLst>
        </xdr:cNvPr>
        <xdr:cNvSpPr/>
      </xdr:nvSpPr>
      <xdr:spPr bwMode="auto">
        <a:xfrm>
          <a:off x="11811000" y="0"/>
          <a:ext cx="2025650" cy="381000"/>
        </a:xfrm>
        <a:prstGeom prst="rect">
          <a:avLst/>
        </a:prstGeom>
        <a:solidFill>
          <a:srgbClr val="FF0000"/>
        </a:solidFill>
        <a:ln w="9525" cap="flat" cmpd="sng" algn="ctr">
          <a:solidFill>
            <a:srgbClr val="FF0000"/>
          </a:solidFill>
          <a:prstDash val="solid"/>
          <a:round/>
          <a:headEnd type="none" w="med" len="med"/>
          <a:tailEnd type="none" w="med" len="med"/>
        </a:ln>
        <a:effectLst/>
      </xdr:spPr>
      <xdr:txBody>
        <a:bodyPr vertOverflow="clip" horzOverflow="clip" wrap="square" lIns="18288" tIns="0" rIns="0" bIns="0" rtlCol="0" anchor="t" upright="1"/>
        <a:lstStyle/>
        <a:p>
          <a:pPr algn="l"/>
          <a:endParaRPr kumimoji="1" lang="ja-JP" altLang="en-US" sz="1100"/>
        </a:p>
      </xdr:txBody>
    </xdr:sp>
    <xdr:clientData/>
  </xdr:twoCellAnchor>
  <xdr:twoCellAnchor>
    <xdr:from>
      <xdr:col>39</xdr:col>
      <xdr:colOff>1092200</xdr:colOff>
      <xdr:row>0</xdr:row>
      <xdr:rowOff>12700</xdr:rowOff>
    </xdr:from>
    <xdr:to>
      <xdr:col>41</xdr:col>
      <xdr:colOff>482600</xdr:colOff>
      <xdr:row>2</xdr:row>
      <xdr:rowOff>25400</xdr:rowOff>
    </xdr:to>
    <xdr:sp macro="" textlink="">
      <xdr:nvSpPr>
        <xdr:cNvPr id="8" name="正方形/長方形 7">
          <a:extLst>
            <a:ext uri="{FF2B5EF4-FFF2-40B4-BE49-F238E27FC236}">
              <a16:creationId xmlns:a16="http://schemas.microsoft.com/office/drawing/2014/main" id="{00000000-0008-0000-0500-000008000000}"/>
            </a:ext>
          </a:extLst>
        </xdr:cNvPr>
        <xdr:cNvSpPr/>
      </xdr:nvSpPr>
      <xdr:spPr bwMode="auto">
        <a:xfrm>
          <a:off x="11836400" y="12700"/>
          <a:ext cx="1981200" cy="355600"/>
        </a:xfrm>
        <a:prstGeom prst="rect">
          <a:avLst/>
        </a:prstGeom>
        <a:solidFill>
          <a:srgbClr val="FF0000"/>
        </a:solidFill>
        <a:ln w="9525" cap="flat" cmpd="sng" algn="ctr">
          <a:solidFill>
            <a:srgbClr val="FFFFFF"/>
          </a:solidFill>
          <a:prstDash val="solid"/>
          <a:round/>
          <a:headEnd type="none" w="med" len="med"/>
          <a:tailEnd type="none" w="med" len="med"/>
        </a:ln>
        <a:effectLst/>
      </xdr:spPr>
      <xdr:txBody>
        <a:bodyPr vertOverflow="clip" horzOverflow="clip" wrap="square" lIns="18288" tIns="0" rIns="0" bIns="0" rtlCol="0" anchor="t" upright="1"/>
        <a:lstStyle/>
        <a:p>
          <a:pPr algn="l"/>
          <a:endParaRPr kumimoji="1" lang="ja-JP" altLang="en-US" sz="1100"/>
        </a:p>
      </xdr:txBody>
    </xdr:sp>
    <xdr:clientData/>
  </xdr:twoCellAnchor>
  <xdr:twoCellAnchor>
    <xdr:from>
      <xdr:col>39</xdr:col>
      <xdr:colOff>1117600</xdr:colOff>
      <xdr:row>0</xdr:row>
      <xdr:rowOff>31750</xdr:rowOff>
    </xdr:from>
    <xdr:to>
      <xdr:col>41</xdr:col>
      <xdr:colOff>450850</xdr:colOff>
      <xdr:row>2</xdr:row>
      <xdr:rowOff>12700</xdr:rowOff>
    </xdr:to>
    <xdr:sp macro="" textlink="">
      <xdr:nvSpPr>
        <xdr:cNvPr id="9" name="正方形/長方形 8">
          <a:extLst>
            <a:ext uri="{FF2B5EF4-FFF2-40B4-BE49-F238E27FC236}">
              <a16:creationId xmlns:a16="http://schemas.microsoft.com/office/drawing/2014/main" id="{00000000-0008-0000-0500-000009000000}"/>
            </a:ext>
          </a:extLst>
        </xdr:cNvPr>
        <xdr:cNvSpPr/>
      </xdr:nvSpPr>
      <xdr:spPr bwMode="auto">
        <a:xfrm>
          <a:off x="11861800" y="31750"/>
          <a:ext cx="1924050" cy="323850"/>
        </a:xfrm>
        <a:prstGeom prst="rect">
          <a:avLst/>
        </a:prstGeom>
        <a:solidFill>
          <a:srgbClr val="FF0000"/>
        </a:solidFill>
        <a:ln w="3175" cap="flat" cmpd="sng" algn="ctr">
          <a:solidFill>
            <a:srgbClr val="FFFFFF"/>
          </a:solidFill>
          <a:prstDash val="solid"/>
          <a:round/>
          <a:headEnd type="none" w="med" len="med"/>
          <a:tailEnd type="none" w="med" len="med"/>
        </a:ln>
        <a:effectLst/>
      </xdr:spPr>
      <xdr:txBody>
        <a:bodyPr vertOverflow="clip" horzOverflow="clip" wrap="square" lIns="18288" tIns="0" rIns="0" bIns="0" rtlCol="0" anchor="ctr" upright="1"/>
        <a:lstStyle/>
        <a:p>
          <a:pPr algn="ctr"/>
          <a:r>
            <a:rPr kumimoji="1" lang="ja-JP" altLang="en-US" sz="1250" b="1">
              <a:solidFill>
                <a:srgbClr val="FFFFFF"/>
              </a:solidFill>
              <a:latin typeface="ＭＳ ゴシック" panose="020B0609070205080204" pitchFamily="49" charset="-128"/>
              <a:ea typeface="ＭＳ ゴシック" panose="020B0609070205080204" pitchFamily="49" charset="-128"/>
            </a:rPr>
            <a:t>令和</a:t>
          </a:r>
          <a:r>
            <a:rPr kumimoji="1" lang="en-US" altLang="ja-JP" sz="1250" b="1">
              <a:solidFill>
                <a:srgbClr val="FFFFFF"/>
              </a:solidFill>
              <a:latin typeface="ＭＳ ゴシック" panose="020B0609070205080204" pitchFamily="49" charset="-128"/>
              <a:ea typeface="ＭＳ ゴシック" panose="020B0609070205080204" pitchFamily="49" charset="-128"/>
            </a:rPr>
            <a:t>6</a:t>
          </a:r>
          <a:r>
            <a:rPr kumimoji="1" lang="ja-JP" altLang="en-US" sz="1250" b="1">
              <a:solidFill>
                <a:srgbClr val="FFFFFF"/>
              </a:solidFill>
              <a:latin typeface="ＭＳ ゴシック" panose="020B0609070205080204" pitchFamily="49" charset="-128"/>
              <a:ea typeface="ＭＳ ゴシック" panose="020B0609070205080204" pitchFamily="49" charset="-128"/>
            </a:rPr>
            <a:t>年度</a:t>
          </a:r>
        </a:p>
      </xdr:txBody>
    </xdr:sp>
    <xdr:clientData/>
  </xdr:twoCellAnchor>
  <xdr:twoCellAnchor>
    <xdr:from>
      <xdr:col>11</xdr:col>
      <xdr:colOff>63500</xdr:colOff>
      <xdr:row>63</xdr:row>
      <xdr:rowOff>28575</xdr:rowOff>
    </xdr:from>
    <xdr:to>
      <xdr:col>33</xdr:col>
      <xdr:colOff>114300</xdr:colOff>
      <xdr:row>64</xdr:row>
      <xdr:rowOff>111125</xdr:rowOff>
    </xdr:to>
    <xdr:sp macro="" textlink="">
      <xdr:nvSpPr>
        <xdr:cNvPr id="10" name="角丸四角形 9">
          <a:extLst>
            <a:ext uri="{FF2B5EF4-FFF2-40B4-BE49-F238E27FC236}">
              <a16:creationId xmlns:a16="http://schemas.microsoft.com/office/drawing/2014/main" id="{00000000-0008-0000-0500-00000A000000}"/>
            </a:ext>
          </a:extLst>
        </xdr:cNvPr>
        <xdr:cNvSpPr/>
      </xdr:nvSpPr>
      <xdr:spPr bwMode="auto">
        <a:xfrm>
          <a:off x="2159000" y="12001500"/>
          <a:ext cx="4241800" cy="254000"/>
        </a:xfrm>
        <a:prstGeom prst="roundRect">
          <a:avLst>
            <a:gd name="adj" fmla="val 0"/>
          </a:avLst>
        </a:prstGeom>
        <a:solidFill>
          <a:srgbClr val="FFFFFF"/>
        </a:solidFill>
        <a:ln w="9525" cap="flat" cmpd="sng" algn="ctr">
          <a:solidFill>
            <a:srgbClr val="000000"/>
          </a:solidFill>
          <a:prstDash val="solid"/>
          <a:round/>
          <a:headEnd type="none" w="med" len="med"/>
          <a:tailEnd type="none" w="med" len="med"/>
        </a:ln>
        <a:effectLst>
          <a:outerShdw dist="37357" dir="2700000" rotWithShape="0">
            <a:scrgbClr r="0" g="0" b="0"/>
          </a:outerShdw>
        </a:effectLst>
      </xdr:spPr>
      <xdr:txBody>
        <a:bodyPr vertOverflow="clip" horzOverflow="clip" wrap="square" lIns="18288" tIns="0" rIns="0" bIns="0" rtlCol="0" anchor="t" upright="1"/>
        <a:lstStyle/>
        <a:p>
          <a:pPr algn="l"/>
          <a:endParaRPr kumimoji="1" lang="ja-JP" altLang="en-US" sz="1100"/>
        </a:p>
      </xdr:txBody>
    </xdr:sp>
    <xdr:clientData/>
  </xdr:twoCellAnchor>
  <xdr:twoCellAnchor>
    <xdr:from>
      <xdr:col>14</xdr:col>
      <xdr:colOff>63500</xdr:colOff>
      <xdr:row>63</xdr:row>
      <xdr:rowOff>66675</xdr:rowOff>
    </xdr:from>
    <xdr:to>
      <xdr:col>21</xdr:col>
      <xdr:colOff>0</xdr:colOff>
      <xdr:row>64</xdr:row>
      <xdr:rowOff>149225</xdr:rowOff>
    </xdr:to>
    <xdr:sp macro="" textlink="">
      <xdr:nvSpPr>
        <xdr:cNvPr id="11" name="正方形/長方形 10">
          <a:extLst>
            <a:ext uri="{FF2B5EF4-FFF2-40B4-BE49-F238E27FC236}">
              <a16:creationId xmlns:a16="http://schemas.microsoft.com/office/drawing/2014/main" id="{00000000-0008-0000-0500-00000B000000}"/>
            </a:ext>
          </a:extLst>
        </xdr:cNvPr>
        <xdr:cNvSpPr/>
      </xdr:nvSpPr>
      <xdr:spPr bwMode="auto">
        <a:xfrm>
          <a:off x="2730500" y="12039600"/>
          <a:ext cx="1270000" cy="254000"/>
        </a:xfrm>
        <a:prstGeom prst="rect">
          <a:avLst/>
        </a:prstGeom>
        <a:noFill/>
        <a:ln w="9525" cap="flat" cmpd="sng" algn="ctr">
          <a:noFill/>
          <a:prstDash val="solid"/>
          <a:round/>
          <a:headEnd type="none" w="med" len="med"/>
          <a:tailEnd type="none" w="med" len="med"/>
        </a:ln>
        <a:effectLst/>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cap="flat" cmpd="sng" algn="ctr">
              <a:solidFill>
                <a:srgbClr val="000000"/>
              </a:solidFill>
              <a:prstDash val="solid"/>
              <a:round/>
              <a:headEnd type="none" w="med" len="med"/>
              <a:tailEnd type="none" w="med" len="med"/>
            </a14:hiddenLine>
          </a:ext>
        </a:extLst>
      </xdr:spPr>
      <xdr:txBody>
        <a:bodyPr vertOverflow="clip" horzOverflow="clip" wrap="square" lIns="18288" tIns="0" rIns="0" bIns="0" rtlCol="0" anchor="t" upright="1"/>
        <a:lstStyle/>
        <a:p>
          <a:pPr algn="l"/>
          <a:r>
            <a:rPr kumimoji="1" lang="ja-JP" altLang="en-US" sz="1100">
              <a:solidFill>
                <a:srgbClr val="000000"/>
              </a:solidFill>
              <a:ea typeface="ＭＳ Ｐゴシック" panose="020B0600070205080204" pitchFamily="50" charset="-128"/>
            </a:rPr>
            <a:t>当該団体値</a:t>
          </a:r>
        </a:p>
      </xdr:txBody>
    </xdr:sp>
    <xdr:clientData/>
  </xdr:twoCellAnchor>
  <xdr:twoCellAnchor>
    <xdr:from>
      <xdr:col>12</xdr:col>
      <xdr:colOff>127000</xdr:colOff>
      <xdr:row>63</xdr:row>
      <xdr:rowOff>155575</xdr:rowOff>
    </xdr:from>
    <xdr:to>
      <xdr:col>14</xdr:col>
      <xdr:colOff>38100</xdr:colOff>
      <xdr:row>63</xdr:row>
      <xdr:rowOff>155575</xdr:rowOff>
    </xdr:to>
    <xdr:cxnSp macro="">
      <xdr:nvCxnSpPr>
        <xdr:cNvPr id="12" name="直線コネクタ 11">
          <a:extLst>
            <a:ext uri="{FF2B5EF4-FFF2-40B4-BE49-F238E27FC236}">
              <a16:creationId xmlns:a16="http://schemas.microsoft.com/office/drawing/2014/main" id="{00000000-0008-0000-0500-00000C000000}"/>
            </a:ext>
          </a:extLst>
        </xdr:cNvPr>
        <xdr:cNvCxnSpPr/>
      </xdr:nvCxnSpPr>
      <xdr:spPr bwMode="auto">
        <a:xfrm>
          <a:off x="2413000" y="12128500"/>
          <a:ext cx="292100" cy="0"/>
        </a:xfrm>
        <a:prstGeom prst="line">
          <a:avLst/>
        </a:prstGeom>
        <a:solidFill>
          <a:srgbClr val="FFFFFF"/>
        </a:solidFill>
        <a:ln w="6350" cap="flat" cmpd="sng" algn="ctr">
          <a:solidFill>
            <a:srgbClr val="FF0000"/>
          </a:solidFill>
          <a:prstDash val="solid"/>
          <a:round/>
          <a:headEnd type="none" w="med" len="med"/>
          <a:tailEnd type="none" w="med" len="med"/>
        </a:ln>
        <a:effectLst/>
      </xdr:spPr>
    </xdr:cxnSp>
    <xdr:clientData/>
  </xdr:twoCellAnchor>
  <xdr:twoCellAnchor>
    <xdr:from>
      <xdr:col>13</xdr:col>
      <xdr:colOff>38100</xdr:colOff>
      <xdr:row>63</xdr:row>
      <xdr:rowOff>104775</xdr:rowOff>
    </xdr:from>
    <xdr:to>
      <xdr:col>13</xdr:col>
      <xdr:colOff>139700</xdr:colOff>
      <xdr:row>64</xdr:row>
      <xdr:rowOff>34925</xdr:rowOff>
    </xdr:to>
    <xdr:sp macro="" textlink="">
      <xdr:nvSpPr>
        <xdr:cNvPr id="13" name="楕円 12">
          <a:extLst>
            <a:ext uri="{FF2B5EF4-FFF2-40B4-BE49-F238E27FC236}">
              <a16:creationId xmlns:a16="http://schemas.microsoft.com/office/drawing/2014/main" id="{00000000-0008-0000-0500-00000D000000}"/>
            </a:ext>
          </a:extLst>
        </xdr:cNvPr>
        <xdr:cNvSpPr/>
      </xdr:nvSpPr>
      <xdr:spPr bwMode="auto">
        <a:xfrm>
          <a:off x="2514600" y="12077700"/>
          <a:ext cx="101600" cy="101600"/>
        </a:xfrm>
        <a:prstGeom prst="ellipse">
          <a:avLst/>
        </a:prstGeom>
        <a:solidFill>
          <a:srgbClr val="FF0000"/>
        </a:solidFill>
        <a:ln w="9525" cap="flat" cmpd="sng" algn="ctr">
          <a:solidFill>
            <a:srgbClr val="FF0000"/>
          </a:solidFill>
          <a:prstDash val="solid"/>
          <a:round/>
          <a:headEnd type="none" w="med" len="med"/>
          <a:tailEnd type="none" w="med" len="med"/>
        </a:ln>
        <a:effectLst/>
      </xdr:spPr>
      <xdr:txBody>
        <a:bodyPr vertOverflow="clip" horzOverflow="clip" wrap="square" lIns="18288" tIns="0" rIns="0" bIns="0" rtlCol="0" anchor="t" upright="1"/>
        <a:lstStyle/>
        <a:p>
          <a:pPr algn="l"/>
          <a:endParaRPr kumimoji="1" lang="ja-JP" altLang="en-US" sz="1100"/>
        </a:p>
      </xdr:txBody>
    </xdr:sp>
    <xdr:clientData/>
  </xdr:twoCellAnchor>
  <xdr:twoCellAnchor>
    <xdr:from>
      <xdr:col>23</xdr:col>
      <xdr:colOff>101600</xdr:colOff>
      <xdr:row>63</xdr:row>
      <xdr:rowOff>104775</xdr:rowOff>
    </xdr:from>
    <xdr:to>
      <xdr:col>24</xdr:col>
      <xdr:colOff>12700</xdr:colOff>
      <xdr:row>64</xdr:row>
      <xdr:rowOff>34925</xdr:rowOff>
    </xdr:to>
    <xdr:sp macro="" textlink="">
      <xdr:nvSpPr>
        <xdr:cNvPr id="14" name="フローチャート: 判断 13">
          <a:extLst>
            <a:ext uri="{FF2B5EF4-FFF2-40B4-BE49-F238E27FC236}">
              <a16:creationId xmlns:a16="http://schemas.microsoft.com/office/drawing/2014/main" id="{00000000-0008-0000-0500-00000E000000}"/>
            </a:ext>
          </a:extLst>
        </xdr:cNvPr>
        <xdr:cNvSpPr/>
      </xdr:nvSpPr>
      <xdr:spPr bwMode="auto">
        <a:xfrm>
          <a:off x="4483100" y="12077700"/>
          <a:ext cx="101600" cy="101600"/>
        </a:xfrm>
        <a:prstGeom prst="flowChartDecision">
          <a:avLst/>
        </a:prstGeom>
        <a:solidFill>
          <a:srgbClr val="000080"/>
        </a:solidFill>
        <a:ln w="9525" cap="flat" cmpd="sng" algn="ctr">
          <a:solidFill>
            <a:srgbClr val="000080"/>
          </a:solidFill>
          <a:prstDash val="solid"/>
          <a:round/>
          <a:headEnd type="none" w="med" len="med"/>
          <a:tailEnd type="none" w="med" len="med"/>
        </a:ln>
        <a:effectLst/>
      </xdr:spPr>
      <xdr:txBody>
        <a:bodyPr vertOverflow="clip" horzOverflow="clip" wrap="square" lIns="18288" tIns="0" rIns="0" bIns="0" rtlCol="0" anchor="t" upright="1"/>
        <a:lstStyle/>
        <a:p>
          <a:pPr algn="l"/>
          <a:endParaRPr kumimoji="1" lang="ja-JP" altLang="en-US" sz="1100"/>
        </a:p>
      </xdr:txBody>
    </xdr:sp>
    <xdr:clientData/>
  </xdr:twoCellAnchor>
  <xdr:twoCellAnchor>
    <xdr:from>
      <xdr:col>24</xdr:col>
      <xdr:colOff>139700</xdr:colOff>
      <xdr:row>63</xdr:row>
      <xdr:rowOff>66675</xdr:rowOff>
    </xdr:from>
    <xdr:to>
      <xdr:col>31</xdr:col>
      <xdr:colOff>76200</xdr:colOff>
      <xdr:row>64</xdr:row>
      <xdr:rowOff>149225</xdr:rowOff>
    </xdr:to>
    <xdr:sp macro="" textlink="">
      <xdr:nvSpPr>
        <xdr:cNvPr id="15" name="正方形/長方形 14">
          <a:extLst>
            <a:ext uri="{FF2B5EF4-FFF2-40B4-BE49-F238E27FC236}">
              <a16:creationId xmlns:a16="http://schemas.microsoft.com/office/drawing/2014/main" id="{00000000-0008-0000-0500-00000F000000}"/>
            </a:ext>
          </a:extLst>
        </xdr:cNvPr>
        <xdr:cNvSpPr/>
      </xdr:nvSpPr>
      <xdr:spPr bwMode="auto">
        <a:xfrm>
          <a:off x="4711700" y="12039600"/>
          <a:ext cx="1270000" cy="254000"/>
        </a:xfrm>
        <a:prstGeom prst="rect">
          <a:avLst/>
        </a:prstGeom>
        <a:noFill/>
        <a:ln w="9525" cap="flat" cmpd="sng" algn="ctr">
          <a:noFill/>
          <a:prstDash val="solid"/>
          <a:round/>
          <a:headEnd type="none" w="med" len="med"/>
          <a:tailEnd type="none" w="med" len="med"/>
        </a:ln>
        <a:effectLst/>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cap="flat" cmpd="sng" algn="ctr">
              <a:solidFill>
                <a:srgbClr val="000000"/>
              </a:solidFill>
              <a:prstDash val="solid"/>
              <a:round/>
              <a:headEnd type="none" w="med" len="med"/>
              <a:tailEnd type="none" w="med" len="med"/>
            </a14:hiddenLine>
          </a:ext>
        </a:extLst>
      </xdr:spPr>
      <xdr:txBody>
        <a:bodyPr vertOverflow="clip" horzOverflow="clip" wrap="square" lIns="18288" tIns="0" rIns="0" bIns="0" rtlCol="0" anchor="t" upright="1"/>
        <a:lstStyle/>
        <a:p>
          <a:pPr algn="l"/>
          <a:r>
            <a:rPr kumimoji="1" lang="ja-JP" altLang="en-US" sz="1100">
              <a:solidFill>
                <a:srgbClr val="000000"/>
              </a:solidFill>
              <a:ea typeface="ＭＳ Ｐゴシック" panose="020B0600070205080204" pitchFamily="50" charset="-128"/>
            </a:rPr>
            <a:t>類似団体内平均値</a:t>
          </a:r>
        </a:p>
      </xdr:txBody>
    </xdr:sp>
    <xdr:clientData/>
  </xdr:twoCellAnchor>
  <xdr:twoCellAnchor>
    <xdr:from>
      <xdr:col>11</xdr:col>
      <xdr:colOff>63500</xdr:colOff>
      <xdr:row>6</xdr:row>
      <xdr:rowOff>3175</xdr:rowOff>
    </xdr:from>
    <xdr:to>
      <xdr:col>33</xdr:col>
      <xdr:colOff>114300</xdr:colOff>
      <xdr:row>7</xdr:row>
      <xdr:rowOff>85725</xdr:rowOff>
    </xdr:to>
    <xdr:sp macro="" textlink="">
      <xdr:nvSpPr>
        <xdr:cNvPr id="16" name="正方形/長方形 15">
          <a:extLst>
            <a:ext uri="{FF2B5EF4-FFF2-40B4-BE49-F238E27FC236}">
              <a16:creationId xmlns:a16="http://schemas.microsoft.com/office/drawing/2014/main" id="{00000000-0008-0000-0500-000010000000}"/>
            </a:ext>
          </a:extLst>
        </xdr:cNvPr>
        <xdr:cNvSpPr/>
      </xdr:nvSpPr>
      <xdr:spPr bwMode="auto">
        <a:xfrm>
          <a:off x="2159000" y="1079500"/>
          <a:ext cx="4241800" cy="254000"/>
        </a:xfrm>
        <a:prstGeom prst="rect">
          <a:avLst/>
        </a:prstGeom>
        <a:solidFill>
          <a:srgbClr val="FFFFFF"/>
        </a:solidFill>
        <a:ln w="9525" cap="flat" cmpd="sng" algn="ctr">
          <a:solidFill>
            <a:srgbClr val="000000"/>
          </a:solidFill>
          <a:prstDash val="solid"/>
          <a:round/>
          <a:headEnd type="none" w="med" len="med"/>
          <a:tailEnd type="none" w="med" len="med"/>
        </a:ln>
        <a:effectLst/>
      </xdr:spPr>
      <xdr:txBody>
        <a:bodyPr vertOverflow="clip" horzOverflow="clip" wrap="square" lIns="18288" tIns="0" rIns="0" bIns="0" rtlCol="0" anchor="ctr" upright="1"/>
        <a:lstStyle/>
        <a:p>
          <a:pPr algn="ctr"/>
          <a:r>
            <a:rPr kumimoji="1" lang="ja-JP" altLang="en-US" sz="1100">
              <a:latin typeface="ＭＳ Ｐゴシック" panose="020B0600070205080204" pitchFamily="50" charset="-128"/>
              <a:ea typeface="ＭＳ Ｐゴシック" panose="020B0600070205080204" pitchFamily="50" charset="-128"/>
            </a:rPr>
            <a:t>人口</a:t>
          </a:r>
          <a:r>
            <a:rPr kumimoji="1" lang="en-US" altLang="ja-JP" sz="1100">
              <a:latin typeface="ＭＳ Ｐゴシック" panose="020B0600070205080204" pitchFamily="50" charset="-128"/>
              <a:ea typeface="ＭＳ Ｐゴシック" panose="020B0600070205080204" pitchFamily="50" charset="-128"/>
            </a:rPr>
            <a:t>1</a:t>
          </a:r>
          <a:r>
            <a:rPr kumimoji="1" lang="ja-JP" altLang="en-US" sz="1100">
              <a:latin typeface="ＭＳ Ｐゴシック" panose="020B0600070205080204" pitchFamily="50" charset="-128"/>
              <a:ea typeface="ＭＳ Ｐゴシック" panose="020B0600070205080204" pitchFamily="50" charset="-128"/>
            </a:rPr>
            <a:t>人当たり決算額の推移</a:t>
          </a:r>
        </a:p>
      </xdr:txBody>
    </xdr:sp>
    <xdr:clientData/>
  </xdr:twoCellAnchor>
  <xdr:twoCellAnchor>
    <xdr:from>
      <xdr:col>0</xdr:col>
      <xdr:colOff>127000</xdr:colOff>
      <xdr:row>6</xdr:row>
      <xdr:rowOff>3175</xdr:rowOff>
    </xdr:from>
    <xdr:to>
      <xdr:col>7</xdr:col>
      <xdr:colOff>127000</xdr:colOff>
      <xdr:row>12</xdr:row>
      <xdr:rowOff>117475</xdr:rowOff>
    </xdr:to>
    <xdr:sp macro="" textlink="">
      <xdr:nvSpPr>
        <xdr:cNvPr id="17" name="角丸四角形 16">
          <a:extLst>
            <a:ext uri="{FF2B5EF4-FFF2-40B4-BE49-F238E27FC236}">
              <a16:creationId xmlns:a16="http://schemas.microsoft.com/office/drawing/2014/main" id="{00000000-0008-0000-0500-000011000000}"/>
            </a:ext>
          </a:extLst>
        </xdr:cNvPr>
        <xdr:cNvSpPr/>
      </xdr:nvSpPr>
      <xdr:spPr bwMode="auto">
        <a:xfrm>
          <a:off x="127000" y="1079500"/>
          <a:ext cx="1333500" cy="1143000"/>
        </a:xfrm>
        <a:prstGeom prst="roundRect">
          <a:avLst>
            <a:gd name="adj" fmla="val 0"/>
          </a:avLst>
        </a:prstGeom>
        <a:solidFill>
          <a:srgbClr val="FFFFFF"/>
        </a:solidFill>
        <a:ln w="9525" cap="flat" cmpd="sng" algn="ctr">
          <a:solidFill>
            <a:srgbClr val="000000"/>
          </a:solidFill>
          <a:prstDash val="solid"/>
          <a:round/>
          <a:headEnd type="none" w="med" len="med"/>
          <a:tailEnd type="none" w="med" len="med"/>
        </a:ln>
        <a:effectLst>
          <a:outerShdw dist="37357" dir="2700000" rotWithShape="0">
            <a:scrgbClr r="0" g="0" b="0"/>
          </a:outerShdw>
        </a:effectLst>
      </xdr:spPr>
      <xdr:txBody>
        <a:bodyPr vertOverflow="clip" horzOverflow="clip" wrap="square" lIns="18288" tIns="0" rIns="0" bIns="0" rtlCol="0" anchor="t" upright="1"/>
        <a:lstStyle/>
        <a:p>
          <a:pPr algn="l"/>
          <a:endParaRPr kumimoji="1" lang="ja-JP" altLang="en-US" sz="1100"/>
        </a:p>
      </xdr:txBody>
    </xdr:sp>
    <xdr:clientData/>
  </xdr:twoCellAnchor>
  <xdr:twoCellAnchor>
    <xdr:from>
      <xdr:col>2</xdr:col>
      <xdr:colOff>76200</xdr:colOff>
      <xdr:row>6</xdr:row>
      <xdr:rowOff>117475</xdr:rowOff>
    </xdr:from>
    <xdr:to>
      <xdr:col>9</xdr:col>
      <xdr:colOff>12700</xdr:colOff>
      <xdr:row>8</xdr:row>
      <xdr:rowOff>28575</xdr:rowOff>
    </xdr:to>
    <xdr:sp macro="" textlink="">
      <xdr:nvSpPr>
        <xdr:cNvPr id="18" name="正方形/長方形 17">
          <a:extLst>
            <a:ext uri="{FF2B5EF4-FFF2-40B4-BE49-F238E27FC236}">
              <a16:creationId xmlns:a16="http://schemas.microsoft.com/office/drawing/2014/main" id="{00000000-0008-0000-0500-000012000000}"/>
            </a:ext>
          </a:extLst>
        </xdr:cNvPr>
        <xdr:cNvSpPr/>
      </xdr:nvSpPr>
      <xdr:spPr bwMode="auto">
        <a:xfrm>
          <a:off x="457200" y="1193800"/>
          <a:ext cx="1270000" cy="254000"/>
        </a:xfrm>
        <a:prstGeom prst="rect">
          <a:avLst/>
        </a:prstGeom>
        <a:noFill/>
        <a:ln w="9525" cap="flat" cmpd="sng" algn="ctr">
          <a:noFill/>
          <a:prstDash val="solid"/>
          <a:round/>
          <a:headEnd type="none" w="med" len="med"/>
          <a:tailEnd type="none" w="med" len="med"/>
        </a:ln>
        <a:effectLst/>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cap="flat" cmpd="sng" algn="ctr">
              <a:solidFill>
                <a:srgbClr val="000000"/>
              </a:solidFill>
              <a:prstDash val="solid"/>
              <a:round/>
              <a:headEnd type="none" w="med" len="med"/>
              <a:tailEnd type="none" w="med" len="med"/>
            </a14:hiddenLine>
          </a:ext>
        </a:extLst>
      </xdr:spPr>
      <xdr:txBody>
        <a:bodyPr vertOverflow="clip" horzOverflow="clip" wrap="square" lIns="18288" tIns="0" rIns="0" bIns="0" rtlCol="0" anchor="t" upright="1"/>
        <a:lstStyle/>
        <a:p>
          <a:pPr algn="l"/>
          <a:r>
            <a:rPr kumimoji="1" lang="ja-JP" altLang="en-US" sz="800">
              <a:solidFill>
                <a:srgbClr val="000000"/>
              </a:solidFill>
              <a:ea typeface="ＭＳ Ｐゴシック" panose="020B0600070205080204" pitchFamily="50" charset="-128"/>
            </a:rPr>
            <a:t>当　該　団　体　値</a:t>
          </a:r>
        </a:p>
      </xdr:txBody>
    </xdr:sp>
    <xdr:clientData/>
  </xdr:twoCellAnchor>
  <xdr:twoCellAnchor>
    <xdr:from>
      <xdr:col>2</xdr:col>
      <xdr:colOff>76200</xdr:colOff>
      <xdr:row>8</xdr:row>
      <xdr:rowOff>41275</xdr:rowOff>
    </xdr:from>
    <xdr:to>
      <xdr:col>9</xdr:col>
      <xdr:colOff>12700</xdr:colOff>
      <xdr:row>9</xdr:row>
      <xdr:rowOff>123825</xdr:rowOff>
    </xdr:to>
    <xdr:sp macro="" textlink="">
      <xdr:nvSpPr>
        <xdr:cNvPr id="19" name="正方形/長方形 18">
          <a:extLst>
            <a:ext uri="{FF2B5EF4-FFF2-40B4-BE49-F238E27FC236}">
              <a16:creationId xmlns:a16="http://schemas.microsoft.com/office/drawing/2014/main" id="{00000000-0008-0000-0500-000013000000}"/>
            </a:ext>
          </a:extLst>
        </xdr:cNvPr>
        <xdr:cNvSpPr/>
      </xdr:nvSpPr>
      <xdr:spPr bwMode="auto">
        <a:xfrm>
          <a:off x="457200" y="1460500"/>
          <a:ext cx="1270000" cy="254000"/>
        </a:xfrm>
        <a:prstGeom prst="rect">
          <a:avLst/>
        </a:prstGeom>
        <a:noFill/>
        <a:ln w="9525" cap="flat" cmpd="sng" algn="ctr">
          <a:noFill/>
          <a:prstDash val="solid"/>
          <a:round/>
          <a:headEnd type="none" w="med" len="med"/>
          <a:tailEnd type="none" w="med" len="med"/>
        </a:ln>
        <a:effectLst/>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cap="flat" cmpd="sng" algn="ctr">
              <a:solidFill>
                <a:srgbClr val="000000"/>
              </a:solidFill>
              <a:prstDash val="solid"/>
              <a:round/>
              <a:headEnd type="none" w="med" len="med"/>
              <a:tailEnd type="none" w="med" len="med"/>
            </a14:hiddenLine>
          </a:ext>
        </a:extLst>
      </xdr:spPr>
      <xdr:txBody>
        <a:bodyPr vertOverflow="clip" horzOverflow="clip" wrap="square" lIns="18288" tIns="0" rIns="0" bIns="0" rtlCol="0" anchor="t" upright="1"/>
        <a:lstStyle/>
        <a:p>
          <a:pPr algn="l"/>
          <a:r>
            <a:rPr kumimoji="1" lang="ja-JP" altLang="en-US" sz="800">
              <a:solidFill>
                <a:srgbClr val="000000"/>
              </a:solidFill>
              <a:ea typeface="ＭＳ Ｐゴシック" panose="020B0600070205080204" pitchFamily="50" charset="-128"/>
            </a:rPr>
            <a:t>類似団体内平均値</a:t>
          </a:r>
        </a:p>
      </xdr:txBody>
    </xdr:sp>
    <xdr:clientData/>
  </xdr:twoCellAnchor>
  <xdr:twoCellAnchor>
    <xdr:from>
      <xdr:col>2</xdr:col>
      <xdr:colOff>76200</xdr:colOff>
      <xdr:row>10</xdr:row>
      <xdr:rowOff>3175</xdr:rowOff>
    </xdr:from>
    <xdr:to>
      <xdr:col>9</xdr:col>
      <xdr:colOff>12700</xdr:colOff>
      <xdr:row>13</xdr:row>
      <xdr:rowOff>123825</xdr:rowOff>
    </xdr:to>
    <xdr:sp macro="" textlink="">
      <xdr:nvSpPr>
        <xdr:cNvPr id="20" name="正方形/長方形 19">
          <a:extLst>
            <a:ext uri="{FF2B5EF4-FFF2-40B4-BE49-F238E27FC236}">
              <a16:creationId xmlns:a16="http://schemas.microsoft.com/office/drawing/2014/main" id="{00000000-0008-0000-0500-000014000000}"/>
            </a:ext>
          </a:extLst>
        </xdr:cNvPr>
        <xdr:cNvSpPr/>
      </xdr:nvSpPr>
      <xdr:spPr bwMode="auto">
        <a:xfrm>
          <a:off x="457200" y="1765300"/>
          <a:ext cx="1270000" cy="635000"/>
        </a:xfrm>
        <a:prstGeom prst="rect">
          <a:avLst/>
        </a:prstGeom>
        <a:noFill/>
        <a:ln w="9525" cap="flat" cmpd="sng" algn="ctr">
          <a:noFill/>
          <a:prstDash val="solid"/>
          <a:round/>
          <a:headEnd type="none" w="med" len="med"/>
          <a:tailEnd type="none" w="med" len="med"/>
        </a:ln>
        <a:effectLst/>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cap="flat" cmpd="sng" algn="ctr">
              <a:solidFill>
                <a:srgbClr val="000000"/>
              </a:solidFill>
              <a:prstDash val="solid"/>
              <a:round/>
              <a:headEnd type="none" w="med" len="med"/>
              <a:tailEnd type="none" w="med" len="med"/>
            </a14:hiddenLine>
          </a:ext>
        </a:extLst>
      </xdr:spPr>
      <xdr:txBody>
        <a:bodyPr vertOverflow="clip" horzOverflow="clip" wrap="square" lIns="18288" tIns="0" rIns="0" bIns="0" rtlCol="0" anchor="t" upright="1"/>
        <a:lstStyle/>
        <a:p>
          <a:pPr algn="l"/>
          <a:r>
            <a:rPr kumimoji="1" lang="ja-JP" altLang="en-US" sz="800">
              <a:solidFill>
                <a:srgbClr val="000000"/>
              </a:solidFill>
              <a:ea typeface="ＭＳ Ｐゴシック" panose="020B0600070205080204" pitchFamily="50" charset="-128"/>
            </a:rPr>
            <a:t>類似団体内の
 最大値及び最小値</a:t>
          </a:r>
        </a:p>
      </xdr:txBody>
    </xdr:sp>
    <xdr:clientData/>
  </xdr:twoCellAnchor>
  <xdr:twoCellAnchor>
    <xdr:from>
      <xdr:col>1</xdr:col>
      <xdr:colOff>6350</xdr:colOff>
      <xdr:row>7</xdr:row>
      <xdr:rowOff>9525</xdr:rowOff>
    </xdr:from>
    <xdr:to>
      <xdr:col>1</xdr:col>
      <xdr:colOff>177800</xdr:colOff>
      <xdr:row>7</xdr:row>
      <xdr:rowOff>9525</xdr:rowOff>
    </xdr:to>
    <xdr:cxnSp macro="">
      <xdr:nvCxnSpPr>
        <xdr:cNvPr id="21" name="直線コネクタ 20">
          <a:extLst>
            <a:ext uri="{FF2B5EF4-FFF2-40B4-BE49-F238E27FC236}">
              <a16:creationId xmlns:a16="http://schemas.microsoft.com/office/drawing/2014/main" id="{00000000-0008-0000-0500-000015000000}"/>
            </a:ext>
          </a:extLst>
        </xdr:cNvPr>
        <xdr:cNvCxnSpPr/>
      </xdr:nvCxnSpPr>
      <xdr:spPr bwMode="auto">
        <a:xfrm flipH="1">
          <a:off x="196850" y="1257300"/>
          <a:ext cx="171450" cy="0"/>
        </a:xfrm>
        <a:prstGeom prst="line">
          <a:avLst/>
        </a:prstGeom>
        <a:solidFill>
          <a:srgbClr val="FFFFFF"/>
        </a:solidFill>
        <a:ln w="6350" cap="flat" cmpd="sng" algn="ctr">
          <a:solidFill>
            <a:srgbClr val="FF0000"/>
          </a:solidFill>
          <a:prstDash val="solid"/>
          <a:round/>
          <a:headEnd type="none" w="med" len="med"/>
          <a:tailEnd type="none" w="med" len="med"/>
        </a:ln>
        <a:effectLst/>
      </xdr:spPr>
    </xdr:cxnSp>
    <xdr:clientData/>
  </xdr:twoCellAnchor>
  <xdr:twoCellAnchor>
    <xdr:from>
      <xdr:col>1</xdr:col>
      <xdr:colOff>92075</xdr:colOff>
      <xdr:row>9</xdr:row>
      <xdr:rowOff>123825</xdr:rowOff>
    </xdr:from>
    <xdr:to>
      <xdr:col>1</xdr:col>
      <xdr:colOff>92075</xdr:colOff>
      <xdr:row>10</xdr:row>
      <xdr:rowOff>92075</xdr:rowOff>
    </xdr:to>
    <xdr:cxnSp macro="">
      <xdr:nvCxnSpPr>
        <xdr:cNvPr id="22" name="直線コネクタ 21">
          <a:extLst>
            <a:ext uri="{FF2B5EF4-FFF2-40B4-BE49-F238E27FC236}">
              <a16:creationId xmlns:a16="http://schemas.microsoft.com/office/drawing/2014/main" id="{00000000-0008-0000-0500-000016000000}"/>
            </a:ext>
          </a:extLst>
        </xdr:cNvPr>
        <xdr:cNvCxnSpPr/>
      </xdr:nvCxnSpPr>
      <xdr:spPr bwMode="auto">
        <a:xfrm>
          <a:off x="282575" y="1714500"/>
          <a:ext cx="0" cy="139700"/>
        </a:xfrm>
        <a:prstGeom prst="line">
          <a:avLst/>
        </a:prstGeom>
        <a:solidFill>
          <a:srgbClr val="FFFFFF"/>
        </a:solidFill>
        <a:ln w="31750" cap="flat" cmpd="sng" algn="ctr">
          <a:solidFill>
            <a:srgbClr val="808080"/>
          </a:solidFill>
          <a:prstDash val="solid"/>
          <a:round/>
          <a:headEnd type="none" w="med" len="med"/>
          <a:tailEnd type="none" w="med" len="med"/>
        </a:ln>
        <a:effectLst/>
      </xdr:spPr>
    </xdr:cxnSp>
    <xdr:clientData/>
  </xdr:twoCellAnchor>
  <xdr:twoCellAnchor>
    <xdr:from>
      <xdr:col>1</xdr:col>
      <xdr:colOff>6350</xdr:colOff>
      <xdr:row>9</xdr:row>
      <xdr:rowOff>123825</xdr:rowOff>
    </xdr:from>
    <xdr:to>
      <xdr:col>1</xdr:col>
      <xdr:colOff>177800</xdr:colOff>
      <xdr:row>9</xdr:row>
      <xdr:rowOff>123825</xdr:rowOff>
    </xdr:to>
    <xdr:cxnSp macro="">
      <xdr:nvCxnSpPr>
        <xdr:cNvPr id="23" name="直線コネクタ 22">
          <a:extLst>
            <a:ext uri="{FF2B5EF4-FFF2-40B4-BE49-F238E27FC236}">
              <a16:creationId xmlns:a16="http://schemas.microsoft.com/office/drawing/2014/main" id="{00000000-0008-0000-0500-000017000000}"/>
            </a:ext>
          </a:extLst>
        </xdr:cNvPr>
        <xdr:cNvCxnSpPr/>
      </xdr:nvCxnSpPr>
      <xdr:spPr bwMode="auto">
        <a:xfrm flipH="1">
          <a:off x="196850" y="1714500"/>
          <a:ext cx="171450" cy="0"/>
        </a:xfrm>
        <a:prstGeom prst="line">
          <a:avLst/>
        </a:prstGeom>
        <a:solidFill>
          <a:srgbClr val="FFFFFF"/>
        </a:solidFill>
        <a:ln w="15875" cap="flat" cmpd="sng" algn="ctr">
          <a:solidFill>
            <a:srgbClr val="000000"/>
          </a:solidFill>
          <a:prstDash val="solid"/>
          <a:round/>
          <a:headEnd type="none" w="med" len="med"/>
          <a:tailEnd type="none" w="med" len="med"/>
        </a:ln>
        <a:effectLst/>
      </xdr:spPr>
    </xdr:cxnSp>
    <xdr:clientData/>
  </xdr:twoCellAnchor>
  <xdr:twoCellAnchor>
    <xdr:from>
      <xdr:col>1</xdr:col>
      <xdr:colOff>92075</xdr:colOff>
      <xdr:row>11</xdr:row>
      <xdr:rowOff>19050</xdr:rowOff>
    </xdr:from>
    <xdr:to>
      <xdr:col>1</xdr:col>
      <xdr:colOff>92075</xdr:colOff>
      <xdr:row>11</xdr:row>
      <xdr:rowOff>158750</xdr:rowOff>
    </xdr:to>
    <xdr:cxnSp macro="">
      <xdr:nvCxnSpPr>
        <xdr:cNvPr id="24" name="直線コネクタ 23">
          <a:extLst>
            <a:ext uri="{FF2B5EF4-FFF2-40B4-BE49-F238E27FC236}">
              <a16:creationId xmlns:a16="http://schemas.microsoft.com/office/drawing/2014/main" id="{00000000-0008-0000-0500-000018000000}"/>
            </a:ext>
          </a:extLst>
        </xdr:cNvPr>
        <xdr:cNvCxnSpPr/>
      </xdr:nvCxnSpPr>
      <xdr:spPr bwMode="auto">
        <a:xfrm flipV="1">
          <a:off x="282575" y="1952625"/>
          <a:ext cx="0" cy="139700"/>
        </a:xfrm>
        <a:prstGeom prst="line">
          <a:avLst/>
        </a:prstGeom>
        <a:solidFill>
          <a:srgbClr val="FFFFFF"/>
        </a:solidFill>
        <a:ln w="31750" cap="flat" cmpd="sng" algn="ctr">
          <a:solidFill>
            <a:srgbClr val="808080"/>
          </a:solidFill>
          <a:prstDash val="solid"/>
          <a:round/>
          <a:headEnd type="none" w="med" len="med"/>
          <a:tailEnd type="none" w="med" len="med"/>
        </a:ln>
        <a:effectLst/>
      </xdr:spPr>
    </xdr:cxnSp>
    <xdr:clientData/>
  </xdr:twoCellAnchor>
  <xdr:twoCellAnchor>
    <xdr:from>
      <xdr:col>1</xdr:col>
      <xdr:colOff>6350</xdr:colOff>
      <xdr:row>11</xdr:row>
      <xdr:rowOff>161925</xdr:rowOff>
    </xdr:from>
    <xdr:to>
      <xdr:col>1</xdr:col>
      <xdr:colOff>177800</xdr:colOff>
      <xdr:row>11</xdr:row>
      <xdr:rowOff>161925</xdr:rowOff>
    </xdr:to>
    <xdr:cxnSp macro="">
      <xdr:nvCxnSpPr>
        <xdr:cNvPr id="25" name="直線コネクタ 24">
          <a:extLst>
            <a:ext uri="{FF2B5EF4-FFF2-40B4-BE49-F238E27FC236}">
              <a16:creationId xmlns:a16="http://schemas.microsoft.com/office/drawing/2014/main" id="{00000000-0008-0000-0500-000019000000}"/>
            </a:ext>
          </a:extLst>
        </xdr:cNvPr>
        <xdr:cNvCxnSpPr/>
      </xdr:nvCxnSpPr>
      <xdr:spPr bwMode="auto">
        <a:xfrm flipH="1">
          <a:off x="196850" y="2095500"/>
          <a:ext cx="171450" cy="0"/>
        </a:xfrm>
        <a:prstGeom prst="line">
          <a:avLst/>
        </a:prstGeom>
        <a:solidFill>
          <a:srgbClr val="FFFFFF"/>
        </a:solidFill>
        <a:ln w="15875" cap="flat" cmpd="sng" algn="ctr">
          <a:solidFill>
            <a:srgbClr val="000000"/>
          </a:solidFill>
          <a:prstDash val="solid"/>
          <a:round/>
          <a:headEnd type="none" w="med" len="med"/>
          <a:tailEnd type="none" w="med" len="med"/>
        </a:ln>
        <a:effectLst/>
      </xdr:spPr>
    </xdr:cxnSp>
    <xdr:clientData/>
  </xdr:twoCellAnchor>
  <xdr:twoCellAnchor>
    <xdr:from>
      <xdr:col>1</xdr:col>
      <xdr:colOff>41275</xdr:colOff>
      <xdr:row>6</xdr:row>
      <xdr:rowOff>130175</xdr:rowOff>
    </xdr:from>
    <xdr:to>
      <xdr:col>1</xdr:col>
      <xdr:colOff>142875</xdr:colOff>
      <xdr:row>7</xdr:row>
      <xdr:rowOff>60325</xdr:rowOff>
    </xdr:to>
    <xdr:sp macro="" textlink="">
      <xdr:nvSpPr>
        <xdr:cNvPr id="26" name="楕円 25">
          <a:extLst>
            <a:ext uri="{FF2B5EF4-FFF2-40B4-BE49-F238E27FC236}">
              <a16:creationId xmlns:a16="http://schemas.microsoft.com/office/drawing/2014/main" id="{00000000-0008-0000-0500-00001A000000}"/>
            </a:ext>
          </a:extLst>
        </xdr:cNvPr>
        <xdr:cNvSpPr/>
      </xdr:nvSpPr>
      <xdr:spPr bwMode="auto">
        <a:xfrm>
          <a:off x="231775" y="1206500"/>
          <a:ext cx="101600" cy="101600"/>
        </a:xfrm>
        <a:prstGeom prst="ellipse">
          <a:avLst/>
        </a:prstGeom>
        <a:solidFill>
          <a:srgbClr val="FF0000"/>
        </a:solidFill>
        <a:ln w="9525" cap="flat" cmpd="sng" algn="ctr">
          <a:solidFill>
            <a:srgbClr val="FF0000"/>
          </a:solidFill>
          <a:prstDash val="solid"/>
          <a:round/>
          <a:headEnd type="none" w="med" len="med"/>
          <a:tailEnd type="none" w="med" len="med"/>
        </a:ln>
        <a:effectLst/>
      </xdr:spPr>
      <xdr:txBody>
        <a:bodyPr vertOverflow="clip" horzOverflow="clip" wrap="square" lIns="18288" tIns="0" rIns="0" bIns="0" rtlCol="0" anchor="t" upright="1"/>
        <a:lstStyle/>
        <a:p>
          <a:pPr algn="l"/>
          <a:endParaRPr kumimoji="1" lang="ja-JP" altLang="en-US" sz="1100"/>
        </a:p>
      </xdr:txBody>
    </xdr:sp>
    <xdr:clientData/>
  </xdr:twoCellAnchor>
  <xdr:twoCellAnchor>
    <xdr:from>
      <xdr:col>1</xdr:col>
      <xdr:colOff>41275</xdr:colOff>
      <xdr:row>8</xdr:row>
      <xdr:rowOff>53975</xdr:rowOff>
    </xdr:from>
    <xdr:to>
      <xdr:col>1</xdr:col>
      <xdr:colOff>142875</xdr:colOff>
      <xdr:row>8</xdr:row>
      <xdr:rowOff>155575</xdr:rowOff>
    </xdr:to>
    <xdr:sp macro="" textlink="">
      <xdr:nvSpPr>
        <xdr:cNvPr id="27" name="フローチャート: 判断 26">
          <a:extLst>
            <a:ext uri="{FF2B5EF4-FFF2-40B4-BE49-F238E27FC236}">
              <a16:creationId xmlns:a16="http://schemas.microsoft.com/office/drawing/2014/main" id="{00000000-0008-0000-0500-00001B000000}"/>
            </a:ext>
          </a:extLst>
        </xdr:cNvPr>
        <xdr:cNvSpPr/>
      </xdr:nvSpPr>
      <xdr:spPr bwMode="auto">
        <a:xfrm>
          <a:off x="231775" y="1473200"/>
          <a:ext cx="101600" cy="101600"/>
        </a:xfrm>
        <a:prstGeom prst="flowChartDecision">
          <a:avLst/>
        </a:prstGeom>
        <a:solidFill>
          <a:srgbClr val="000080"/>
        </a:solidFill>
        <a:ln w="9525" cap="flat" cmpd="sng" algn="ctr">
          <a:solidFill>
            <a:srgbClr val="000080"/>
          </a:solidFill>
          <a:prstDash val="solid"/>
          <a:round/>
          <a:headEnd type="none" w="med" len="med"/>
          <a:tailEnd type="none" w="med" len="med"/>
        </a:ln>
        <a:effectLst/>
      </xdr:spPr>
      <xdr:txBody>
        <a:bodyPr vertOverflow="clip" horzOverflow="clip" wrap="square" lIns="18288" tIns="0" rIns="0" bIns="0" rtlCol="0" anchor="t" upright="1"/>
        <a:lstStyle/>
        <a:p>
          <a:pPr algn="l"/>
          <a:endParaRPr kumimoji="1" lang="ja-JP" altLang="en-US" sz="1100"/>
        </a:p>
      </xdr:txBody>
    </xdr:sp>
    <xdr:clientData/>
  </xdr:twoCellAnchor>
  <xdr:twoCellAnchor>
    <xdr:from>
      <xdr:col>11</xdr:col>
      <xdr:colOff>63500</xdr:colOff>
      <xdr:row>9</xdr:row>
      <xdr:rowOff>60325</xdr:rowOff>
    </xdr:from>
    <xdr:to>
      <xdr:col>33</xdr:col>
      <xdr:colOff>114300</xdr:colOff>
      <xdr:row>22</xdr:row>
      <xdr:rowOff>117475</xdr:rowOff>
    </xdr:to>
    <xdr:sp macro="" textlink="">
      <xdr:nvSpPr>
        <xdr:cNvPr id="28" name="正方形/長方形 27">
          <a:extLst>
            <a:ext uri="{FF2B5EF4-FFF2-40B4-BE49-F238E27FC236}">
              <a16:creationId xmlns:a16="http://schemas.microsoft.com/office/drawing/2014/main" id="{00000000-0008-0000-0500-00001C000000}"/>
            </a:ext>
          </a:extLst>
        </xdr:cNvPr>
        <xdr:cNvSpPr/>
      </xdr:nvSpPr>
      <xdr:spPr bwMode="auto">
        <a:xfrm>
          <a:off x="2159000" y="1651000"/>
          <a:ext cx="4241800" cy="2286000"/>
        </a:xfrm>
        <a:prstGeom prst="rect">
          <a:avLst/>
        </a:prstGeom>
        <a:solidFill>
          <a:srgbClr val="E6FFD5"/>
        </a:solidFill>
        <a:ln w="9525" cap="flat" cmpd="sng" algn="ctr">
          <a:noFill/>
          <a:prstDash val="solid"/>
          <a:round/>
          <a:headEnd type="none" w="med" len="med"/>
          <a:tailEnd type="none" w="med" len="med"/>
        </a:ln>
        <a:effectLst/>
        <a:extLst>
          <a:ext uri="{91240B29-F687-4F45-9708-019B960494DF}">
            <a14:hiddenLine xmlns:a14="http://schemas.microsoft.com/office/drawing/2010/main" w="9525" cap="flat" cmpd="sng" algn="ctr">
              <a:solidFill>
                <a:srgbClr val="000000"/>
              </a:solidFill>
              <a:prstDash val="solid"/>
              <a:round/>
              <a:headEnd type="none" w="med" len="med"/>
              <a:tailEnd type="none" w="med" len="med"/>
            </a14:hiddenLine>
          </a:ext>
        </a:extLst>
      </xdr:spPr>
      <xdr:txBody>
        <a:bodyPr vertOverflow="clip" horzOverflow="clip" wrap="square" lIns="18288" tIns="0" rIns="0" bIns="0" rtlCol="0" anchor="t" upright="1"/>
        <a:lstStyle/>
        <a:p>
          <a:pPr algn="l"/>
          <a:endParaRPr kumimoji="1" lang="ja-JP" altLang="en-US" sz="1100"/>
        </a:p>
      </xdr:txBody>
    </xdr:sp>
    <xdr:clientData/>
  </xdr:twoCellAnchor>
  <xdr:oneCellAnchor>
    <xdr:from>
      <xdr:col>8</xdr:col>
      <xdr:colOff>152400</xdr:colOff>
      <xdr:row>7</xdr:row>
      <xdr:rowOff>22225</xdr:rowOff>
    </xdr:from>
    <xdr:ext cx="411266" cy="275717"/>
    <xdr:sp macro="" textlink="">
      <xdr:nvSpPr>
        <xdr:cNvPr id="29" name="テキスト ボックス 28">
          <a:extLst>
            <a:ext uri="{FF2B5EF4-FFF2-40B4-BE49-F238E27FC236}">
              <a16:creationId xmlns:a16="http://schemas.microsoft.com/office/drawing/2014/main" id="{00000000-0008-0000-0500-00001D000000}"/>
            </a:ext>
          </a:extLst>
        </xdr:cNvPr>
        <xdr:cNvSpPr txBox="1"/>
      </xdr:nvSpPr>
      <xdr:spPr>
        <a:xfrm>
          <a:off x="1676400" y="1270000"/>
          <a:ext cx="411266" cy="275717"/>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r>
            <a:rPr kumimoji="1" lang="en-US" altLang="ja-JP" sz="1100">
              <a:latin typeface="ＭＳ Ｐゴシック" panose="020B0600070205080204" pitchFamily="50" charset="-128"/>
              <a:ea typeface="ＭＳ Ｐゴシック" panose="020B0600070205080204" pitchFamily="50" charset="-128"/>
            </a:rPr>
            <a:t>(</a:t>
          </a:r>
          <a:r>
            <a:rPr kumimoji="1" lang="ja-JP" altLang="en-US" sz="1100">
              <a:latin typeface="ＭＳ Ｐゴシック" panose="020B0600070205080204" pitchFamily="50" charset="-128"/>
              <a:ea typeface="ＭＳ Ｐゴシック" panose="020B0600070205080204" pitchFamily="50" charset="-128"/>
            </a:rPr>
            <a:t>円</a:t>
          </a:r>
          <a:r>
            <a:rPr kumimoji="1" lang="en-US" altLang="ja-JP" sz="1100">
              <a:latin typeface="ＭＳ Ｐゴシック" panose="020B0600070205080204" pitchFamily="50" charset="-128"/>
              <a:ea typeface="ＭＳ Ｐゴシック" panose="020B0600070205080204" pitchFamily="50" charset="-128"/>
            </a:rPr>
            <a:t>)</a:t>
          </a:r>
          <a:endParaRPr kumimoji="1" lang="ja-JP" altLang="en-US" sz="1100">
            <a:latin typeface="ＭＳ Ｐゴシック" panose="020B0600070205080204" pitchFamily="50" charset="-128"/>
            <a:ea typeface="ＭＳ Ｐゴシック" panose="020B0600070205080204" pitchFamily="50" charset="-128"/>
          </a:endParaRPr>
        </a:p>
      </xdr:txBody>
    </xdr:sp>
    <xdr:clientData/>
  </xdr:oneCellAnchor>
  <xdr:twoCellAnchor>
    <xdr:from>
      <xdr:col>11</xdr:col>
      <xdr:colOff>63500</xdr:colOff>
      <xdr:row>22</xdr:row>
      <xdr:rowOff>117475</xdr:rowOff>
    </xdr:from>
    <xdr:to>
      <xdr:col>33</xdr:col>
      <xdr:colOff>114300</xdr:colOff>
      <xdr:row>22</xdr:row>
      <xdr:rowOff>117475</xdr:rowOff>
    </xdr:to>
    <xdr:cxnSp macro="">
      <xdr:nvCxnSpPr>
        <xdr:cNvPr id="30" name="直線コネクタ 29">
          <a:extLst>
            <a:ext uri="{FF2B5EF4-FFF2-40B4-BE49-F238E27FC236}">
              <a16:creationId xmlns:a16="http://schemas.microsoft.com/office/drawing/2014/main" id="{00000000-0008-0000-0500-00001E000000}"/>
            </a:ext>
          </a:extLst>
        </xdr:cNvPr>
        <xdr:cNvCxnSpPr/>
      </xdr:nvCxnSpPr>
      <xdr:spPr bwMode="auto">
        <a:xfrm>
          <a:off x="2159000" y="3937000"/>
          <a:ext cx="4241800" cy="0"/>
        </a:xfrm>
        <a:prstGeom prst="line">
          <a:avLst/>
        </a:prstGeom>
        <a:solidFill>
          <a:srgbClr val="FFFFFF"/>
        </a:solidFill>
        <a:ln w="9525" cap="flat" cmpd="sng" algn="ctr">
          <a:solidFill>
            <a:srgbClr val="C0C0C0"/>
          </a:solidFill>
          <a:prstDash val="solid"/>
          <a:round/>
          <a:headEnd type="none" w="med" len="med"/>
          <a:tailEnd type="none" w="med" len="med"/>
        </a:ln>
        <a:effectLst/>
      </xdr:spPr>
    </xdr:cxnSp>
    <xdr:clientData/>
  </xdr:twoCellAnchor>
  <xdr:oneCellAnchor>
    <xdr:from>
      <xdr:col>7</xdr:col>
      <xdr:colOff>50800</xdr:colOff>
      <xdr:row>21</xdr:row>
      <xdr:rowOff>146702</xdr:rowOff>
    </xdr:from>
    <xdr:ext cx="762000" cy="259045"/>
    <xdr:sp macro="" textlink="">
      <xdr:nvSpPr>
        <xdr:cNvPr id="31" name="テキスト ボックス 30">
          <a:extLst>
            <a:ext uri="{FF2B5EF4-FFF2-40B4-BE49-F238E27FC236}">
              <a16:creationId xmlns:a16="http://schemas.microsoft.com/office/drawing/2014/main" id="{00000000-0008-0000-0500-00001F000000}"/>
            </a:ext>
          </a:extLst>
        </xdr:cNvPr>
        <xdr:cNvSpPr txBox="1"/>
      </xdr:nvSpPr>
      <xdr:spPr>
        <a:xfrm>
          <a:off x="1384300" y="37947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30,000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11</xdr:col>
      <xdr:colOff>63500</xdr:colOff>
      <xdr:row>21</xdr:row>
      <xdr:rowOff>3175</xdr:rowOff>
    </xdr:from>
    <xdr:to>
      <xdr:col>33</xdr:col>
      <xdr:colOff>114300</xdr:colOff>
      <xdr:row>21</xdr:row>
      <xdr:rowOff>3175</xdr:rowOff>
    </xdr:to>
    <xdr:cxnSp macro="">
      <xdr:nvCxnSpPr>
        <xdr:cNvPr id="32" name="直線コネクタ 31">
          <a:extLst>
            <a:ext uri="{FF2B5EF4-FFF2-40B4-BE49-F238E27FC236}">
              <a16:creationId xmlns:a16="http://schemas.microsoft.com/office/drawing/2014/main" id="{00000000-0008-0000-0500-000020000000}"/>
            </a:ext>
          </a:extLst>
        </xdr:cNvPr>
        <xdr:cNvCxnSpPr/>
      </xdr:nvCxnSpPr>
      <xdr:spPr bwMode="auto">
        <a:xfrm>
          <a:off x="2159000" y="3651250"/>
          <a:ext cx="4241800" cy="0"/>
        </a:xfrm>
        <a:prstGeom prst="line">
          <a:avLst/>
        </a:prstGeom>
        <a:solidFill>
          <a:srgbClr val="FFFFFF"/>
        </a:solidFill>
        <a:ln w="9525" cap="flat" cmpd="sng" algn="ctr">
          <a:solidFill>
            <a:srgbClr val="C0C0C0"/>
          </a:solidFill>
          <a:prstDash val="solid"/>
          <a:round/>
          <a:headEnd type="none" w="med" len="med"/>
          <a:tailEnd type="none" w="med" len="med"/>
        </a:ln>
        <a:effectLst/>
      </xdr:spPr>
    </xdr:cxnSp>
    <xdr:clientData/>
  </xdr:twoCellAnchor>
  <xdr:oneCellAnchor>
    <xdr:from>
      <xdr:col>7</xdr:col>
      <xdr:colOff>50800</xdr:colOff>
      <xdr:row>20</xdr:row>
      <xdr:rowOff>32402</xdr:rowOff>
    </xdr:from>
    <xdr:ext cx="762000" cy="259045"/>
    <xdr:sp macro="" textlink="">
      <xdr:nvSpPr>
        <xdr:cNvPr id="33" name="テキスト ボックス 32">
          <a:extLst>
            <a:ext uri="{FF2B5EF4-FFF2-40B4-BE49-F238E27FC236}">
              <a16:creationId xmlns:a16="http://schemas.microsoft.com/office/drawing/2014/main" id="{00000000-0008-0000-0500-000021000000}"/>
            </a:ext>
          </a:extLst>
        </xdr:cNvPr>
        <xdr:cNvSpPr txBox="1"/>
      </xdr:nvSpPr>
      <xdr:spPr>
        <a:xfrm>
          <a:off x="1384300" y="350902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60,000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11</xdr:col>
      <xdr:colOff>63500</xdr:colOff>
      <xdr:row>19</xdr:row>
      <xdr:rowOff>60325</xdr:rowOff>
    </xdr:from>
    <xdr:to>
      <xdr:col>33</xdr:col>
      <xdr:colOff>114300</xdr:colOff>
      <xdr:row>19</xdr:row>
      <xdr:rowOff>60325</xdr:rowOff>
    </xdr:to>
    <xdr:cxnSp macro="">
      <xdr:nvCxnSpPr>
        <xdr:cNvPr id="34" name="直線コネクタ 33">
          <a:extLst>
            <a:ext uri="{FF2B5EF4-FFF2-40B4-BE49-F238E27FC236}">
              <a16:creationId xmlns:a16="http://schemas.microsoft.com/office/drawing/2014/main" id="{00000000-0008-0000-0500-000022000000}"/>
            </a:ext>
          </a:extLst>
        </xdr:cNvPr>
        <xdr:cNvCxnSpPr/>
      </xdr:nvCxnSpPr>
      <xdr:spPr bwMode="auto">
        <a:xfrm>
          <a:off x="2159000" y="3365500"/>
          <a:ext cx="4241800" cy="0"/>
        </a:xfrm>
        <a:prstGeom prst="line">
          <a:avLst/>
        </a:prstGeom>
        <a:solidFill>
          <a:srgbClr val="FFFFFF"/>
        </a:solidFill>
        <a:ln w="9525" cap="flat" cmpd="sng" algn="ctr">
          <a:solidFill>
            <a:srgbClr val="C0C0C0"/>
          </a:solidFill>
          <a:prstDash val="solid"/>
          <a:round/>
          <a:headEnd type="none" w="med" len="med"/>
          <a:tailEnd type="none" w="med" len="med"/>
        </a:ln>
        <a:effectLst/>
      </xdr:spPr>
    </xdr:cxnSp>
    <xdr:clientData/>
  </xdr:twoCellAnchor>
  <xdr:oneCellAnchor>
    <xdr:from>
      <xdr:col>7</xdr:col>
      <xdr:colOff>50800</xdr:colOff>
      <xdr:row>18</xdr:row>
      <xdr:rowOff>89552</xdr:rowOff>
    </xdr:from>
    <xdr:ext cx="762000" cy="259045"/>
    <xdr:sp macro="" textlink="">
      <xdr:nvSpPr>
        <xdr:cNvPr id="35" name="テキスト ボックス 34">
          <a:extLst>
            <a:ext uri="{FF2B5EF4-FFF2-40B4-BE49-F238E27FC236}">
              <a16:creationId xmlns:a16="http://schemas.microsoft.com/office/drawing/2014/main" id="{00000000-0008-0000-0500-000023000000}"/>
            </a:ext>
          </a:extLst>
        </xdr:cNvPr>
        <xdr:cNvSpPr txBox="1"/>
      </xdr:nvSpPr>
      <xdr:spPr>
        <a:xfrm>
          <a:off x="1384300" y="32232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90,000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11</xdr:col>
      <xdr:colOff>63500</xdr:colOff>
      <xdr:row>17</xdr:row>
      <xdr:rowOff>117475</xdr:rowOff>
    </xdr:from>
    <xdr:to>
      <xdr:col>33</xdr:col>
      <xdr:colOff>114300</xdr:colOff>
      <xdr:row>17</xdr:row>
      <xdr:rowOff>117475</xdr:rowOff>
    </xdr:to>
    <xdr:cxnSp macro="">
      <xdr:nvCxnSpPr>
        <xdr:cNvPr id="36" name="直線コネクタ 35">
          <a:extLst>
            <a:ext uri="{FF2B5EF4-FFF2-40B4-BE49-F238E27FC236}">
              <a16:creationId xmlns:a16="http://schemas.microsoft.com/office/drawing/2014/main" id="{00000000-0008-0000-0500-000024000000}"/>
            </a:ext>
          </a:extLst>
        </xdr:cNvPr>
        <xdr:cNvCxnSpPr/>
      </xdr:nvCxnSpPr>
      <xdr:spPr bwMode="auto">
        <a:xfrm>
          <a:off x="2159000" y="3079750"/>
          <a:ext cx="4241800" cy="0"/>
        </a:xfrm>
        <a:prstGeom prst="line">
          <a:avLst/>
        </a:prstGeom>
        <a:solidFill>
          <a:srgbClr val="FFFFFF"/>
        </a:solidFill>
        <a:ln w="9525" cap="flat" cmpd="sng" algn="ctr">
          <a:solidFill>
            <a:srgbClr val="C0C0C0"/>
          </a:solidFill>
          <a:prstDash val="solid"/>
          <a:round/>
          <a:headEnd type="none" w="med" len="med"/>
          <a:tailEnd type="none" w="med" len="med"/>
        </a:ln>
        <a:effectLst/>
      </xdr:spPr>
    </xdr:cxnSp>
    <xdr:clientData/>
  </xdr:twoCellAnchor>
  <xdr:oneCellAnchor>
    <xdr:from>
      <xdr:col>7</xdr:col>
      <xdr:colOff>50800</xdr:colOff>
      <xdr:row>16</xdr:row>
      <xdr:rowOff>146702</xdr:rowOff>
    </xdr:from>
    <xdr:ext cx="762000" cy="259045"/>
    <xdr:sp macro="" textlink="">
      <xdr:nvSpPr>
        <xdr:cNvPr id="37" name="テキスト ボックス 36">
          <a:extLst>
            <a:ext uri="{FF2B5EF4-FFF2-40B4-BE49-F238E27FC236}">
              <a16:creationId xmlns:a16="http://schemas.microsoft.com/office/drawing/2014/main" id="{00000000-0008-0000-0500-000025000000}"/>
            </a:ext>
          </a:extLst>
        </xdr:cNvPr>
        <xdr:cNvSpPr txBox="1"/>
      </xdr:nvSpPr>
      <xdr:spPr>
        <a:xfrm>
          <a:off x="1384300" y="293752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120,000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11</xdr:col>
      <xdr:colOff>63500</xdr:colOff>
      <xdr:row>16</xdr:row>
      <xdr:rowOff>3175</xdr:rowOff>
    </xdr:from>
    <xdr:to>
      <xdr:col>33</xdr:col>
      <xdr:colOff>114300</xdr:colOff>
      <xdr:row>16</xdr:row>
      <xdr:rowOff>3175</xdr:rowOff>
    </xdr:to>
    <xdr:cxnSp macro="">
      <xdr:nvCxnSpPr>
        <xdr:cNvPr id="38" name="直線コネクタ 37">
          <a:extLst>
            <a:ext uri="{FF2B5EF4-FFF2-40B4-BE49-F238E27FC236}">
              <a16:creationId xmlns:a16="http://schemas.microsoft.com/office/drawing/2014/main" id="{00000000-0008-0000-0500-000026000000}"/>
            </a:ext>
          </a:extLst>
        </xdr:cNvPr>
        <xdr:cNvCxnSpPr/>
      </xdr:nvCxnSpPr>
      <xdr:spPr bwMode="auto">
        <a:xfrm>
          <a:off x="2159000" y="2794000"/>
          <a:ext cx="4241800" cy="0"/>
        </a:xfrm>
        <a:prstGeom prst="line">
          <a:avLst/>
        </a:prstGeom>
        <a:solidFill>
          <a:srgbClr val="FFFFFF"/>
        </a:solidFill>
        <a:ln w="9525" cap="flat" cmpd="sng" algn="ctr">
          <a:solidFill>
            <a:srgbClr val="C0C0C0"/>
          </a:solidFill>
          <a:prstDash val="solid"/>
          <a:round/>
          <a:headEnd type="none" w="med" len="med"/>
          <a:tailEnd type="none" w="med" len="med"/>
        </a:ln>
        <a:effectLst/>
      </xdr:spPr>
    </xdr:cxnSp>
    <xdr:clientData/>
  </xdr:twoCellAnchor>
  <xdr:oneCellAnchor>
    <xdr:from>
      <xdr:col>7</xdr:col>
      <xdr:colOff>50800</xdr:colOff>
      <xdr:row>15</xdr:row>
      <xdr:rowOff>32402</xdr:rowOff>
    </xdr:from>
    <xdr:ext cx="762000" cy="259045"/>
    <xdr:sp macro="" textlink="">
      <xdr:nvSpPr>
        <xdr:cNvPr id="39" name="テキスト ボックス 38">
          <a:extLst>
            <a:ext uri="{FF2B5EF4-FFF2-40B4-BE49-F238E27FC236}">
              <a16:creationId xmlns:a16="http://schemas.microsoft.com/office/drawing/2014/main" id="{00000000-0008-0000-0500-000027000000}"/>
            </a:ext>
          </a:extLst>
        </xdr:cNvPr>
        <xdr:cNvSpPr txBox="1"/>
      </xdr:nvSpPr>
      <xdr:spPr>
        <a:xfrm>
          <a:off x="1384300" y="26517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150,000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11</xdr:col>
      <xdr:colOff>63500</xdr:colOff>
      <xdr:row>14</xdr:row>
      <xdr:rowOff>60325</xdr:rowOff>
    </xdr:from>
    <xdr:to>
      <xdr:col>33</xdr:col>
      <xdr:colOff>114300</xdr:colOff>
      <xdr:row>14</xdr:row>
      <xdr:rowOff>60325</xdr:rowOff>
    </xdr:to>
    <xdr:cxnSp macro="">
      <xdr:nvCxnSpPr>
        <xdr:cNvPr id="40" name="直線コネクタ 39">
          <a:extLst>
            <a:ext uri="{FF2B5EF4-FFF2-40B4-BE49-F238E27FC236}">
              <a16:creationId xmlns:a16="http://schemas.microsoft.com/office/drawing/2014/main" id="{00000000-0008-0000-0500-000028000000}"/>
            </a:ext>
          </a:extLst>
        </xdr:cNvPr>
        <xdr:cNvCxnSpPr/>
      </xdr:nvCxnSpPr>
      <xdr:spPr bwMode="auto">
        <a:xfrm>
          <a:off x="2159000" y="2508250"/>
          <a:ext cx="4241800" cy="0"/>
        </a:xfrm>
        <a:prstGeom prst="line">
          <a:avLst/>
        </a:prstGeom>
        <a:solidFill>
          <a:srgbClr val="FFFFFF"/>
        </a:solidFill>
        <a:ln w="9525" cap="flat" cmpd="sng" algn="ctr">
          <a:solidFill>
            <a:srgbClr val="C0C0C0"/>
          </a:solidFill>
          <a:prstDash val="solid"/>
          <a:round/>
          <a:headEnd type="none" w="med" len="med"/>
          <a:tailEnd type="none" w="med" len="med"/>
        </a:ln>
        <a:effectLst/>
      </xdr:spPr>
    </xdr:cxnSp>
    <xdr:clientData/>
  </xdr:twoCellAnchor>
  <xdr:oneCellAnchor>
    <xdr:from>
      <xdr:col>7</xdr:col>
      <xdr:colOff>50800</xdr:colOff>
      <xdr:row>13</xdr:row>
      <xdr:rowOff>89552</xdr:rowOff>
    </xdr:from>
    <xdr:ext cx="762000" cy="259045"/>
    <xdr:sp macro="" textlink="">
      <xdr:nvSpPr>
        <xdr:cNvPr id="41" name="テキスト ボックス 40">
          <a:extLst>
            <a:ext uri="{FF2B5EF4-FFF2-40B4-BE49-F238E27FC236}">
              <a16:creationId xmlns:a16="http://schemas.microsoft.com/office/drawing/2014/main" id="{00000000-0008-0000-0500-000029000000}"/>
            </a:ext>
          </a:extLst>
        </xdr:cNvPr>
        <xdr:cNvSpPr txBox="1"/>
      </xdr:nvSpPr>
      <xdr:spPr>
        <a:xfrm>
          <a:off x="1384300" y="236602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180,000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11</xdr:col>
      <xdr:colOff>63500</xdr:colOff>
      <xdr:row>12</xdr:row>
      <xdr:rowOff>117475</xdr:rowOff>
    </xdr:from>
    <xdr:to>
      <xdr:col>33</xdr:col>
      <xdr:colOff>114300</xdr:colOff>
      <xdr:row>12</xdr:row>
      <xdr:rowOff>117475</xdr:rowOff>
    </xdr:to>
    <xdr:cxnSp macro="">
      <xdr:nvCxnSpPr>
        <xdr:cNvPr id="42" name="直線コネクタ 41">
          <a:extLst>
            <a:ext uri="{FF2B5EF4-FFF2-40B4-BE49-F238E27FC236}">
              <a16:creationId xmlns:a16="http://schemas.microsoft.com/office/drawing/2014/main" id="{00000000-0008-0000-0500-00002A000000}"/>
            </a:ext>
          </a:extLst>
        </xdr:cNvPr>
        <xdr:cNvCxnSpPr/>
      </xdr:nvCxnSpPr>
      <xdr:spPr bwMode="auto">
        <a:xfrm>
          <a:off x="2159000" y="2222500"/>
          <a:ext cx="4241800" cy="0"/>
        </a:xfrm>
        <a:prstGeom prst="line">
          <a:avLst/>
        </a:prstGeom>
        <a:solidFill>
          <a:srgbClr val="FFFFFF"/>
        </a:solidFill>
        <a:ln w="9525" cap="flat" cmpd="sng" algn="ctr">
          <a:solidFill>
            <a:srgbClr val="C0C0C0"/>
          </a:solidFill>
          <a:prstDash val="solid"/>
          <a:round/>
          <a:headEnd type="none" w="med" len="med"/>
          <a:tailEnd type="none" w="med" len="med"/>
        </a:ln>
        <a:effectLst/>
      </xdr:spPr>
    </xdr:cxnSp>
    <xdr:clientData/>
  </xdr:twoCellAnchor>
  <xdr:oneCellAnchor>
    <xdr:from>
      <xdr:col>7</xdr:col>
      <xdr:colOff>50800</xdr:colOff>
      <xdr:row>11</xdr:row>
      <xdr:rowOff>146702</xdr:rowOff>
    </xdr:from>
    <xdr:ext cx="762000" cy="259045"/>
    <xdr:sp macro="" textlink="">
      <xdr:nvSpPr>
        <xdr:cNvPr id="43" name="テキスト ボックス 42">
          <a:extLst>
            <a:ext uri="{FF2B5EF4-FFF2-40B4-BE49-F238E27FC236}">
              <a16:creationId xmlns:a16="http://schemas.microsoft.com/office/drawing/2014/main" id="{00000000-0008-0000-0500-00002B000000}"/>
            </a:ext>
          </a:extLst>
        </xdr:cNvPr>
        <xdr:cNvSpPr txBox="1"/>
      </xdr:nvSpPr>
      <xdr:spPr>
        <a:xfrm>
          <a:off x="1384300" y="20802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210,000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11</xdr:col>
      <xdr:colOff>63500</xdr:colOff>
      <xdr:row>11</xdr:row>
      <xdr:rowOff>3175</xdr:rowOff>
    </xdr:from>
    <xdr:to>
      <xdr:col>33</xdr:col>
      <xdr:colOff>114300</xdr:colOff>
      <xdr:row>11</xdr:row>
      <xdr:rowOff>3175</xdr:rowOff>
    </xdr:to>
    <xdr:cxnSp macro="">
      <xdr:nvCxnSpPr>
        <xdr:cNvPr id="44" name="直線コネクタ 43">
          <a:extLst>
            <a:ext uri="{FF2B5EF4-FFF2-40B4-BE49-F238E27FC236}">
              <a16:creationId xmlns:a16="http://schemas.microsoft.com/office/drawing/2014/main" id="{00000000-0008-0000-0500-00002C000000}"/>
            </a:ext>
          </a:extLst>
        </xdr:cNvPr>
        <xdr:cNvCxnSpPr/>
      </xdr:nvCxnSpPr>
      <xdr:spPr bwMode="auto">
        <a:xfrm>
          <a:off x="2159000" y="1936750"/>
          <a:ext cx="4241800" cy="0"/>
        </a:xfrm>
        <a:prstGeom prst="line">
          <a:avLst/>
        </a:prstGeom>
        <a:solidFill>
          <a:srgbClr val="FFFFFF"/>
        </a:solidFill>
        <a:ln w="9525" cap="flat" cmpd="sng" algn="ctr">
          <a:solidFill>
            <a:srgbClr val="C0C0C0"/>
          </a:solidFill>
          <a:prstDash val="solid"/>
          <a:round/>
          <a:headEnd type="none" w="med" len="med"/>
          <a:tailEnd type="none" w="med" len="med"/>
        </a:ln>
        <a:effectLst/>
      </xdr:spPr>
    </xdr:cxnSp>
    <xdr:clientData/>
  </xdr:twoCellAnchor>
  <xdr:oneCellAnchor>
    <xdr:from>
      <xdr:col>7</xdr:col>
      <xdr:colOff>50800</xdr:colOff>
      <xdr:row>10</xdr:row>
      <xdr:rowOff>32402</xdr:rowOff>
    </xdr:from>
    <xdr:ext cx="762000" cy="259045"/>
    <xdr:sp macro="" textlink="">
      <xdr:nvSpPr>
        <xdr:cNvPr id="45" name="テキスト ボックス 44">
          <a:extLst>
            <a:ext uri="{FF2B5EF4-FFF2-40B4-BE49-F238E27FC236}">
              <a16:creationId xmlns:a16="http://schemas.microsoft.com/office/drawing/2014/main" id="{00000000-0008-0000-0500-00002D000000}"/>
            </a:ext>
          </a:extLst>
        </xdr:cNvPr>
        <xdr:cNvSpPr txBox="1"/>
      </xdr:nvSpPr>
      <xdr:spPr>
        <a:xfrm>
          <a:off x="1384300" y="179452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240,000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11</xdr:col>
      <xdr:colOff>63500</xdr:colOff>
      <xdr:row>9</xdr:row>
      <xdr:rowOff>60325</xdr:rowOff>
    </xdr:from>
    <xdr:to>
      <xdr:col>33</xdr:col>
      <xdr:colOff>114300</xdr:colOff>
      <xdr:row>9</xdr:row>
      <xdr:rowOff>60325</xdr:rowOff>
    </xdr:to>
    <xdr:cxnSp macro="">
      <xdr:nvCxnSpPr>
        <xdr:cNvPr id="46" name="直線コネクタ 45">
          <a:extLst>
            <a:ext uri="{FF2B5EF4-FFF2-40B4-BE49-F238E27FC236}">
              <a16:creationId xmlns:a16="http://schemas.microsoft.com/office/drawing/2014/main" id="{00000000-0008-0000-0500-00002E000000}"/>
            </a:ext>
          </a:extLst>
        </xdr:cNvPr>
        <xdr:cNvCxnSpPr/>
      </xdr:nvCxnSpPr>
      <xdr:spPr bwMode="auto">
        <a:xfrm>
          <a:off x="2159000" y="1651000"/>
          <a:ext cx="4241800" cy="0"/>
        </a:xfrm>
        <a:prstGeom prst="line">
          <a:avLst/>
        </a:prstGeom>
        <a:solidFill>
          <a:srgbClr val="FFFFFF"/>
        </a:solidFill>
        <a:ln w="9525" cap="flat" cmpd="sng" algn="ctr">
          <a:solidFill>
            <a:srgbClr val="C0C0C0"/>
          </a:solidFill>
          <a:prstDash val="solid"/>
          <a:round/>
          <a:headEnd type="none" w="med" len="med"/>
          <a:tailEnd type="none" w="med" len="med"/>
        </a:ln>
        <a:effectLst/>
      </xdr:spPr>
    </xdr:cxnSp>
    <xdr:clientData/>
  </xdr:twoCellAnchor>
  <xdr:oneCellAnchor>
    <xdr:from>
      <xdr:col>7</xdr:col>
      <xdr:colOff>50800</xdr:colOff>
      <xdr:row>8</xdr:row>
      <xdr:rowOff>89552</xdr:rowOff>
    </xdr:from>
    <xdr:ext cx="762000" cy="259045"/>
    <xdr:sp macro="" textlink="">
      <xdr:nvSpPr>
        <xdr:cNvPr id="47" name="テキスト ボックス 46">
          <a:extLst>
            <a:ext uri="{FF2B5EF4-FFF2-40B4-BE49-F238E27FC236}">
              <a16:creationId xmlns:a16="http://schemas.microsoft.com/office/drawing/2014/main" id="{00000000-0008-0000-0500-00002F000000}"/>
            </a:ext>
          </a:extLst>
        </xdr:cNvPr>
        <xdr:cNvSpPr txBox="1"/>
      </xdr:nvSpPr>
      <xdr:spPr>
        <a:xfrm>
          <a:off x="1384300" y="15087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270,000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11</xdr:col>
      <xdr:colOff>63500</xdr:colOff>
      <xdr:row>9</xdr:row>
      <xdr:rowOff>60325</xdr:rowOff>
    </xdr:from>
    <xdr:to>
      <xdr:col>33</xdr:col>
      <xdr:colOff>114300</xdr:colOff>
      <xdr:row>22</xdr:row>
      <xdr:rowOff>117475</xdr:rowOff>
    </xdr:to>
    <xdr:sp macro="" textlink="">
      <xdr:nvSpPr>
        <xdr:cNvPr id="48" name="人口1人当たり決算額の推移グラフ枠130">
          <a:extLst>
            <a:ext uri="{FF2B5EF4-FFF2-40B4-BE49-F238E27FC236}">
              <a16:creationId xmlns:a16="http://schemas.microsoft.com/office/drawing/2014/main" id="{00000000-0008-0000-0500-000030000000}"/>
            </a:ext>
          </a:extLst>
        </xdr:cNvPr>
        <xdr:cNvSpPr/>
      </xdr:nvSpPr>
      <xdr:spPr bwMode="auto">
        <a:xfrm>
          <a:off x="2159000" y="1651000"/>
          <a:ext cx="4241800" cy="2286000"/>
        </a:xfrm>
        <a:prstGeom prst="rect">
          <a:avLst/>
        </a:prstGeom>
        <a:noFill/>
        <a:ln w="19050" cap="flat" cmpd="sng" algn="ctr">
          <a:solidFill>
            <a:srgbClr val="000000"/>
          </a:solidFill>
          <a:prstDash val="solid"/>
          <a:round/>
          <a:headEnd type="none" w="med" len="med"/>
          <a:tailEnd type="none" w="med" len="med"/>
        </a:ln>
        <a:effectLst/>
        <a:extLst>
          <a:ext uri="{909E8E84-426E-40DD-AFC4-6F175D3DCCD1}">
            <a14:hiddenFill xmlns:a14="http://schemas.microsoft.com/office/drawing/2010/main">
              <a:solidFill>
                <a:srgbClr val="FFFFFF"/>
              </a:solidFill>
            </a14:hiddenFill>
          </a:ext>
        </a:extLst>
      </xdr:spPr>
      <xdr:txBody>
        <a:bodyPr vertOverflow="clip" horzOverflow="clip" wrap="square" lIns="18288" tIns="0" rIns="0" bIns="0" rtlCol="0" anchor="t" upright="1"/>
        <a:lstStyle/>
        <a:p>
          <a:pPr algn="l"/>
          <a:endParaRPr kumimoji="1" lang="ja-JP" altLang="en-US" sz="1100"/>
        </a:p>
      </xdr:txBody>
    </xdr:sp>
    <xdr:clientData/>
  </xdr:twoCellAnchor>
  <xdr:twoCellAnchor>
    <xdr:from>
      <xdr:col>29</xdr:col>
      <xdr:colOff>127000</xdr:colOff>
      <xdr:row>11</xdr:row>
      <xdr:rowOff>171444</xdr:rowOff>
    </xdr:from>
    <xdr:to>
      <xdr:col>29</xdr:col>
      <xdr:colOff>127000</xdr:colOff>
      <xdr:row>20</xdr:row>
      <xdr:rowOff>51057</xdr:rowOff>
    </xdr:to>
    <xdr:cxnSp macro="">
      <xdr:nvCxnSpPr>
        <xdr:cNvPr id="49" name="直線コネクタ 48">
          <a:extLst>
            <a:ext uri="{FF2B5EF4-FFF2-40B4-BE49-F238E27FC236}">
              <a16:creationId xmlns:a16="http://schemas.microsoft.com/office/drawing/2014/main" id="{00000000-0008-0000-0500-000031000000}"/>
            </a:ext>
          </a:extLst>
        </xdr:cNvPr>
        <xdr:cNvCxnSpPr/>
      </xdr:nvCxnSpPr>
      <xdr:spPr bwMode="auto">
        <a:xfrm flipV="1">
          <a:off x="5651500" y="2105019"/>
          <a:ext cx="0" cy="1422663"/>
        </a:xfrm>
        <a:prstGeom prst="line">
          <a:avLst/>
        </a:prstGeom>
        <a:solidFill>
          <a:srgbClr val="FFFFFF"/>
        </a:solidFill>
        <a:ln w="31750" cap="flat" cmpd="sng" algn="ctr">
          <a:solidFill>
            <a:srgbClr val="808080"/>
          </a:solidFill>
          <a:prstDash val="solid"/>
          <a:round/>
          <a:headEnd type="none" w="med" len="med"/>
          <a:tailEnd type="none" w="med" len="med"/>
        </a:ln>
        <a:effectLst/>
      </xdr:spPr>
    </xdr:cxnSp>
    <xdr:clientData/>
  </xdr:twoCellAnchor>
  <xdr:oneCellAnchor>
    <xdr:from>
      <xdr:col>30</xdr:col>
      <xdr:colOff>25400</xdr:colOff>
      <xdr:row>20</xdr:row>
      <xdr:rowOff>23134</xdr:rowOff>
    </xdr:from>
    <xdr:ext cx="762000" cy="259045"/>
    <xdr:sp macro="" textlink="">
      <xdr:nvSpPr>
        <xdr:cNvPr id="50" name="人口1人当たり決算額の推移最小値テキスト130">
          <a:extLst>
            <a:ext uri="{FF2B5EF4-FFF2-40B4-BE49-F238E27FC236}">
              <a16:creationId xmlns:a16="http://schemas.microsoft.com/office/drawing/2014/main" id="{00000000-0008-0000-0500-000032000000}"/>
            </a:ext>
          </a:extLst>
        </xdr:cNvPr>
        <xdr:cNvSpPr txBox="1"/>
      </xdr:nvSpPr>
      <xdr:spPr>
        <a:xfrm>
          <a:off x="5740400" y="3499759"/>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72,973</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29</xdr:col>
      <xdr:colOff>38100</xdr:colOff>
      <xdr:row>20</xdr:row>
      <xdr:rowOff>51057</xdr:rowOff>
    </xdr:from>
    <xdr:to>
      <xdr:col>30</xdr:col>
      <xdr:colOff>25400</xdr:colOff>
      <xdr:row>20</xdr:row>
      <xdr:rowOff>51057</xdr:rowOff>
    </xdr:to>
    <xdr:cxnSp macro="">
      <xdr:nvCxnSpPr>
        <xdr:cNvPr id="51" name="直線コネクタ 50">
          <a:extLst>
            <a:ext uri="{FF2B5EF4-FFF2-40B4-BE49-F238E27FC236}">
              <a16:creationId xmlns:a16="http://schemas.microsoft.com/office/drawing/2014/main" id="{00000000-0008-0000-0500-000033000000}"/>
            </a:ext>
          </a:extLst>
        </xdr:cNvPr>
        <xdr:cNvCxnSpPr/>
      </xdr:nvCxnSpPr>
      <xdr:spPr bwMode="auto">
        <a:xfrm>
          <a:off x="5562600" y="3527682"/>
          <a:ext cx="177800" cy="0"/>
        </a:xfrm>
        <a:prstGeom prst="line">
          <a:avLst/>
        </a:prstGeom>
        <a:solidFill>
          <a:srgbClr val="FFFFFF"/>
        </a:solidFill>
        <a:ln w="19050" cap="flat" cmpd="sng" algn="ctr">
          <a:solidFill>
            <a:srgbClr val="000000"/>
          </a:solidFill>
          <a:prstDash val="solid"/>
          <a:round/>
          <a:headEnd type="none" w="med" len="med"/>
          <a:tailEnd type="none" w="med" len="med"/>
        </a:ln>
        <a:effectLst/>
      </xdr:spPr>
    </xdr:cxnSp>
    <xdr:clientData/>
  </xdr:twoCellAnchor>
  <xdr:oneCellAnchor>
    <xdr:from>
      <xdr:col>30</xdr:col>
      <xdr:colOff>25400</xdr:colOff>
      <xdr:row>10</xdr:row>
      <xdr:rowOff>86371</xdr:rowOff>
    </xdr:from>
    <xdr:ext cx="762000" cy="259045"/>
    <xdr:sp macro="" textlink="">
      <xdr:nvSpPr>
        <xdr:cNvPr id="52" name="人口1人当たり決算額の推移最大値テキスト130">
          <a:extLst>
            <a:ext uri="{FF2B5EF4-FFF2-40B4-BE49-F238E27FC236}">
              <a16:creationId xmlns:a16="http://schemas.microsoft.com/office/drawing/2014/main" id="{00000000-0008-0000-0500-000034000000}"/>
            </a:ext>
          </a:extLst>
        </xdr:cNvPr>
        <xdr:cNvSpPr txBox="1"/>
      </xdr:nvSpPr>
      <xdr:spPr>
        <a:xfrm>
          <a:off x="5740400" y="1848496"/>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222,334</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29</xdr:col>
      <xdr:colOff>38100</xdr:colOff>
      <xdr:row>11</xdr:row>
      <xdr:rowOff>171444</xdr:rowOff>
    </xdr:from>
    <xdr:to>
      <xdr:col>30</xdr:col>
      <xdr:colOff>25400</xdr:colOff>
      <xdr:row>11</xdr:row>
      <xdr:rowOff>171444</xdr:rowOff>
    </xdr:to>
    <xdr:cxnSp macro="">
      <xdr:nvCxnSpPr>
        <xdr:cNvPr id="53" name="直線コネクタ 52">
          <a:extLst>
            <a:ext uri="{FF2B5EF4-FFF2-40B4-BE49-F238E27FC236}">
              <a16:creationId xmlns:a16="http://schemas.microsoft.com/office/drawing/2014/main" id="{00000000-0008-0000-0500-000035000000}"/>
            </a:ext>
          </a:extLst>
        </xdr:cNvPr>
        <xdr:cNvCxnSpPr/>
      </xdr:nvCxnSpPr>
      <xdr:spPr bwMode="auto">
        <a:xfrm>
          <a:off x="5562600" y="2105019"/>
          <a:ext cx="177800" cy="0"/>
        </a:xfrm>
        <a:prstGeom prst="line">
          <a:avLst/>
        </a:prstGeom>
        <a:solidFill>
          <a:srgbClr val="FFFFFF"/>
        </a:solidFill>
        <a:ln w="19050" cap="flat" cmpd="sng" algn="ctr">
          <a:solidFill>
            <a:srgbClr val="000000"/>
          </a:solidFill>
          <a:prstDash val="solid"/>
          <a:round/>
          <a:headEnd type="none" w="med" len="med"/>
          <a:tailEnd type="none" w="med" len="med"/>
        </a:ln>
        <a:effectLst/>
      </xdr:spPr>
    </xdr:cxnSp>
    <xdr:clientData/>
  </xdr:twoCellAnchor>
  <xdr:twoCellAnchor>
    <xdr:from>
      <xdr:col>26</xdr:col>
      <xdr:colOff>50800</xdr:colOff>
      <xdr:row>16</xdr:row>
      <xdr:rowOff>55924</xdr:rowOff>
    </xdr:from>
    <xdr:to>
      <xdr:col>29</xdr:col>
      <xdr:colOff>127000</xdr:colOff>
      <xdr:row>17</xdr:row>
      <xdr:rowOff>40865</xdr:rowOff>
    </xdr:to>
    <xdr:cxnSp macro="">
      <xdr:nvCxnSpPr>
        <xdr:cNvPr id="54" name="直線コネクタ 53">
          <a:extLst>
            <a:ext uri="{FF2B5EF4-FFF2-40B4-BE49-F238E27FC236}">
              <a16:creationId xmlns:a16="http://schemas.microsoft.com/office/drawing/2014/main" id="{00000000-0008-0000-0500-000036000000}"/>
            </a:ext>
          </a:extLst>
        </xdr:cNvPr>
        <xdr:cNvCxnSpPr/>
      </xdr:nvCxnSpPr>
      <xdr:spPr bwMode="auto">
        <a:xfrm flipV="1">
          <a:off x="5003800" y="2846749"/>
          <a:ext cx="647700" cy="156391"/>
        </a:xfrm>
        <a:prstGeom prst="line">
          <a:avLst/>
        </a:prstGeom>
        <a:solidFill>
          <a:srgbClr val="FFFFFF"/>
        </a:solidFill>
        <a:ln w="6350" cap="flat" cmpd="sng" algn="ctr">
          <a:solidFill>
            <a:srgbClr val="FF0000"/>
          </a:solidFill>
          <a:prstDash val="solid"/>
          <a:round/>
          <a:headEnd type="none" w="med" len="med"/>
          <a:tailEnd type="none" w="med" len="med"/>
        </a:ln>
        <a:effectLst/>
      </xdr:spPr>
    </xdr:cxnSp>
    <xdr:clientData/>
  </xdr:twoCellAnchor>
  <xdr:oneCellAnchor>
    <xdr:from>
      <xdr:col>30</xdr:col>
      <xdr:colOff>25400</xdr:colOff>
      <xdr:row>16</xdr:row>
      <xdr:rowOff>120696</xdr:rowOff>
    </xdr:from>
    <xdr:ext cx="762000" cy="259045"/>
    <xdr:sp macro="" textlink="">
      <xdr:nvSpPr>
        <xdr:cNvPr id="55" name="人口1人当たり決算額の推移平均値テキスト130">
          <a:extLst>
            <a:ext uri="{FF2B5EF4-FFF2-40B4-BE49-F238E27FC236}">
              <a16:creationId xmlns:a16="http://schemas.microsoft.com/office/drawing/2014/main" id="{00000000-0008-0000-0500-000037000000}"/>
            </a:ext>
          </a:extLst>
        </xdr:cNvPr>
        <xdr:cNvSpPr txBox="1"/>
      </xdr:nvSpPr>
      <xdr:spPr>
        <a:xfrm>
          <a:off x="5740400" y="2911521"/>
          <a:ext cx="762000" cy="259045"/>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b="1">
              <a:solidFill>
                <a:srgbClr val="000080"/>
              </a:solidFill>
              <a:latin typeface="ＭＳ Ｐゴシック" panose="020B0600070205080204" pitchFamily="50" charset="-128"/>
              <a:ea typeface="ＭＳ Ｐゴシック" panose="020B0600070205080204" pitchFamily="50" charset="-128"/>
            </a:rPr>
            <a:t>129,397</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29</xdr:col>
      <xdr:colOff>76200</xdr:colOff>
      <xdr:row>16</xdr:row>
      <xdr:rowOff>148619</xdr:rowOff>
    </xdr:from>
    <xdr:to>
      <xdr:col>29</xdr:col>
      <xdr:colOff>177800</xdr:colOff>
      <xdr:row>17</xdr:row>
      <xdr:rowOff>78769</xdr:rowOff>
    </xdr:to>
    <xdr:sp macro="" textlink="">
      <xdr:nvSpPr>
        <xdr:cNvPr id="56" name="フローチャート: 判断 55">
          <a:extLst>
            <a:ext uri="{FF2B5EF4-FFF2-40B4-BE49-F238E27FC236}">
              <a16:creationId xmlns:a16="http://schemas.microsoft.com/office/drawing/2014/main" id="{00000000-0008-0000-0500-000038000000}"/>
            </a:ext>
          </a:extLst>
        </xdr:cNvPr>
        <xdr:cNvSpPr/>
      </xdr:nvSpPr>
      <xdr:spPr bwMode="auto">
        <a:xfrm>
          <a:off x="5600700" y="2939444"/>
          <a:ext cx="101600" cy="101600"/>
        </a:xfrm>
        <a:prstGeom prst="flowChartDecision">
          <a:avLst/>
        </a:prstGeom>
        <a:solidFill>
          <a:srgbClr val="000080"/>
        </a:solidFill>
        <a:ln w="9525" cap="flat" cmpd="sng" algn="ctr">
          <a:solidFill>
            <a:srgbClr val="000080"/>
          </a:solidFill>
          <a:prstDash val="solid"/>
          <a:round/>
          <a:headEnd type="none" w="med" len="med"/>
          <a:tailEnd type="none" w="med" len="med"/>
        </a:ln>
        <a:effectLst/>
      </xdr:spPr>
      <xdr:txBody>
        <a:bodyPr vertOverflow="clip" horzOverflow="clip" wrap="square" lIns="18288" tIns="0" rIns="0" bIns="0" rtlCol="0" anchor="t" upright="1"/>
        <a:lstStyle/>
        <a:p>
          <a:pPr algn="l"/>
          <a:endParaRPr kumimoji="1" lang="ja-JP" altLang="en-US" sz="1100"/>
        </a:p>
      </xdr:txBody>
    </xdr:sp>
    <xdr:clientData/>
  </xdr:twoCellAnchor>
  <xdr:twoCellAnchor>
    <xdr:from>
      <xdr:col>22</xdr:col>
      <xdr:colOff>114300</xdr:colOff>
      <xdr:row>17</xdr:row>
      <xdr:rowOff>40865</xdr:rowOff>
    </xdr:from>
    <xdr:to>
      <xdr:col>26</xdr:col>
      <xdr:colOff>50800</xdr:colOff>
      <xdr:row>17</xdr:row>
      <xdr:rowOff>131829</xdr:rowOff>
    </xdr:to>
    <xdr:cxnSp macro="">
      <xdr:nvCxnSpPr>
        <xdr:cNvPr id="57" name="直線コネクタ 56">
          <a:extLst>
            <a:ext uri="{FF2B5EF4-FFF2-40B4-BE49-F238E27FC236}">
              <a16:creationId xmlns:a16="http://schemas.microsoft.com/office/drawing/2014/main" id="{00000000-0008-0000-0500-000039000000}"/>
            </a:ext>
          </a:extLst>
        </xdr:cNvPr>
        <xdr:cNvCxnSpPr/>
      </xdr:nvCxnSpPr>
      <xdr:spPr bwMode="auto">
        <a:xfrm flipV="1">
          <a:off x="4305300" y="3003140"/>
          <a:ext cx="698500" cy="90964"/>
        </a:xfrm>
        <a:prstGeom prst="line">
          <a:avLst/>
        </a:prstGeom>
        <a:solidFill>
          <a:srgbClr val="FFFFFF"/>
        </a:solidFill>
        <a:ln w="6350" cap="flat" cmpd="sng" algn="ctr">
          <a:solidFill>
            <a:srgbClr val="FF0000"/>
          </a:solidFill>
          <a:prstDash val="solid"/>
          <a:round/>
          <a:headEnd type="none" w="med" len="med"/>
          <a:tailEnd type="none" w="med" len="med"/>
        </a:ln>
        <a:effectLst/>
      </xdr:spPr>
    </xdr:cxnSp>
    <xdr:clientData/>
  </xdr:twoCellAnchor>
  <xdr:twoCellAnchor>
    <xdr:from>
      <xdr:col>26</xdr:col>
      <xdr:colOff>0</xdr:colOff>
      <xdr:row>17</xdr:row>
      <xdr:rowOff>70637</xdr:rowOff>
    </xdr:from>
    <xdr:to>
      <xdr:col>26</xdr:col>
      <xdr:colOff>101600</xdr:colOff>
      <xdr:row>18</xdr:row>
      <xdr:rowOff>787</xdr:rowOff>
    </xdr:to>
    <xdr:sp macro="" textlink="">
      <xdr:nvSpPr>
        <xdr:cNvPr id="58" name="フローチャート: 判断 57">
          <a:extLst>
            <a:ext uri="{FF2B5EF4-FFF2-40B4-BE49-F238E27FC236}">
              <a16:creationId xmlns:a16="http://schemas.microsoft.com/office/drawing/2014/main" id="{00000000-0008-0000-0500-00003A000000}"/>
            </a:ext>
          </a:extLst>
        </xdr:cNvPr>
        <xdr:cNvSpPr/>
      </xdr:nvSpPr>
      <xdr:spPr bwMode="auto">
        <a:xfrm>
          <a:off x="4953000" y="3032912"/>
          <a:ext cx="101600" cy="101600"/>
        </a:xfrm>
        <a:prstGeom prst="flowChartDecision">
          <a:avLst/>
        </a:prstGeom>
        <a:solidFill>
          <a:srgbClr val="000080"/>
        </a:solidFill>
        <a:ln w="9525" cap="flat" cmpd="sng" algn="ctr">
          <a:solidFill>
            <a:srgbClr val="000080"/>
          </a:solidFill>
          <a:prstDash val="solid"/>
          <a:round/>
          <a:headEnd type="none" w="med" len="med"/>
          <a:tailEnd type="none" w="med" len="med"/>
        </a:ln>
        <a:effectLst/>
      </xdr:spPr>
      <xdr:txBody>
        <a:bodyPr vertOverflow="clip" horzOverflow="clip" wrap="square" lIns="18288" tIns="0" rIns="0" bIns="0" rtlCol="0" anchor="t" upright="1"/>
        <a:lstStyle/>
        <a:p>
          <a:pPr algn="l"/>
          <a:endParaRPr kumimoji="1" lang="ja-JP" altLang="en-US" sz="1100"/>
        </a:p>
      </xdr:txBody>
    </xdr:sp>
    <xdr:clientData/>
  </xdr:twoCellAnchor>
  <xdr:oneCellAnchor>
    <xdr:from>
      <xdr:col>24</xdr:col>
      <xdr:colOff>50800</xdr:colOff>
      <xdr:row>17</xdr:row>
      <xdr:rowOff>157014</xdr:rowOff>
    </xdr:from>
    <xdr:ext cx="736600" cy="259045"/>
    <xdr:sp macro="" textlink="">
      <xdr:nvSpPr>
        <xdr:cNvPr id="59" name="テキスト ボックス 58">
          <a:extLst>
            <a:ext uri="{FF2B5EF4-FFF2-40B4-BE49-F238E27FC236}">
              <a16:creationId xmlns:a16="http://schemas.microsoft.com/office/drawing/2014/main" id="{00000000-0008-0000-0500-00003B000000}"/>
            </a:ext>
          </a:extLst>
        </xdr:cNvPr>
        <xdr:cNvSpPr txBox="1"/>
      </xdr:nvSpPr>
      <xdr:spPr>
        <a:xfrm>
          <a:off x="4622800" y="3119289"/>
          <a:ext cx="7366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119,584</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18</xdr:col>
      <xdr:colOff>177800</xdr:colOff>
      <xdr:row>17</xdr:row>
      <xdr:rowOff>120180</xdr:rowOff>
    </xdr:from>
    <xdr:to>
      <xdr:col>22</xdr:col>
      <xdr:colOff>114300</xdr:colOff>
      <xdr:row>17</xdr:row>
      <xdr:rowOff>131829</xdr:rowOff>
    </xdr:to>
    <xdr:cxnSp macro="">
      <xdr:nvCxnSpPr>
        <xdr:cNvPr id="60" name="直線コネクタ 59">
          <a:extLst>
            <a:ext uri="{FF2B5EF4-FFF2-40B4-BE49-F238E27FC236}">
              <a16:creationId xmlns:a16="http://schemas.microsoft.com/office/drawing/2014/main" id="{00000000-0008-0000-0500-00003C000000}"/>
            </a:ext>
          </a:extLst>
        </xdr:cNvPr>
        <xdr:cNvCxnSpPr/>
      </xdr:nvCxnSpPr>
      <xdr:spPr bwMode="auto">
        <a:xfrm>
          <a:off x="3606800" y="3082455"/>
          <a:ext cx="698500" cy="11649"/>
        </a:xfrm>
        <a:prstGeom prst="line">
          <a:avLst/>
        </a:prstGeom>
        <a:solidFill>
          <a:srgbClr val="FFFFFF"/>
        </a:solidFill>
        <a:ln w="6350" cap="flat" cmpd="sng" algn="ctr">
          <a:solidFill>
            <a:srgbClr val="FF0000"/>
          </a:solidFill>
          <a:prstDash val="solid"/>
          <a:round/>
          <a:headEnd type="none" w="med" len="med"/>
          <a:tailEnd type="none" w="med" len="med"/>
        </a:ln>
        <a:effectLst/>
      </xdr:spPr>
    </xdr:cxnSp>
    <xdr:clientData/>
  </xdr:twoCellAnchor>
  <xdr:twoCellAnchor>
    <xdr:from>
      <xdr:col>22</xdr:col>
      <xdr:colOff>63500</xdr:colOff>
      <xdr:row>17</xdr:row>
      <xdr:rowOff>109395</xdr:rowOff>
    </xdr:from>
    <xdr:to>
      <xdr:col>22</xdr:col>
      <xdr:colOff>165100</xdr:colOff>
      <xdr:row>18</xdr:row>
      <xdr:rowOff>39545</xdr:rowOff>
    </xdr:to>
    <xdr:sp macro="" textlink="">
      <xdr:nvSpPr>
        <xdr:cNvPr id="61" name="フローチャート: 判断 60">
          <a:extLst>
            <a:ext uri="{FF2B5EF4-FFF2-40B4-BE49-F238E27FC236}">
              <a16:creationId xmlns:a16="http://schemas.microsoft.com/office/drawing/2014/main" id="{00000000-0008-0000-0500-00003D000000}"/>
            </a:ext>
          </a:extLst>
        </xdr:cNvPr>
        <xdr:cNvSpPr/>
      </xdr:nvSpPr>
      <xdr:spPr bwMode="auto">
        <a:xfrm>
          <a:off x="4254500" y="3071670"/>
          <a:ext cx="101600" cy="101600"/>
        </a:xfrm>
        <a:prstGeom prst="flowChartDecision">
          <a:avLst/>
        </a:prstGeom>
        <a:solidFill>
          <a:srgbClr val="000080"/>
        </a:solidFill>
        <a:ln w="9525" cap="flat" cmpd="sng" algn="ctr">
          <a:solidFill>
            <a:srgbClr val="000080"/>
          </a:solidFill>
          <a:prstDash val="solid"/>
          <a:round/>
          <a:headEnd type="none" w="med" len="med"/>
          <a:tailEnd type="none" w="med" len="med"/>
        </a:ln>
        <a:effectLst/>
      </xdr:spPr>
      <xdr:txBody>
        <a:bodyPr vertOverflow="clip" horzOverflow="clip" wrap="square" lIns="18288" tIns="0" rIns="0" bIns="0" rtlCol="0" anchor="t" upright="1"/>
        <a:lstStyle/>
        <a:p>
          <a:pPr algn="l"/>
          <a:endParaRPr kumimoji="1" lang="ja-JP" altLang="en-US" sz="1100"/>
        </a:p>
      </xdr:txBody>
    </xdr:sp>
    <xdr:clientData/>
  </xdr:twoCellAnchor>
  <xdr:oneCellAnchor>
    <xdr:from>
      <xdr:col>20</xdr:col>
      <xdr:colOff>114300</xdr:colOff>
      <xdr:row>18</xdr:row>
      <xdr:rowOff>24322</xdr:rowOff>
    </xdr:from>
    <xdr:ext cx="762000" cy="259045"/>
    <xdr:sp macro="" textlink="">
      <xdr:nvSpPr>
        <xdr:cNvPr id="62" name="テキスト ボックス 61">
          <a:extLst>
            <a:ext uri="{FF2B5EF4-FFF2-40B4-BE49-F238E27FC236}">
              <a16:creationId xmlns:a16="http://schemas.microsoft.com/office/drawing/2014/main" id="{00000000-0008-0000-0500-00003E000000}"/>
            </a:ext>
          </a:extLst>
        </xdr:cNvPr>
        <xdr:cNvSpPr txBox="1"/>
      </xdr:nvSpPr>
      <xdr:spPr>
        <a:xfrm>
          <a:off x="3924300" y="315804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115,515</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15</xdr:col>
      <xdr:colOff>50800</xdr:colOff>
      <xdr:row>17</xdr:row>
      <xdr:rowOff>120180</xdr:rowOff>
    </xdr:from>
    <xdr:to>
      <xdr:col>18</xdr:col>
      <xdr:colOff>177800</xdr:colOff>
      <xdr:row>17</xdr:row>
      <xdr:rowOff>164348</xdr:rowOff>
    </xdr:to>
    <xdr:cxnSp macro="">
      <xdr:nvCxnSpPr>
        <xdr:cNvPr id="63" name="直線コネクタ 62">
          <a:extLst>
            <a:ext uri="{FF2B5EF4-FFF2-40B4-BE49-F238E27FC236}">
              <a16:creationId xmlns:a16="http://schemas.microsoft.com/office/drawing/2014/main" id="{00000000-0008-0000-0500-00003F000000}"/>
            </a:ext>
          </a:extLst>
        </xdr:cNvPr>
        <xdr:cNvCxnSpPr/>
      </xdr:nvCxnSpPr>
      <xdr:spPr bwMode="auto">
        <a:xfrm flipV="1">
          <a:off x="2908300" y="3082455"/>
          <a:ext cx="698500" cy="44168"/>
        </a:xfrm>
        <a:prstGeom prst="line">
          <a:avLst/>
        </a:prstGeom>
        <a:solidFill>
          <a:srgbClr val="FFFFFF"/>
        </a:solidFill>
        <a:ln w="6350" cap="flat" cmpd="sng" algn="ctr">
          <a:solidFill>
            <a:srgbClr val="FF0000"/>
          </a:solidFill>
          <a:prstDash val="solid"/>
          <a:round/>
          <a:headEnd type="none" w="med" len="med"/>
          <a:tailEnd type="none" w="med" len="med"/>
        </a:ln>
        <a:effectLst/>
      </xdr:spPr>
    </xdr:cxnSp>
    <xdr:clientData/>
  </xdr:twoCellAnchor>
  <xdr:twoCellAnchor>
    <xdr:from>
      <xdr:col>18</xdr:col>
      <xdr:colOff>127000</xdr:colOff>
      <xdr:row>17</xdr:row>
      <xdr:rowOff>119596</xdr:rowOff>
    </xdr:from>
    <xdr:to>
      <xdr:col>19</xdr:col>
      <xdr:colOff>38100</xdr:colOff>
      <xdr:row>18</xdr:row>
      <xdr:rowOff>49746</xdr:rowOff>
    </xdr:to>
    <xdr:sp macro="" textlink="">
      <xdr:nvSpPr>
        <xdr:cNvPr id="64" name="フローチャート: 判断 63">
          <a:extLst>
            <a:ext uri="{FF2B5EF4-FFF2-40B4-BE49-F238E27FC236}">
              <a16:creationId xmlns:a16="http://schemas.microsoft.com/office/drawing/2014/main" id="{00000000-0008-0000-0500-000040000000}"/>
            </a:ext>
          </a:extLst>
        </xdr:cNvPr>
        <xdr:cNvSpPr/>
      </xdr:nvSpPr>
      <xdr:spPr bwMode="auto">
        <a:xfrm>
          <a:off x="3556000" y="3081871"/>
          <a:ext cx="101600" cy="101600"/>
        </a:xfrm>
        <a:prstGeom prst="flowChartDecision">
          <a:avLst/>
        </a:prstGeom>
        <a:solidFill>
          <a:srgbClr val="000080"/>
        </a:solidFill>
        <a:ln w="9525" cap="flat" cmpd="sng" algn="ctr">
          <a:solidFill>
            <a:srgbClr val="000080"/>
          </a:solidFill>
          <a:prstDash val="solid"/>
          <a:round/>
          <a:headEnd type="none" w="med" len="med"/>
          <a:tailEnd type="none" w="med" len="med"/>
        </a:ln>
        <a:effectLst/>
      </xdr:spPr>
      <xdr:txBody>
        <a:bodyPr vertOverflow="clip" horzOverflow="clip" wrap="square" lIns="18288" tIns="0" rIns="0" bIns="0" rtlCol="0" anchor="t" upright="1"/>
        <a:lstStyle/>
        <a:p>
          <a:pPr algn="l"/>
          <a:endParaRPr kumimoji="1" lang="ja-JP" altLang="en-US" sz="1100"/>
        </a:p>
      </xdr:txBody>
    </xdr:sp>
    <xdr:clientData/>
  </xdr:twoCellAnchor>
  <xdr:oneCellAnchor>
    <xdr:from>
      <xdr:col>16</xdr:col>
      <xdr:colOff>177800</xdr:colOff>
      <xdr:row>18</xdr:row>
      <xdr:rowOff>34523</xdr:rowOff>
    </xdr:from>
    <xdr:ext cx="762000" cy="259045"/>
    <xdr:sp macro="" textlink="">
      <xdr:nvSpPr>
        <xdr:cNvPr id="65" name="テキスト ボックス 64">
          <a:extLst>
            <a:ext uri="{FF2B5EF4-FFF2-40B4-BE49-F238E27FC236}">
              <a16:creationId xmlns:a16="http://schemas.microsoft.com/office/drawing/2014/main" id="{00000000-0008-0000-0500-000041000000}"/>
            </a:ext>
          </a:extLst>
        </xdr:cNvPr>
        <xdr:cNvSpPr txBox="1"/>
      </xdr:nvSpPr>
      <xdr:spPr>
        <a:xfrm>
          <a:off x="3225800" y="3168248"/>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114,444</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15</xdr:col>
      <xdr:colOff>0</xdr:colOff>
      <xdr:row>17</xdr:row>
      <xdr:rowOff>159182</xdr:rowOff>
    </xdr:from>
    <xdr:to>
      <xdr:col>15</xdr:col>
      <xdr:colOff>101600</xdr:colOff>
      <xdr:row>18</xdr:row>
      <xdr:rowOff>89332</xdr:rowOff>
    </xdr:to>
    <xdr:sp macro="" textlink="">
      <xdr:nvSpPr>
        <xdr:cNvPr id="66" name="フローチャート: 判断 65">
          <a:extLst>
            <a:ext uri="{FF2B5EF4-FFF2-40B4-BE49-F238E27FC236}">
              <a16:creationId xmlns:a16="http://schemas.microsoft.com/office/drawing/2014/main" id="{00000000-0008-0000-0500-000042000000}"/>
            </a:ext>
          </a:extLst>
        </xdr:cNvPr>
        <xdr:cNvSpPr/>
      </xdr:nvSpPr>
      <xdr:spPr bwMode="auto">
        <a:xfrm>
          <a:off x="2857500" y="3121457"/>
          <a:ext cx="101600" cy="101600"/>
        </a:xfrm>
        <a:prstGeom prst="flowChartDecision">
          <a:avLst/>
        </a:prstGeom>
        <a:solidFill>
          <a:srgbClr val="000080"/>
        </a:solidFill>
        <a:ln w="9525" cap="flat" cmpd="sng" algn="ctr">
          <a:solidFill>
            <a:srgbClr val="000080"/>
          </a:solidFill>
          <a:prstDash val="solid"/>
          <a:round/>
          <a:headEnd type="none" w="med" len="med"/>
          <a:tailEnd type="none" w="med" len="med"/>
        </a:ln>
        <a:effectLst/>
      </xdr:spPr>
      <xdr:txBody>
        <a:bodyPr vertOverflow="clip" horzOverflow="clip" wrap="square" lIns="18288" tIns="0" rIns="0" bIns="0" rtlCol="0" anchor="t" upright="1"/>
        <a:lstStyle/>
        <a:p>
          <a:pPr algn="l"/>
          <a:endParaRPr kumimoji="1" lang="ja-JP" altLang="en-US" sz="1100"/>
        </a:p>
      </xdr:txBody>
    </xdr:sp>
    <xdr:clientData/>
  </xdr:twoCellAnchor>
  <xdr:oneCellAnchor>
    <xdr:from>
      <xdr:col>13</xdr:col>
      <xdr:colOff>50800</xdr:colOff>
      <xdr:row>18</xdr:row>
      <xdr:rowOff>74109</xdr:rowOff>
    </xdr:from>
    <xdr:ext cx="762000" cy="259045"/>
    <xdr:sp macro="" textlink="">
      <xdr:nvSpPr>
        <xdr:cNvPr id="67" name="テキスト ボックス 66">
          <a:extLst>
            <a:ext uri="{FF2B5EF4-FFF2-40B4-BE49-F238E27FC236}">
              <a16:creationId xmlns:a16="http://schemas.microsoft.com/office/drawing/2014/main" id="{00000000-0008-0000-0500-000043000000}"/>
            </a:ext>
          </a:extLst>
        </xdr:cNvPr>
        <xdr:cNvSpPr txBox="1"/>
      </xdr:nvSpPr>
      <xdr:spPr>
        <a:xfrm>
          <a:off x="2527300" y="3207834"/>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110,288</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28</xdr:col>
      <xdr:colOff>139700</xdr:colOff>
      <xdr:row>22</xdr:row>
      <xdr:rowOff>140352</xdr:rowOff>
    </xdr:from>
    <xdr:ext cx="762000" cy="259045"/>
    <xdr:sp macro="" textlink="">
      <xdr:nvSpPr>
        <xdr:cNvPr id="68" name="テキスト ボックス 67">
          <a:extLst>
            <a:ext uri="{FF2B5EF4-FFF2-40B4-BE49-F238E27FC236}">
              <a16:creationId xmlns:a16="http://schemas.microsoft.com/office/drawing/2014/main" id="{00000000-0008-0000-0500-000044000000}"/>
            </a:ext>
          </a:extLst>
        </xdr:cNvPr>
        <xdr:cNvSpPr txBox="1"/>
      </xdr:nvSpPr>
      <xdr:spPr>
        <a:xfrm>
          <a:off x="5473700" y="39598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R06</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25</xdr:col>
      <xdr:colOff>63500</xdr:colOff>
      <xdr:row>22</xdr:row>
      <xdr:rowOff>140352</xdr:rowOff>
    </xdr:from>
    <xdr:ext cx="762000" cy="259045"/>
    <xdr:sp macro="" textlink="">
      <xdr:nvSpPr>
        <xdr:cNvPr id="69" name="テキスト ボックス 68">
          <a:extLst>
            <a:ext uri="{FF2B5EF4-FFF2-40B4-BE49-F238E27FC236}">
              <a16:creationId xmlns:a16="http://schemas.microsoft.com/office/drawing/2014/main" id="{00000000-0008-0000-0500-000045000000}"/>
            </a:ext>
          </a:extLst>
        </xdr:cNvPr>
        <xdr:cNvSpPr txBox="1"/>
      </xdr:nvSpPr>
      <xdr:spPr>
        <a:xfrm>
          <a:off x="4826000" y="39598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R05</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21</xdr:col>
      <xdr:colOff>127000</xdr:colOff>
      <xdr:row>22</xdr:row>
      <xdr:rowOff>140352</xdr:rowOff>
    </xdr:from>
    <xdr:ext cx="762000" cy="259045"/>
    <xdr:sp macro="" textlink="">
      <xdr:nvSpPr>
        <xdr:cNvPr id="70" name="テキスト ボックス 69">
          <a:extLst>
            <a:ext uri="{FF2B5EF4-FFF2-40B4-BE49-F238E27FC236}">
              <a16:creationId xmlns:a16="http://schemas.microsoft.com/office/drawing/2014/main" id="{00000000-0008-0000-0500-000046000000}"/>
            </a:ext>
          </a:extLst>
        </xdr:cNvPr>
        <xdr:cNvSpPr txBox="1"/>
      </xdr:nvSpPr>
      <xdr:spPr>
        <a:xfrm>
          <a:off x="4127500" y="39598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R04</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18</xdr:col>
      <xdr:colOff>0</xdr:colOff>
      <xdr:row>22</xdr:row>
      <xdr:rowOff>140352</xdr:rowOff>
    </xdr:from>
    <xdr:ext cx="762000" cy="259045"/>
    <xdr:sp macro="" textlink="">
      <xdr:nvSpPr>
        <xdr:cNvPr id="71" name="テキスト ボックス 70">
          <a:extLst>
            <a:ext uri="{FF2B5EF4-FFF2-40B4-BE49-F238E27FC236}">
              <a16:creationId xmlns:a16="http://schemas.microsoft.com/office/drawing/2014/main" id="{00000000-0008-0000-0500-000047000000}"/>
            </a:ext>
          </a:extLst>
        </xdr:cNvPr>
        <xdr:cNvSpPr txBox="1"/>
      </xdr:nvSpPr>
      <xdr:spPr>
        <a:xfrm>
          <a:off x="3429000" y="39598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R03</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14</xdr:col>
      <xdr:colOff>63500</xdr:colOff>
      <xdr:row>22</xdr:row>
      <xdr:rowOff>140352</xdr:rowOff>
    </xdr:from>
    <xdr:ext cx="762000" cy="259045"/>
    <xdr:sp macro="" textlink="">
      <xdr:nvSpPr>
        <xdr:cNvPr id="72" name="テキスト ボックス 71">
          <a:extLst>
            <a:ext uri="{FF2B5EF4-FFF2-40B4-BE49-F238E27FC236}">
              <a16:creationId xmlns:a16="http://schemas.microsoft.com/office/drawing/2014/main" id="{00000000-0008-0000-0500-000048000000}"/>
            </a:ext>
          </a:extLst>
        </xdr:cNvPr>
        <xdr:cNvSpPr txBox="1"/>
      </xdr:nvSpPr>
      <xdr:spPr>
        <a:xfrm>
          <a:off x="2730500" y="39598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R02</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29</xdr:col>
      <xdr:colOff>76200</xdr:colOff>
      <xdr:row>16</xdr:row>
      <xdr:rowOff>5124</xdr:rowOff>
    </xdr:from>
    <xdr:to>
      <xdr:col>29</xdr:col>
      <xdr:colOff>177800</xdr:colOff>
      <xdr:row>16</xdr:row>
      <xdr:rowOff>106724</xdr:rowOff>
    </xdr:to>
    <xdr:sp macro="" textlink="">
      <xdr:nvSpPr>
        <xdr:cNvPr id="73" name="楕円 72">
          <a:extLst>
            <a:ext uri="{FF2B5EF4-FFF2-40B4-BE49-F238E27FC236}">
              <a16:creationId xmlns:a16="http://schemas.microsoft.com/office/drawing/2014/main" id="{00000000-0008-0000-0500-000049000000}"/>
            </a:ext>
          </a:extLst>
        </xdr:cNvPr>
        <xdr:cNvSpPr/>
      </xdr:nvSpPr>
      <xdr:spPr bwMode="auto">
        <a:xfrm>
          <a:off x="5600700" y="2795949"/>
          <a:ext cx="101600" cy="101600"/>
        </a:xfrm>
        <a:prstGeom prst="ellipse">
          <a:avLst/>
        </a:prstGeom>
        <a:solidFill>
          <a:srgbClr val="FF0000"/>
        </a:solidFill>
        <a:ln w="9525" cap="flat" cmpd="sng" algn="ctr">
          <a:solidFill>
            <a:srgbClr val="FF0000"/>
          </a:solidFill>
          <a:prstDash val="solid"/>
          <a:round/>
          <a:headEnd type="none" w="med" len="med"/>
          <a:tailEnd type="none" w="med" len="med"/>
        </a:ln>
        <a:effectLst/>
      </xdr:spPr>
      <xdr:txBody>
        <a:bodyPr vertOverflow="clip" horzOverflow="clip" wrap="square" lIns="18288" tIns="0" rIns="0" bIns="0" rtlCol="0" anchor="t" upright="1"/>
        <a:lstStyle/>
        <a:p>
          <a:pPr algn="l"/>
          <a:endParaRPr kumimoji="1" lang="ja-JP" altLang="en-US" sz="1100"/>
        </a:p>
      </xdr:txBody>
    </xdr:sp>
    <xdr:clientData/>
  </xdr:twoCellAnchor>
  <xdr:oneCellAnchor>
    <xdr:from>
      <xdr:col>30</xdr:col>
      <xdr:colOff>25400</xdr:colOff>
      <xdr:row>15</xdr:row>
      <xdr:rowOff>21651</xdr:rowOff>
    </xdr:from>
    <xdr:ext cx="762000" cy="259045"/>
    <xdr:sp macro="" textlink="">
      <xdr:nvSpPr>
        <xdr:cNvPr id="74" name="人口1人当たり決算額の推移該当値テキスト130">
          <a:extLst>
            <a:ext uri="{FF2B5EF4-FFF2-40B4-BE49-F238E27FC236}">
              <a16:creationId xmlns:a16="http://schemas.microsoft.com/office/drawing/2014/main" id="{00000000-0008-0000-0500-00004A000000}"/>
            </a:ext>
          </a:extLst>
        </xdr:cNvPr>
        <xdr:cNvSpPr txBox="1"/>
      </xdr:nvSpPr>
      <xdr:spPr>
        <a:xfrm>
          <a:off x="5740400" y="2641026"/>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b="1">
              <a:solidFill>
                <a:srgbClr val="FF0000"/>
              </a:solidFill>
              <a:latin typeface="ＭＳ Ｐゴシック" panose="020B0600070205080204" pitchFamily="50" charset="-128"/>
              <a:ea typeface="ＭＳ Ｐゴシック" panose="020B0600070205080204" pitchFamily="50" charset="-128"/>
            </a:rPr>
            <a:t>144,462</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26</xdr:col>
      <xdr:colOff>0</xdr:colOff>
      <xdr:row>16</xdr:row>
      <xdr:rowOff>161515</xdr:rowOff>
    </xdr:from>
    <xdr:to>
      <xdr:col>26</xdr:col>
      <xdr:colOff>101600</xdr:colOff>
      <xdr:row>17</xdr:row>
      <xdr:rowOff>91665</xdr:rowOff>
    </xdr:to>
    <xdr:sp macro="" textlink="">
      <xdr:nvSpPr>
        <xdr:cNvPr id="75" name="楕円 74">
          <a:extLst>
            <a:ext uri="{FF2B5EF4-FFF2-40B4-BE49-F238E27FC236}">
              <a16:creationId xmlns:a16="http://schemas.microsoft.com/office/drawing/2014/main" id="{00000000-0008-0000-0500-00004B000000}"/>
            </a:ext>
          </a:extLst>
        </xdr:cNvPr>
        <xdr:cNvSpPr/>
      </xdr:nvSpPr>
      <xdr:spPr bwMode="auto">
        <a:xfrm>
          <a:off x="4953000" y="2952340"/>
          <a:ext cx="101600" cy="101600"/>
        </a:xfrm>
        <a:prstGeom prst="ellipse">
          <a:avLst/>
        </a:prstGeom>
        <a:solidFill>
          <a:srgbClr val="FF0000"/>
        </a:solidFill>
        <a:ln w="9525" cap="flat" cmpd="sng" algn="ctr">
          <a:solidFill>
            <a:srgbClr val="FF0000"/>
          </a:solidFill>
          <a:prstDash val="solid"/>
          <a:round/>
          <a:headEnd type="none" w="med" len="med"/>
          <a:tailEnd type="none" w="med" len="med"/>
        </a:ln>
        <a:effectLst/>
      </xdr:spPr>
      <xdr:txBody>
        <a:bodyPr vertOverflow="clip" horzOverflow="clip" wrap="square" lIns="18288" tIns="0" rIns="0" bIns="0" rtlCol="0" anchor="t" upright="1"/>
        <a:lstStyle/>
        <a:p>
          <a:pPr algn="l"/>
          <a:endParaRPr kumimoji="1" lang="ja-JP" altLang="en-US" sz="1100"/>
        </a:p>
      </xdr:txBody>
    </xdr:sp>
    <xdr:clientData/>
  </xdr:twoCellAnchor>
  <xdr:oneCellAnchor>
    <xdr:from>
      <xdr:col>24</xdr:col>
      <xdr:colOff>50800</xdr:colOff>
      <xdr:row>15</xdr:row>
      <xdr:rowOff>101842</xdr:rowOff>
    </xdr:from>
    <xdr:ext cx="736600" cy="259045"/>
    <xdr:sp macro="" textlink="">
      <xdr:nvSpPr>
        <xdr:cNvPr id="76" name="テキスト ボックス 75">
          <a:extLst>
            <a:ext uri="{FF2B5EF4-FFF2-40B4-BE49-F238E27FC236}">
              <a16:creationId xmlns:a16="http://schemas.microsoft.com/office/drawing/2014/main" id="{00000000-0008-0000-0500-00004C000000}"/>
            </a:ext>
          </a:extLst>
        </xdr:cNvPr>
        <xdr:cNvSpPr txBox="1"/>
      </xdr:nvSpPr>
      <xdr:spPr>
        <a:xfrm>
          <a:off x="4622800" y="2721217"/>
          <a:ext cx="7366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128,043</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22</xdr:col>
      <xdr:colOff>63500</xdr:colOff>
      <xdr:row>17</xdr:row>
      <xdr:rowOff>81029</xdr:rowOff>
    </xdr:from>
    <xdr:to>
      <xdr:col>22</xdr:col>
      <xdr:colOff>165100</xdr:colOff>
      <xdr:row>18</xdr:row>
      <xdr:rowOff>11179</xdr:rowOff>
    </xdr:to>
    <xdr:sp macro="" textlink="">
      <xdr:nvSpPr>
        <xdr:cNvPr id="77" name="楕円 76">
          <a:extLst>
            <a:ext uri="{FF2B5EF4-FFF2-40B4-BE49-F238E27FC236}">
              <a16:creationId xmlns:a16="http://schemas.microsoft.com/office/drawing/2014/main" id="{00000000-0008-0000-0500-00004D000000}"/>
            </a:ext>
          </a:extLst>
        </xdr:cNvPr>
        <xdr:cNvSpPr/>
      </xdr:nvSpPr>
      <xdr:spPr bwMode="auto">
        <a:xfrm>
          <a:off x="4254500" y="3043304"/>
          <a:ext cx="101600" cy="101600"/>
        </a:xfrm>
        <a:prstGeom prst="ellipse">
          <a:avLst/>
        </a:prstGeom>
        <a:solidFill>
          <a:srgbClr val="FF0000"/>
        </a:solidFill>
        <a:ln w="9525" cap="flat" cmpd="sng" algn="ctr">
          <a:solidFill>
            <a:srgbClr val="FF0000"/>
          </a:solidFill>
          <a:prstDash val="solid"/>
          <a:round/>
          <a:headEnd type="none" w="med" len="med"/>
          <a:tailEnd type="none" w="med" len="med"/>
        </a:ln>
        <a:effectLst/>
      </xdr:spPr>
      <xdr:txBody>
        <a:bodyPr vertOverflow="clip" horzOverflow="clip" wrap="square" lIns="18288" tIns="0" rIns="0" bIns="0" rtlCol="0" anchor="t" upright="1"/>
        <a:lstStyle/>
        <a:p>
          <a:pPr algn="l"/>
          <a:endParaRPr kumimoji="1" lang="ja-JP" altLang="en-US" sz="1100"/>
        </a:p>
      </xdr:txBody>
    </xdr:sp>
    <xdr:clientData/>
  </xdr:twoCellAnchor>
  <xdr:oneCellAnchor>
    <xdr:from>
      <xdr:col>20</xdr:col>
      <xdr:colOff>114300</xdr:colOff>
      <xdr:row>16</xdr:row>
      <xdr:rowOff>21356</xdr:rowOff>
    </xdr:from>
    <xdr:ext cx="762000" cy="259045"/>
    <xdr:sp macro="" textlink="">
      <xdr:nvSpPr>
        <xdr:cNvPr id="78" name="テキスト ボックス 77">
          <a:extLst>
            <a:ext uri="{FF2B5EF4-FFF2-40B4-BE49-F238E27FC236}">
              <a16:creationId xmlns:a16="http://schemas.microsoft.com/office/drawing/2014/main" id="{00000000-0008-0000-0500-00004E000000}"/>
            </a:ext>
          </a:extLst>
        </xdr:cNvPr>
        <xdr:cNvSpPr txBox="1"/>
      </xdr:nvSpPr>
      <xdr:spPr>
        <a:xfrm>
          <a:off x="3924300" y="2812181"/>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118,493</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18</xdr:col>
      <xdr:colOff>127000</xdr:colOff>
      <xdr:row>17</xdr:row>
      <xdr:rowOff>69380</xdr:rowOff>
    </xdr:from>
    <xdr:to>
      <xdr:col>19</xdr:col>
      <xdr:colOff>38100</xdr:colOff>
      <xdr:row>17</xdr:row>
      <xdr:rowOff>170980</xdr:rowOff>
    </xdr:to>
    <xdr:sp macro="" textlink="">
      <xdr:nvSpPr>
        <xdr:cNvPr id="79" name="楕円 78">
          <a:extLst>
            <a:ext uri="{FF2B5EF4-FFF2-40B4-BE49-F238E27FC236}">
              <a16:creationId xmlns:a16="http://schemas.microsoft.com/office/drawing/2014/main" id="{00000000-0008-0000-0500-00004F000000}"/>
            </a:ext>
          </a:extLst>
        </xdr:cNvPr>
        <xdr:cNvSpPr/>
      </xdr:nvSpPr>
      <xdr:spPr bwMode="auto">
        <a:xfrm>
          <a:off x="3556000" y="3031655"/>
          <a:ext cx="101600" cy="101600"/>
        </a:xfrm>
        <a:prstGeom prst="ellipse">
          <a:avLst/>
        </a:prstGeom>
        <a:solidFill>
          <a:srgbClr val="FF0000"/>
        </a:solidFill>
        <a:ln w="9525" cap="flat" cmpd="sng" algn="ctr">
          <a:solidFill>
            <a:srgbClr val="FF0000"/>
          </a:solidFill>
          <a:prstDash val="solid"/>
          <a:round/>
          <a:headEnd type="none" w="med" len="med"/>
          <a:tailEnd type="none" w="med" len="med"/>
        </a:ln>
        <a:effectLst/>
      </xdr:spPr>
      <xdr:txBody>
        <a:bodyPr vertOverflow="clip" horzOverflow="clip" wrap="square" lIns="18288" tIns="0" rIns="0" bIns="0" rtlCol="0" anchor="t" upright="1"/>
        <a:lstStyle/>
        <a:p>
          <a:pPr algn="l"/>
          <a:endParaRPr kumimoji="1" lang="ja-JP" altLang="en-US" sz="1100"/>
        </a:p>
      </xdr:txBody>
    </xdr:sp>
    <xdr:clientData/>
  </xdr:twoCellAnchor>
  <xdr:oneCellAnchor>
    <xdr:from>
      <xdr:col>16</xdr:col>
      <xdr:colOff>177800</xdr:colOff>
      <xdr:row>16</xdr:row>
      <xdr:rowOff>9707</xdr:rowOff>
    </xdr:from>
    <xdr:ext cx="762000" cy="259045"/>
    <xdr:sp macro="" textlink="">
      <xdr:nvSpPr>
        <xdr:cNvPr id="80" name="テキスト ボックス 79">
          <a:extLst>
            <a:ext uri="{FF2B5EF4-FFF2-40B4-BE49-F238E27FC236}">
              <a16:creationId xmlns:a16="http://schemas.microsoft.com/office/drawing/2014/main" id="{00000000-0008-0000-0500-000050000000}"/>
            </a:ext>
          </a:extLst>
        </xdr:cNvPr>
        <xdr:cNvSpPr txBox="1"/>
      </xdr:nvSpPr>
      <xdr:spPr>
        <a:xfrm>
          <a:off x="3225800" y="2800532"/>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119,716</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15</xdr:col>
      <xdr:colOff>0</xdr:colOff>
      <xdr:row>17</xdr:row>
      <xdr:rowOff>113548</xdr:rowOff>
    </xdr:from>
    <xdr:to>
      <xdr:col>15</xdr:col>
      <xdr:colOff>101600</xdr:colOff>
      <xdr:row>18</xdr:row>
      <xdr:rowOff>43698</xdr:rowOff>
    </xdr:to>
    <xdr:sp macro="" textlink="">
      <xdr:nvSpPr>
        <xdr:cNvPr id="81" name="楕円 80">
          <a:extLst>
            <a:ext uri="{FF2B5EF4-FFF2-40B4-BE49-F238E27FC236}">
              <a16:creationId xmlns:a16="http://schemas.microsoft.com/office/drawing/2014/main" id="{00000000-0008-0000-0500-000051000000}"/>
            </a:ext>
          </a:extLst>
        </xdr:cNvPr>
        <xdr:cNvSpPr/>
      </xdr:nvSpPr>
      <xdr:spPr bwMode="auto">
        <a:xfrm>
          <a:off x="2857500" y="3075823"/>
          <a:ext cx="101600" cy="101600"/>
        </a:xfrm>
        <a:prstGeom prst="ellipse">
          <a:avLst/>
        </a:prstGeom>
        <a:solidFill>
          <a:srgbClr val="FF0000"/>
        </a:solidFill>
        <a:ln w="9525" cap="flat" cmpd="sng" algn="ctr">
          <a:solidFill>
            <a:srgbClr val="FF0000"/>
          </a:solidFill>
          <a:prstDash val="solid"/>
          <a:round/>
          <a:headEnd type="none" w="med" len="med"/>
          <a:tailEnd type="none" w="med" len="med"/>
        </a:ln>
        <a:effectLst/>
      </xdr:spPr>
      <xdr:txBody>
        <a:bodyPr vertOverflow="clip" horzOverflow="clip" wrap="square" lIns="18288" tIns="0" rIns="0" bIns="0" rtlCol="0" anchor="t" upright="1"/>
        <a:lstStyle/>
        <a:p>
          <a:pPr algn="l"/>
          <a:endParaRPr kumimoji="1" lang="ja-JP" altLang="en-US" sz="1100"/>
        </a:p>
      </xdr:txBody>
    </xdr:sp>
    <xdr:clientData/>
  </xdr:twoCellAnchor>
  <xdr:oneCellAnchor>
    <xdr:from>
      <xdr:col>13</xdr:col>
      <xdr:colOff>50800</xdr:colOff>
      <xdr:row>16</xdr:row>
      <xdr:rowOff>53875</xdr:rowOff>
    </xdr:from>
    <xdr:ext cx="762000" cy="259045"/>
    <xdr:sp macro="" textlink="">
      <xdr:nvSpPr>
        <xdr:cNvPr id="82" name="テキスト ボックス 81">
          <a:extLst>
            <a:ext uri="{FF2B5EF4-FFF2-40B4-BE49-F238E27FC236}">
              <a16:creationId xmlns:a16="http://schemas.microsoft.com/office/drawing/2014/main" id="{00000000-0008-0000-0500-000052000000}"/>
            </a:ext>
          </a:extLst>
        </xdr:cNvPr>
        <xdr:cNvSpPr txBox="1"/>
      </xdr:nvSpPr>
      <xdr:spPr>
        <a:xfrm>
          <a:off x="2527300" y="2844700"/>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115,079</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11</xdr:col>
      <xdr:colOff>63500</xdr:colOff>
      <xdr:row>29</xdr:row>
      <xdr:rowOff>12700</xdr:rowOff>
    </xdr:from>
    <xdr:to>
      <xdr:col>33</xdr:col>
      <xdr:colOff>114300</xdr:colOff>
      <xdr:row>30</xdr:row>
      <xdr:rowOff>95250</xdr:rowOff>
    </xdr:to>
    <xdr:sp macro="" textlink="">
      <xdr:nvSpPr>
        <xdr:cNvPr id="83" name="正方形/長方形 82">
          <a:extLst>
            <a:ext uri="{FF2B5EF4-FFF2-40B4-BE49-F238E27FC236}">
              <a16:creationId xmlns:a16="http://schemas.microsoft.com/office/drawing/2014/main" id="{00000000-0008-0000-0500-000053000000}"/>
            </a:ext>
          </a:extLst>
        </xdr:cNvPr>
        <xdr:cNvSpPr/>
      </xdr:nvSpPr>
      <xdr:spPr bwMode="auto">
        <a:xfrm>
          <a:off x="2159000" y="5080000"/>
          <a:ext cx="4241800" cy="254000"/>
        </a:xfrm>
        <a:prstGeom prst="rect">
          <a:avLst/>
        </a:prstGeom>
        <a:solidFill>
          <a:srgbClr val="FFFFFF"/>
        </a:solidFill>
        <a:ln w="9525" cap="flat" cmpd="sng" algn="ctr">
          <a:solidFill>
            <a:srgbClr val="000000"/>
          </a:solidFill>
          <a:prstDash val="solid"/>
          <a:round/>
          <a:headEnd type="none" w="med" len="med"/>
          <a:tailEnd type="none" w="med" len="med"/>
        </a:ln>
        <a:effectLst/>
      </xdr:spPr>
      <xdr:txBody>
        <a:bodyPr vertOverflow="clip" horzOverflow="clip" wrap="square" lIns="18288" tIns="0" rIns="0" bIns="0" rtlCol="0" anchor="ctr" upright="1"/>
        <a:lstStyle/>
        <a:p>
          <a:pPr algn="ctr"/>
          <a:r>
            <a:rPr kumimoji="1" lang="ja-JP" altLang="en-US" sz="1100">
              <a:latin typeface="ＭＳ Ｐゴシック" panose="020B0600070205080204" pitchFamily="50" charset="-128"/>
              <a:ea typeface="ＭＳ Ｐゴシック" panose="020B0600070205080204" pitchFamily="50" charset="-128"/>
            </a:rPr>
            <a:t>人口</a:t>
          </a:r>
          <a:r>
            <a:rPr kumimoji="1" lang="en-US" altLang="ja-JP" sz="1100">
              <a:latin typeface="ＭＳ Ｐゴシック" panose="020B0600070205080204" pitchFamily="50" charset="-128"/>
              <a:ea typeface="ＭＳ Ｐゴシック" panose="020B0600070205080204" pitchFamily="50" charset="-128"/>
            </a:rPr>
            <a:t>1</a:t>
          </a:r>
          <a:r>
            <a:rPr kumimoji="1" lang="ja-JP" altLang="en-US" sz="1100">
              <a:latin typeface="ＭＳ Ｐゴシック" panose="020B0600070205080204" pitchFamily="50" charset="-128"/>
              <a:ea typeface="ＭＳ Ｐゴシック" panose="020B0600070205080204" pitchFamily="50" charset="-128"/>
            </a:rPr>
            <a:t>人当たり決算額の推移</a:t>
          </a:r>
        </a:p>
      </xdr:txBody>
    </xdr:sp>
    <xdr:clientData/>
  </xdr:twoCellAnchor>
  <xdr:twoCellAnchor>
    <xdr:from>
      <xdr:col>0</xdr:col>
      <xdr:colOff>127000</xdr:colOff>
      <xdr:row>29</xdr:row>
      <xdr:rowOff>12700</xdr:rowOff>
    </xdr:from>
    <xdr:to>
      <xdr:col>7</xdr:col>
      <xdr:colOff>127000</xdr:colOff>
      <xdr:row>33</xdr:row>
      <xdr:rowOff>298450</xdr:rowOff>
    </xdr:to>
    <xdr:sp macro="" textlink="">
      <xdr:nvSpPr>
        <xdr:cNvPr id="84" name="角丸四角形 83">
          <a:extLst>
            <a:ext uri="{FF2B5EF4-FFF2-40B4-BE49-F238E27FC236}">
              <a16:creationId xmlns:a16="http://schemas.microsoft.com/office/drawing/2014/main" id="{00000000-0008-0000-0500-000054000000}"/>
            </a:ext>
          </a:extLst>
        </xdr:cNvPr>
        <xdr:cNvSpPr/>
      </xdr:nvSpPr>
      <xdr:spPr bwMode="auto">
        <a:xfrm>
          <a:off x="127000" y="5080000"/>
          <a:ext cx="1333500" cy="1143000"/>
        </a:xfrm>
        <a:prstGeom prst="roundRect">
          <a:avLst>
            <a:gd name="adj" fmla="val 0"/>
          </a:avLst>
        </a:prstGeom>
        <a:solidFill>
          <a:srgbClr val="FFFFFF"/>
        </a:solidFill>
        <a:ln w="9525" cap="flat" cmpd="sng" algn="ctr">
          <a:solidFill>
            <a:srgbClr val="000000"/>
          </a:solidFill>
          <a:prstDash val="solid"/>
          <a:round/>
          <a:headEnd type="none" w="med" len="med"/>
          <a:tailEnd type="none" w="med" len="med"/>
        </a:ln>
        <a:effectLst>
          <a:outerShdw dist="37357" dir="2700000" rotWithShape="0">
            <a:scrgbClr r="0" g="0" b="0"/>
          </a:outerShdw>
        </a:effectLst>
      </xdr:spPr>
      <xdr:txBody>
        <a:bodyPr vertOverflow="clip" horzOverflow="clip" wrap="square" lIns="18288" tIns="0" rIns="0" bIns="0" rtlCol="0" anchor="t" upright="1"/>
        <a:lstStyle/>
        <a:p>
          <a:pPr algn="l"/>
          <a:endParaRPr kumimoji="1" lang="ja-JP" altLang="en-US" sz="1100"/>
        </a:p>
      </xdr:txBody>
    </xdr:sp>
    <xdr:clientData/>
  </xdr:twoCellAnchor>
  <xdr:twoCellAnchor>
    <xdr:from>
      <xdr:col>2</xdr:col>
      <xdr:colOff>76200</xdr:colOff>
      <xdr:row>29</xdr:row>
      <xdr:rowOff>127000</xdr:rowOff>
    </xdr:from>
    <xdr:to>
      <xdr:col>9</xdr:col>
      <xdr:colOff>12700</xdr:colOff>
      <xdr:row>31</xdr:row>
      <xdr:rowOff>38100</xdr:rowOff>
    </xdr:to>
    <xdr:sp macro="" textlink="">
      <xdr:nvSpPr>
        <xdr:cNvPr id="85" name="正方形/長方形 84">
          <a:extLst>
            <a:ext uri="{FF2B5EF4-FFF2-40B4-BE49-F238E27FC236}">
              <a16:creationId xmlns:a16="http://schemas.microsoft.com/office/drawing/2014/main" id="{00000000-0008-0000-0500-000055000000}"/>
            </a:ext>
          </a:extLst>
        </xdr:cNvPr>
        <xdr:cNvSpPr/>
      </xdr:nvSpPr>
      <xdr:spPr bwMode="auto">
        <a:xfrm>
          <a:off x="457200" y="5194300"/>
          <a:ext cx="1270000" cy="254000"/>
        </a:xfrm>
        <a:prstGeom prst="rect">
          <a:avLst/>
        </a:prstGeom>
        <a:noFill/>
        <a:ln w="9525" cap="flat" cmpd="sng" algn="ctr">
          <a:noFill/>
          <a:prstDash val="solid"/>
          <a:round/>
          <a:headEnd type="none" w="med" len="med"/>
          <a:tailEnd type="none" w="med" len="med"/>
        </a:ln>
        <a:effectLst/>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cap="flat" cmpd="sng" algn="ctr">
              <a:solidFill>
                <a:srgbClr val="000000"/>
              </a:solidFill>
              <a:prstDash val="solid"/>
              <a:round/>
              <a:headEnd type="none" w="med" len="med"/>
              <a:tailEnd type="none" w="med" len="med"/>
            </a14:hiddenLine>
          </a:ext>
        </a:extLst>
      </xdr:spPr>
      <xdr:txBody>
        <a:bodyPr vertOverflow="clip" horzOverflow="clip" wrap="square" lIns="18288" tIns="0" rIns="0" bIns="0" rtlCol="0" anchor="t" upright="1"/>
        <a:lstStyle/>
        <a:p>
          <a:pPr algn="l"/>
          <a:r>
            <a:rPr kumimoji="1" lang="ja-JP" altLang="en-US" sz="800">
              <a:solidFill>
                <a:srgbClr val="000000"/>
              </a:solidFill>
              <a:ea typeface="ＭＳ Ｐゴシック" panose="020B0600070205080204" pitchFamily="50" charset="-128"/>
            </a:rPr>
            <a:t>当　該　団　体　値</a:t>
          </a:r>
        </a:p>
      </xdr:txBody>
    </xdr:sp>
    <xdr:clientData/>
  </xdr:twoCellAnchor>
  <xdr:twoCellAnchor>
    <xdr:from>
      <xdr:col>2</xdr:col>
      <xdr:colOff>76200</xdr:colOff>
      <xdr:row>31</xdr:row>
      <xdr:rowOff>50800</xdr:rowOff>
    </xdr:from>
    <xdr:to>
      <xdr:col>9</xdr:col>
      <xdr:colOff>12700</xdr:colOff>
      <xdr:row>31</xdr:row>
      <xdr:rowOff>304800</xdr:rowOff>
    </xdr:to>
    <xdr:sp macro="" textlink="">
      <xdr:nvSpPr>
        <xdr:cNvPr id="86" name="正方形/長方形 85">
          <a:extLst>
            <a:ext uri="{FF2B5EF4-FFF2-40B4-BE49-F238E27FC236}">
              <a16:creationId xmlns:a16="http://schemas.microsoft.com/office/drawing/2014/main" id="{00000000-0008-0000-0500-000056000000}"/>
            </a:ext>
          </a:extLst>
        </xdr:cNvPr>
        <xdr:cNvSpPr/>
      </xdr:nvSpPr>
      <xdr:spPr bwMode="auto">
        <a:xfrm>
          <a:off x="457200" y="5461000"/>
          <a:ext cx="1270000" cy="254000"/>
        </a:xfrm>
        <a:prstGeom prst="rect">
          <a:avLst/>
        </a:prstGeom>
        <a:noFill/>
        <a:ln w="9525" cap="flat" cmpd="sng" algn="ctr">
          <a:noFill/>
          <a:prstDash val="solid"/>
          <a:round/>
          <a:headEnd type="none" w="med" len="med"/>
          <a:tailEnd type="none" w="med" len="med"/>
        </a:ln>
        <a:effectLst/>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cap="flat" cmpd="sng" algn="ctr">
              <a:solidFill>
                <a:srgbClr val="000000"/>
              </a:solidFill>
              <a:prstDash val="solid"/>
              <a:round/>
              <a:headEnd type="none" w="med" len="med"/>
              <a:tailEnd type="none" w="med" len="med"/>
            </a14:hiddenLine>
          </a:ext>
        </a:extLst>
      </xdr:spPr>
      <xdr:txBody>
        <a:bodyPr vertOverflow="clip" horzOverflow="clip" wrap="square" lIns="18288" tIns="0" rIns="0" bIns="0" rtlCol="0" anchor="t" upright="1"/>
        <a:lstStyle/>
        <a:p>
          <a:pPr algn="l"/>
          <a:r>
            <a:rPr kumimoji="1" lang="ja-JP" altLang="en-US" sz="800">
              <a:solidFill>
                <a:srgbClr val="000000"/>
              </a:solidFill>
              <a:ea typeface="ＭＳ Ｐゴシック" panose="020B0600070205080204" pitchFamily="50" charset="-128"/>
            </a:rPr>
            <a:t>類似団体内平均値</a:t>
          </a:r>
        </a:p>
      </xdr:txBody>
    </xdr:sp>
    <xdr:clientData/>
  </xdr:twoCellAnchor>
  <xdr:twoCellAnchor>
    <xdr:from>
      <xdr:col>2</xdr:col>
      <xdr:colOff>76200</xdr:colOff>
      <xdr:row>32</xdr:row>
      <xdr:rowOff>12700</xdr:rowOff>
    </xdr:from>
    <xdr:to>
      <xdr:col>9</xdr:col>
      <xdr:colOff>12700</xdr:colOff>
      <xdr:row>34</xdr:row>
      <xdr:rowOff>133350</xdr:rowOff>
    </xdr:to>
    <xdr:sp macro="" textlink="">
      <xdr:nvSpPr>
        <xdr:cNvPr id="87" name="正方形/長方形 86">
          <a:extLst>
            <a:ext uri="{FF2B5EF4-FFF2-40B4-BE49-F238E27FC236}">
              <a16:creationId xmlns:a16="http://schemas.microsoft.com/office/drawing/2014/main" id="{00000000-0008-0000-0500-000057000000}"/>
            </a:ext>
          </a:extLst>
        </xdr:cNvPr>
        <xdr:cNvSpPr/>
      </xdr:nvSpPr>
      <xdr:spPr bwMode="auto">
        <a:xfrm>
          <a:off x="457200" y="5765800"/>
          <a:ext cx="1270000" cy="635000"/>
        </a:xfrm>
        <a:prstGeom prst="rect">
          <a:avLst/>
        </a:prstGeom>
        <a:noFill/>
        <a:ln w="9525" cap="flat" cmpd="sng" algn="ctr">
          <a:noFill/>
          <a:prstDash val="solid"/>
          <a:round/>
          <a:headEnd type="none" w="med" len="med"/>
          <a:tailEnd type="none" w="med" len="med"/>
        </a:ln>
        <a:effectLst/>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cap="flat" cmpd="sng" algn="ctr">
              <a:solidFill>
                <a:srgbClr val="000000"/>
              </a:solidFill>
              <a:prstDash val="solid"/>
              <a:round/>
              <a:headEnd type="none" w="med" len="med"/>
              <a:tailEnd type="none" w="med" len="med"/>
            </a14:hiddenLine>
          </a:ext>
        </a:extLst>
      </xdr:spPr>
      <xdr:txBody>
        <a:bodyPr vertOverflow="clip" horzOverflow="clip" wrap="square" lIns="18288" tIns="0" rIns="0" bIns="0" rtlCol="0" anchor="t" upright="1"/>
        <a:lstStyle/>
        <a:p>
          <a:pPr algn="l"/>
          <a:r>
            <a:rPr kumimoji="1" lang="ja-JP" altLang="en-US" sz="800">
              <a:solidFill>
                <a:srgbClr val="000000"/>
              </a:solidFill>
              <a:ea typeface="ＭＳ Ｐゴシック" panose="020B0600070205080204" pitchFamily="50" charset="-128"/>
            </a:rPr>
            <a:t>類似団体内の
 最大値及び最小値</a:t>
          </a:r>
        </a:p>
      </xdr:txBody>
    </xdr:sp>
    <xdr:clientData/>
  </xdr:twoCellAnchor>
  <xdr:twoCellAnchor>
    <xdr:from>
      <xdr:col>1</xdr:col>
      <xdr:colOff>6350</xdr:colOff>
      <xdr:row>30</xdr:row>
      <xdr:rowOff>19050</xdr:rowOff>
    </xdr:from>
    <xdr:to>
      <xdr:col>1</xdr:col>
      <xdr:colOff>177800</xdr:colOff>
      <xdr:row>30</xdr:row>
      <xdr:rowOff>19050</xdr:rowOff>
    </xdr:to>
    <xdr:cxnSp macro="">
      <xdr:nvCxnSpPr>
        <xdr:cNvPr id="88" name="直線コネクタ 87">
          <a:extLst>
            <a:ext uri="{FF2B5EF4-FFF2-40B4-BE49-F238E27FC236}">
              <a16:creationId xmlns:a16="http://schemas.microsoft.com/office/drawing/2014/main" id="{00000000-0008-0000-0500-000058000000}"/>
            </a:ext>
          </a:extLst>
        </xdr:cNvPr>
        <xdr:cNvCxnSpPr/>
      </xdr:nvCxnSpPr>
      <xdr:spPr bwMode="auto">
        <a:xfrm flipH="1">
          <a:off x="196850" y="5257800"/>
          <a:ext cx="171450" cy="0"/>
        </a:xfrm>
        <a:prstGeom prst="line">
          <a:avLst/>
        </a:prstGeom>
        <a:solidFill>
          <a:srgbClr val="FFFFFF"/>
        </a:solidFill>
        <a:ln w="6350" cap="flat" cmpd="sng" algn="ctr">
          <a:solidFill>
            <a:srgbClr val="FF0000"/>
          </a:solidFill>
          <a:prstDash val="solid"/>
          <a:round/>
          <a:headEnd type="none" w="med" len="med"/>
          <a:tailEnd type="none" w="med" len="med"/>
        </a:ln>
        <a:effectLst/>
      </xdr:spPr>
    </xdr:cxnSp>
    <xdr:clientData/>
  </xdr:twoCellAnchor>
  <xdr:twoCellAnchor>
    <xdr:from>
      <xdr:col>1</xdr:col>
      <xdr:colOff>92075</xdr:colOff>
      <xdr:row>31</xdr:row>
      <xdr:rowOff>304800</xdr:rowOff>
    </xdr:from>
    <xdr:to>
      <xdr:col>1</xdr:col>
      <xdr:colOff>92075</xdr:colOff>
      <xdr:row>32</xdr:row>
      <xdr:rowOff>101600</xdr:rowOff>
    </xdr:to>
    <xdr:cxnSp macro="">
      <xdr:nvCxnSpPr>
        <xdr:cNvPr id="89" name="直線コネクタ 88">
          <a:extLst>
            <a:ext uri="{FF2B5EF4-FFF2-40B4-BE49-F238E27FC236}">
              <a16:creationId xmlns:a16="http://schemas.microsoft.com/office/drawing/2014/main" id="{00000000-0008-0000-0500-000059000000}"/>
            </a:ext>
          </a:extLst>
        </xdr:cNvPr>
        <xdr:cNvCxnSpPr/>
      </xdr:nvCxnSpPr>
      <xdr:spPr bwMode="auto">
        <a:xfrm>
          <a:off x="282575" y="5715000"/>
          <a:ext cx="0" cy="139700"/>
        </a:xfrm>
        <a:prstGeom prst="line">
          <a:avLst/>
        </a:prstGeom>
        <a:solidFill>
          <a:srgbClr val="FFFFFF"/>
        </a:solidFill>
        <a:ln w="31750" cap="flat" cmpd="sng" algn="ctr">
          <a:solidFill>
            <a:srgbClr val="808080"/>
          </a:solidFill>
          <a:prstDash val="solid"/>
          <a:round/>
          <a:headEnd type="none" w="med" len="med"/>
          <a:tailEnd type="none" w="med" len="med"/>
        </a:ln>
        <a:effectLst/>
      </xdr:spPr>
    </xdr:cxnSp>
    <xdr:clientData/>
  </xdr:twoCellAnchor>
  <xdr:twoCellAnchor>
    <xdr:from>
      <xdr:col>1</xdr:col>
      <xdr:colOff>6350</xdr:colOff>
      <xdr:row>31</xdr:row>
      <xdr:rowOff>304800</xdr:rowOff>
    </xdr:from>
    <xdr:to>
      <xdr:col>1</xdr:col>
      <xdr:colOff>177800</xdr:colOff>
      <xdr:row>31</xdr:row>
      <xdr:rowOff>304800</xdr:rowOff>
    </xdr:to>
    <xdr:cxnSp macro="">
      <xdr:nvCxnSpPr>
        <xdr:cNvPr id="90" name="直線コネクタ 89">
          <a:extLst>
            <a:ext uri="{FF2B5EF4-FFF2-40B4-BE49-F238E27FC236}">
              <a16:creationId xmlns:a16="http://schemas.microsoft.com/office/drawing/2014/main" id="{00000000-0008-0000-0500-00005A000000}"/>
            </a:ext>
          </a:extLst>
        </xdr:cNvPr>
        <xdr:cNvCxnSpPr/>
      </xdr:nvCxnSpPr>
      <xdr:spPr bwMode="auto">
        <a:xfrm flipH="1">
          <a:off x="196850" y="5715000"/>
          <a:ext cx="171450" cy="0"/>
        </a:xfrm>
        <a:prstGeom prst="line">
          <a:avLst/>
        </a:prstGeom>
        <a:solidFill>
          <a:srgbClr val="FFFFFF"/>
        </a:solidFill>
        <a:ln w="15875" cap="flat" cmpd="sng" algn="ctr">
          <a:solidFill>
            <a:srgbClr val="000000"/>
          </a:solidFill>
          <a:prstDash val="solid"/>
          <a:round/>
          <a:headEnd type="none" w="med" len="med"/>
          <a:tailEnd type="none" w="med" len="med"/>
        </a:ln>
        <a:effectLst/>
      </xdr:spPr>
    </xdr:cxnSp>
    <xdr:clientData/>
  </xdr:twoCellAnchor>
  <xdr:twoCellAnchor>
    <xdr:from>
      <xdr:col>1</xdr:col>
      <xdr:colOff>92075</xdr:colOff>
      <xdr:row>33</xdr:row>
      <xdr:rowOff>28575</xdr:rowOff>
    </xdr:from>
    <xdr:to>
      <xdr:col>1</xdr:col>
      <xdr:colOff>92075</xdr:colOff>
      <xdr:row>33</xdr:row>
      <xdr:rowOff>168275</xdr:rowOff>
    </xdr:to>
    <xdr:cxnSp macro="">
      <xdr:nvCxnSpPr>
        <xdr:cNvPr id="91" name="直線コネクタ 90">
          <a:extLst>
            <a:ext uri="{FF2B5EF4-FFF2-40B4-BE49-F238E27FC236}">
              <a16:creationId xmlns:a16="http://schemas.microsoft.com/office/drawing/2014/main" id="{00000000-0008-0000-0500-00005B000000}"/>
            </a:ext>
          </a:extLst>
        </xdr:cNvPr>
        <xdr:cNvCxnSpPr/>
      </xdr:nvCxnSpPr>
      <xdr:spPr bwMode="auto">
        <a:xfrm flipV="1">
          <a:off x="282575" y="5953125"/>
          <a:ext cx="0" cy="139700"/>
        </a:xfrm>
        <a:prstGeom prst="line">
          <a:avLst/>
        </a:prstGeom>
        <a:solidFill>
          <a:srgbClr val="FFFFFF"/>
        </a:solidFill>
        <a:ln w="31750" cap="flat" cmpd="sng" algn="ctr">
          <a:solidFill>
            <a:srgbClr val="808080"/>
          </a:solidFill>
          <a:prstDash val="solid"/>
          <a:round/>
          <a:headEnd type="none" w="med" len="med"/>
          <a:tailEnd type="none" w="med" len="med"/>
        </a:ln>
        <a:effectLst/>
      </xdr:spPr>
    </xdr:cxnSp>
    <xdr:clientData/>
  </xdr:twoCellAnchor>
  <xdr:twoCellAnchor>
    <xdr:from>
      <xdr:col>1</xdr:col>
      <xdr:colOff>6350</xdr:colOff>
      <xdr:row>33</xdr:row>
      <xdr:rowOff>171450</xdr:rowOff>
    </xdr:from>
    <xdr:to>
      <xdr:col>1</xdr:col>
      <xdr:colOff>177800</xdr:colOff>
      <xdr:row>33</xdr:row>
      <xdr:rowOff>171450</xdr:rowOff>
    </xdr:to>
    <xdr:cxnSp macro="">
      <xdr:nvCxnSpPr>
        <xdr:cNvPr id="92" name="直線コネクタ 91">
          <a:extLst>
            <a:ext uri="{FF2B5EF4-FFF2-40B4-BE49-F238E27FC236}">
              <a16:creationId xmlns:a16="http://schemas.microsoft.com/office/drawing/2014/main" id="{00000000-0008-0000-0500-00005C000000}"/>
            </a:ext>
          </a:extLst>
        </xdr:cNvPr>
        <xdr:cNvCxnSpPr/>
      </xdr:nvCxnSpPr>
      <xdr:spPr bwMode="auto">
        <a:xfrm flipH="1">
          <a:off x="196850" y="6096000"/>
          <a:ext cx="171450" cy="0"/>
        </a:xfrm>
        <a:prstGeom prst="line">
          <a:avLst/>
        </a:prstGeom>
        <a:solidFill>
          <a:srgbClr val="FFFFFF"/>
        </a:solidFill>
        <a:ln w="15875" cap="flat" cmpd="sng" algn="ctr">
          <a:solidFill>
            <a:srgbClr val="000000"/>
          </a:solidFill>
          <a:prstDash val="solid"/>
          <a:round/>
          <a:headEnd type="none" w="med" len="med"/>
          <a:tailEnd type="none" w="med" len="med"/>
        </a:ln>
        <a:effectLst/>
      </xdr:spPr>
    </xdr:cxnSp>
    <xdr:clientData/>
  </xdr:twoCellAnchor>
  <xdr:twoCellAnchor>
    <xdr:from>
      <xdr:col>1</xdr:col>
      <xdr:colOff>41275</xdr:colOff>
      <xdr:row>29</xdr:row>
      <xdr:rowOff>139700</xdr:rowOff>
    </xdr:from>
    <xdr:to>
      <xdr:col>1</xdr:col>
      <xdr:colOff>142875</xdr:colOff>
      <xdr:row>30</xdr:row>
      <xdr:rowOff>69850</xdr:rowOff>
    </xdr:to>
    <xdr:sp macro="" textlink="">
      <xdr:nvSpPr>
        <xdr:cNvPr id="93" name="楕円 92">
          <a:extLst>
            <a:ext uri="{FF2B5EF4-FFF2-40B4-BE49-F238E27FC236}">
              <a16:creationId xmlns:a16="http://schemas.microsoft.com/office/drawing/2014/main" id="{00000000-0008-0000-0500-00005D000000}"/>
            </a:ext>
          </a:extLst>
        </xdr:cNvPr>
        <xdr:cNvSpPr/>
      </xdr:nvSpPr>
      <xdr:spPr bwMode="auto">
        <a:xfrm>
          <a:off x="231775" y="5207000"/>
          <a:ext cx="101600" cy="101600"/>
        </a:xfrm>
        <a:prstGeom prst="ellipse">
          <a:avLst/>
        </a:prstGeom>
        <a:solidFill>
          <a:srgbClr val="FF0000"/>
        </a:solidFill>
        <a:ln w="9525" cap="flat" cmpd="sng" algn="ctr">
          <a:solidFill>
            <a:srgbClr val="FF0000"/>
          </a:solidFill>
          <a:prstDash val="solid"/>
          <a:round/>
          <a:headEnd type="none" w="med" len="med"/>
          <a:tailEnd type="none" w="med" len="med"/>
        </a:ln>
        <a:effectLst/>
      </xdr:spPr>
      <xdr:txBody>
        <a:bodyPr vertOverflow="clip" horzOverflow="clip" wrap="square" lIns="18288" tIns="0" rIns="0" bIns="0" rtlCol="0" anchor="t" upright="1"/>
        <a:lstStyle/>
        <a:p>
          <a:pPr algn="l"/>
          <a:endParaRPr kumimoji="1" lang="ja-JP" altLang="en-US" sz="1100"/>
        </a:p>
      </xdr:txBody>
    </xdr:sp>
    <xdr:clientData/>
  </xdr:twoCellAnchor>
  <xdr:twoCellAnchor>
    <xdr:from>
      <xdr:col>1</xdr:col>
      <xdr:colOff>41275</xdr:colOff>
      <xdr:row>31</xdr:row>
      <xdr:rowOff>63500</xdr:rowOff>
    </xdr:from>
    <xdr:to>
      <xdr:col>1</xdr:col>
      <xdr:colOff>142875</xdr:colOff>
      <xdr:row>31</xdr:row>
      <xdr:rowOff>165100</xdr:rowOff>
    </xdr:to>
    <xdr:sp macro="" textlink="">
      <xdr:nvSpPr>
        <xdr:cNvPr id="94" name="フローチャート: 判断 93">
          <a:extLst>
            <a:ext uri="{FF2B5EF4-FFF2-40B4-BE49-F238E27FC236}">
              <a16:creationId xmlns:a16="http://schemas.microsoft.com/office/drawing/2014/main" id="{00000000-0008-0000-0500-00005E000000}"/>
            </a:ext>
          </a:extLst>
        </xdr:cNvPr>
        <xdr:cNvSpPr/>
      </xdr:nvSpPr>
      <xdr:spPr bwMode="auto">
        <a:xfrm>
          <a:off x="231775" y="5473700"/>
          <a:ext cx="101600" cy="101600"/>
        </a:xfrm>
        <a:prstGeom prst="flowChartDecision">
          <a:avLst/>
        </a:prstGeom>
        <a:solidFill>
          <a:srgbClr val="000080"/>
        </a:solidFill>
        <a:ln w="9525" cap="flat" cmpd="sng" algn="ctr">
          <a:solidFill>
            <a:srgbClr val="000080"/>
          </a:solidFill>
          <a:prstDash val="solid"/>
          <a:round/>
          <a:headEnd type="none" w="med" len="med"/>
          <a:tailEnd type="none" w="med" len="med"/>
        </a:ln>
        <a:effectLst/>
      </xdr:spPr>
      <xdr:txBody>
        <a:bodyPr vertOverflow="clip" horzOverflow="clip" wrap="square" lIns="18288" tIns="0" rIns="0" bIns="0" rtlCol="0" anchor="t" upright="1"/>
        <a:lstStyle/>
        <a:p>
          <a:pPr algn="l"/>
          <a:endParaRPr kumimoji="1" lang="ja-JP" altLang="en-US" sz="1100"/>
        </a:p>
      </xdr:txBody>
    </xdr:sp>
    <xdr:clientData/>
  </xdr:twoCellAnchor>
  <xdr:twoCellAnchor>
    <xdr:from>
      <xdr:col>11</xdr:col>
      <xdr:colOff>63500</xdr:colOff>
      <xdr:row>31</xdr:row>
      <xdr:rowOff>241300</xdr:rowOff>
    </xdr:from>
    <xdr:to>
      <xdr:col>33</xdr:col>
      <xdr:colOff>114300</xdr:colOff>
      <xdr:row>39</xdr:row>
      <xdr:rowOff>298450</xdr:rowOff>
    </xdr:to>
    <xdr:sp macro="" textlink="">
      <xdr:nvSpPr>
        <xdr:cNvPr id="95" name="正方形/長方形 94">
          <a:extLst>
            <a:ext uri="{FF2B5EF4-FFF2-40B4-BE49-F238E27FC236}">
              <a16:creationId xmlns:a16="http://schemas.microsoft.com/office/drawing/2014/main" id="{00000000-0008-0000-0500-00005F000000}"/>
            </a:ext>
          </a:extLst>
        </xdr:cNvPr>
        <xdr:cNvSpPr/>
      </xdr:nvSpPr>
      <xdr:spPr bwMode="auto">
        <a:xfrm>
          <a:off x="2159000" y="5651500"/>
          <a:ext cx="4241800" cy="2286000"/>
        </a:xfrm>
        <a:prstGeom prst="rect">
          <a:avLst/>
        </a:prstGeom>
        <a:solidFill>
          <a:srgbClr val="E6FFD5"/>
        </a:solidFill>
        <a:ln w="9525" cap="flat" cmpd="sng" algn="ctr">
          <a:noFill/>
          <a:prstDash val="solid"/>
          <a:round/>
          <a:headEnd type="none" w="med" len="med"/>
          <a:tailEnd type="none" w="med" len="med"/>
        </a:ln>
        <a:effectLst/>
        <a:extLst>
          <a:ext uri="{91240B29-F687-4F45-9708-019B960494DF}">
            <a14:hiddenLine xmlns:a14="http://schemas.microsoft.com/office/drawing/2010/main" w="9525" cap="flat" cmpd="sng" algn="ctr">
              <a:solidFill>
                <a:srgbClr val="000000"/>
              </a:solidFill>
              <a:prstDash val="solid"/>
              <a:round/>
              <a:headEnd type="none" w="med" len="med"/>
              <a:tailEnd type="none" w="med" len="med"/>
            </a14:hiddenLine>
          </a:ext>
        </a:extLst>
      </xdr:spPr>
      <xdr:txBody>
        <a:bodyPr vertOverflow="clip" horzOverflow="clip" wrap="square" lIns="18288" tIns="0" rIns="0" bIns="0" rtlCol="0" anchor="t" upright="1"/>
        <a:lstStyle/>
        <a:p>
          <a:pPr algn="l"/>
          <a:endParaRPr kumimoji="1" lang="ja-JP" altLang="en-US" sz="1100"/>
        </a:p>
      </xdr:txBody>
    </xdr:sp>
    <xdr:clientData/>
  </xdr:twoCellAnchor>
  <xdr:oneCellAnchor>
    <xdr:from>
      <xdr:col>8</xdr:col>
      <xdr:colOff>152400</xdr:colOff>
      <xdr:row>30</xdr:row>
      <xdr:rowOff>31750</xdr:rowOff>
    </xdr:from>
    <xdr:ext cx="411266" cy="275717"/>
    <xdr:sp macro="" textlink="">
      <xdr:nvSpPr>
        <xdr:cNvPr id="96" name="テキスト ボックス 95">
          <a:extLst>
            <a:ext uri="{FF2B5EF4-FFF2-40B4-BE49-F238E27FC236}">
              <a16:creationId xmlns:a16="http://schemas.microsoft.com/office/drawing/2014/main" id="{00000000-0008-0000-0500-000060000000}"/>
            </a:ext>
          </a:extLst>
        </xdr:cNvPr>
        <xdr:cNvSpPr txBox="1"/>
      </xdr:nvSpPr>
      <xdr:spPr>
        <a:xfrm>
          <a:off x="1676400" y="5270500"/>
          <a:ext cx="411266" cy="275717"/>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r>
            <a:rPr kumimoji="1" lang="en-US" altLang="ja-JP" sz="1100">
              <a:latin typeface="ＭＳ Ｐゴシック" panose="020B0600070205080204" pitchFamily="50" charset="-128"/>
              <a:ea typeface="ＭＳ Ｐゴシック" panose="020B0600070205080204" pitchFamily="50" charset="-128"/>
            </a:rPr>
            <a:t>(</a:t>
          </a:r>
          <a:r>
            <a:rPr kumimoji="1" lang="ja-JP" altLang="en-US" sz="1100">
              <a:latin typeface="ＭＳ Ｐゴシック" panose="020B0600070205080204" pitchFamily="50" charset="-128"/>
              <a:ea typeface="ＭＳ Ｐゴシック" panose="020B0600070205080204" pitchFamily="50" charset="-128"/>
            </a:rPr>
            <a:t>円</a:t>
          </a:r>
          <a:r>
            <a:rPr kumimoji="1" lang="en-US" altLang="ja-JP" sz="1100">
              <a:latin typeface="ＭＳ Ｐゴシック" panose="020B0600070205080204" pitchFamily="50" charset="-128"/>
              <a:ea typeface="ＭＳ Ｐゴシック" panose="020B0600070205080204" pitchFamily="50" charset="-128"/>
            </a:rPr>
            <a:t>)</a:t>
          </a:r>
          <a:endParaRPr kumimoji="1" lang="ja-JP" altLang="en-US" sz="1100">
            <a:latin typeface="ＭＳ Ｐゴシック" panose="020B0600070205080204" pitchFamily="50" charset="-128"/>
            <a:ea typeface="ＭＳ Ｐゴシック" panose="020B0600070205080204" pitchFamily="50" charset="-128"/>
          </a:endParaRPr>
        </a:p>
      </xdr:txBody>
    </xdr:sp>
    <xdr:clientData/>
  </xdr:oneCellAnchor>
  <xdr:twoCellAnchor>
    <xdr:from>
      <xdr:col>11</xdr:col>
      <xdr:colOff>63500</xdr:colOff>
      <xdr:row>39</xdr:row>
      <xdr:rowOff>298450</xdr:rowOff>
    </xdr:from>
    <xdr:to>
      <xdr:col>33</xdr:col>
      <xdr:colOff>114300</xdr:colOff>
      <xdr:row>39</xdr:row>
      <xdr:rowOff>298450</xdr:rowOff>
    </xdr:to>
    <xdr:cxnSp macro="">
      <xdr:nvCxnSpPr>
        <xdr:cNvPr id="97" name="直線コネクタ 96">
          <a:extLst>
            <a:ext uri="{FF2B5EF4-FFF2-40B4-BE49-F238E27FC236}">
              <a16:creationId xmlns:a16="http://schemas.microsoft.com/office/drawing/2014/main" id="{00000000-0008-0000-0500-000061000000}"/>
            </a:ext>
          </a:extLst>
        </xdr:cNvPr>
        <xdr:cNvCxnSpPr/>
      </xdr:nvCxnSpPr>
      <xdr:spPr bwMode="auto">
        <a:xfrm>
          <a:off x="2159000" y="7937500"/>
          <a:ext cx="4241800" cy="0"/>
        </a:xfrm>
        <a:prstGeom prst="line">
          <a:avLst/>
        </a:prstGeom>
        <a:solidFill>
          <a:srgbClr val="FFFFFF"/>
        </a:solidFill>
        <a:ln w="9525" cap="flat" cmpd="sng" algn="ctr">
          <a:solidFill>
            <a:srgbClr val="C0C0C0"/>
          </a:solidFill>
          <a:prstDash val="solid"/>
          <a:round/>
          <a:headEnd type="none" w="med" len="med"/>
          <a:tailEnd type="none" w="med" len="med"/>
        </a:ln>
        <a:effectLst/>
      </xdr:spPr>
    </xdr:cxnSp>
    <xdr:clientData/>
  </xdr:twoCellAnchor>
  <xdr:twoCellAnchor>
    <xdr:from>
      <xdr:col>11</xdr:col>
      <xdr:colOff>63500</xdr:colOff>
      <xdr:row>38</xdr:row>
      <xdr:rowOff>143328</xdr:rowOff>
    </xdr:from>
    <xdr:to>
      <xdr:col>33</xdr:col>
      <xdr:colOff>114300</xdr:colOff>
      <xdr:row>38</xdr:row>
      <xdr:rowOff>143328</xdr:rowOff>
    </xdr:to>
    <xdr:cxnSp macro="">
      <xdr:nvCxnSpPr>
        <xdr:cNvPr id="98" name="直線コネクタ 97">
          <a:extLst>
            <a:ext uri="{FF2B5EF4-FFF2-40B4-BE49-F238E27FC236}">
              <a16:creationId xmlns:a16="http://schemas.microsoft.com/office/drawing/2014/main" id="{00000000-0008-0000-0500-000062000000}"/>
            </a:ext>
          </a:extLst>
        </xdr:cNvPr>
        <xdr:cNvCxnSpPr/>
      </xdr:nvCxnSpPr>
      <xdr:spPr bwMode="auto">
        <a:xfrm>
          <a:off x="2159000" y="7610928"/>
          <a:ext cx="4241800" cy="0"/>
        </a:xfrm>
        <a:prstGeom prst="line">
          <a:avLst/>
        </a:prstGeom>
        <a:solidFill>
          <a:srgbClr val="FFFFFF"/>
        </a:solidFill>
        <a:ln w="9525" cap="flat" cmpd="sng" algn="ctr">
          <a:solidFill>
            <a:srgbClr val="C0C0C0"/>
          </a:solidFill>
          <a:prstDash val="solid"/>
          <a:round/>
          <a:headEnd type="none" w="med" len="med"/>
          <a:tailEnd type="none" w="med" len="med"/>
        </a:ln>
        <a:effectLst/>
      </xdr:spPr>
    </xdr:cxnSp>
    <xdr:clientData/>
  </xdr:twoCellAnchor>
  <xdr:oneCellAnchor>
    <xdr:from>
      <xdr:col>7</xdr:col>
      <xdr:colOff>50800</xdr:colOff>
      <xdr:row>38</xdr:row>
      <xdr:rowOff>1105</xdr:rowOff>
    </xdr:from>
    <xdr:ext cx="762000" cy="259045"/>
    <xdr:sp macro="" textlink="">
      <xdr:nvSpPr>
        <xdr:cNvPr id="99" name="テキスト ボックス 98">
          <a:extLst>
            <a:ext uri="{FF2B5EF4-FFF2-40B4-BE49-F238E27FC236}">
              <a16:creationId xmlns:a16="http://schemas.microsoft.com/office/drawing/2014/main" id="{00000000-0008-0000-0500-000063000000}"/>
            </a:ext>
          </a:extLst>
        </xdr:cNvPr>
        <xdr:cNvSpPr txBox="1"/>
      </xdr:nvSpPr>
      <xdr:spPr>
        <a:xfrm>
          <a:off x="1384300" y="7468705"/>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11</xdr:col>
      <xdr:colOff>63500</xdr:colOff>
      <xdr:row>37</xdr:row>
      <xdr:rowOff>159657</xdr:rowOff>
    </xdr:from>
    <xdr:to>
      <xdr:col>33</xdr:col>
      <xdr:colOff>114300</xdr:colOff>
      <xdr:row>37</xdr:row>
      <xdr:rowOff>159657</xdr:rowOff>
    </xdr:to>
    <xdr:cxnSp macro="">
      <xdr:nvCxnSpPr>
        <xdr:cNvPr id="100" name="直線コネクタ 99">
          <a:extLst>
            <a:ext uri="{FF2B5EF4-FFF2-40B4-BE49-F238E27FC236}">
              <a16:creationId xmlns:a16="http://schemas.microsoft.com/office/drawing/2014/main" id="{00000000-0008-0000-0500-000064000000}"/>
            </a:ext>
          </a:extLst>
        </xdr:cNvPr>
        <xdr:cNvCxnSpPr/>
      </xdr:nvCxnSpPr>
      <xdr:spPr bwMode="auto">
        <a:xfrm>
          <a:off x="2159000" y="7284357"/>
          <a:ext cx="4241800" cy="0"/>
        </a:xfrm>
        <a:prstGeom prst="line">
          <a:avLst/>
        </a:prstGeom>
        <a:solidFill>
          <a:srgbClr val="FFFFFF"/>
        </a:solidFill>
        <a:ln w="9525" cap="flat" cmpd="sng" algn="ctr">
          <a:solidFill>
            <a:srgbClr val="C0C0C0"/>
          </a:solidFill>
          <a:prstDash val="solid"/>
          <a:round/>
          <a:headEnd type="none" w="med" len="med"/>
          <a:tailEnd type="none" w="med" len="med"/>
        </a:ln>
        <a:effectLst/>
      </xdr:spPr>
    </xdr:cxnSp>
    <xdr:clientData/>
  </xdr:twoCellAnchor>
  <xdr:oneCellAnchor>
    <xdr:from>
      <xdr:col>7</xdr:col>
      <xdr:colOff>50800</xdr:colOff>
      <xdr:row>37</xdr:row>
      <xdr:rowOff>17434</xdr:rowOff>
    </xdr:from>
    <xdr:ext cx="762000" cy="259045"/>
    <xdr:sp macro="" textlink="">
      <xdr:nvSpPr>
        <xdr:cNvPr id="101" name="テキスト ボックス 100">
          <a:extLst>
            <a:ext uri="{FF2B5EF4-FFF2-40B4-BE49-F238E27FC236}">
              <a16:creationId xmlns:a16="http://schemas.microsoft.com/office/drawing/2014/main" id="{00000000-0008-0000-0500-000065000000}"/>
            </a:ext>
          </a:extLst>
        </xdr:cNvPr>
        <xdr:cNvSpPr txBox="1"/>
      </xdr:nvSpPr>
      <xdr:spPr>
        <a:xfrm>
          <a:off x="1384300" y="7142134"/>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11</xdr:col>
      <xdr:colOff>63500</xdr:colOff>
      <xdr:row>36</xdr:row>
      <xdr:rowOff>4535</xdr:rowOff>
    </xdr:from>
    <xdr:to>
      <xdr:col>33</xdr:col>
      <xdr:colOff>114300</xdr:colOff>
      <xdr:row>36</xdr:row>
      <xdr:rowOff>4535</xdr:rowOff>
    </xdr:to>
    <xdr:cxnSp macro="">
      <xdr:nvCxnSpPr>
        <xdr:cNvPr id="102" name="直線コネクタ 101">
          <a:extLst>
            <a:ext uri="{FF2B5EF4-FFF2-40B4-BE49-F238E27FC236}">
              <a16:creationId xmlns:a16="http://schemas.microsoft.com/office/drawing/2014/main" id="{00000000-0008-0000-0500-000066000000}"/>
            </a:ext>
          </a:extLst>
        </xdr:cNvPr>
        <xdr:cNvCxnSpPr/>
      </xdr:nvCxnSpPr>
      <xdr:spPr bwMode="auto">
        <a:xfrm>
          <a:off x="2159000" y="6957785"/>
          <a:ext cx="4241800" cy="0"/>
        </a:xfrm>
        <a:prstGeom prst="line">
          <a:avLst/>
        </a:prstGeom>
        <a:solidFill>
          <a:srgbClr val="FFFFFF"/>
        </a:solidFill>
        <a:ln w="9525" cap="flat" cmpd="sng" algn="ctr">
          <a:solidFill>
            <a:srgbClr val="C0C0C0"/>
          </a:solidFill>
          <a:prstDash val="solid"/>
          <a:round/>
          <a:headEnd type="none" w="med" len="med"/>
          <a:tailEnd type="none" w="med" len="med"/>
        </a:ln>
        <a:effectLst/>
      </xdr:spPr>
    </xdr:cxnSp>
    <xdr:clientData/>
  </xdr:twoCellAnchor>
  <xdr:oneCellAnchor>
    <xdr:from>
      <xdr:col>7</xdr:col>
      <xdr:colOff>50800</xdr:colOff>
      <xdr:row>35</xdr:row>
      <xdr:rowOff>205212</xdr:rowOff>
    </xdr:from>
    <xdr:ext cx="762000" cy="259045"/>
    <xdr:sp macro="" textlink="">
      <xdr:nvSpPr>
        <xdr:cNvPr id="103" name="テキスト ボックス 102">
          <a:extLst>
            <a:ext uri="{FF2B5EF4-FFF2-40B4-BE49-F238E27FC236}">
              <a16:creationId xmlns:a16="http://schemas.microsoft.com/office/drawing/2014/main" id="{00000000-0008-0000-0500-000067000000}"/>
            </a:ext>
          </a:extLst>
        </xdr:cNvPr>
        <xdr:cNvSpPr txBox="1"/>
      </xdr:nvSpPr>
      <xdr:spPr>
        <a:xfrm>
          <a:off x="1384300" y="6815562"/>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200,000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11</xdr:col>
      <xdr:colOff>63500</xdr:colOff>
      <xdr:row>35</xdr:row>
      <xdr:rowOff>20865</xdr:rowOff>
    </xdr:from>
    <xdr:to>
      <xdr:col>33</xdr:col>
      <xdr:colOff>114300</xdr:colOff>
      <xdr:row>35</xdr:row>
      <xdr:rowOff>20865</xdr:rowOff>
    </xdr:to>
    <xdr:cxnSp macro="">
      <xdr:nvCxnSpPr>
        <xdr:cNvPr id="104" name="直線コネクタ 103">
          <a:extLst>
            <a:ext uri="{FF2B5EF4-FFF2-40B4-BE49-F238E27FC236}">
              <a16:creationId xmlns:a16="http://schemas.microsoft.com/office/drawing/2014/main" id="{00000000-0008-0000-0500-000068000000}"/>
            </a:ext>
          </a:extLst>
        </xdr:cNvPr>
        <xdr:cNvCxnSpPr/>
      </xdr:nvCxnSpPr>
      <xdr:spPr bwMode="auto">
        <a:xfrm>
          <a:off x="2159000" y="6631215"/>
          <a:ext cx="4241800" cy="0"/>
        </a:xfrm>
        <a:prstGeom prst="line">
          <a:avLst/>
        </a:prstGeom>
        <a:solidFill>
          <a:srgbClr val="FFFFFF"/>
        </a:solidFill>
        <a:ln w="9525" cap="flat" cmpd="sng" algn="ctr">
          <a:solidFill>
            <a:srgbClr val="C0C0C0"/>
          </a:solidFill>
          <a:prstDash val="solid"/>
          <a:round/>
          <a:headEnd type="none" w="med" len="med"/>
          <a:tailEnd type="none" w="med" len="med"/>
        </a:ln>
        <a:effectLst/>
      </xdr:spPr>
    </xdr:cxnSp>
    <xdr:clientData/>
  </xdr:twoCellAnchor>
  <xdr:oneCellAnchor>
    <xdr:from>
      <xdr:col>7</xdr:col>
      <xdr:colOff>50800</xdr:colOff>
      <xdr:row>34</xdr:row>
      <xdr:rowOff>221542</xdr:rowOff>
    </xdr:from>
    <xdr:ext cx="762000" cy="259045"/>
    <xdr:sp macro="" textlink="">
      <xdr:nvSpPr>
        <xdr:cNvPr id="105" name="テキスト ボックス 104">
          <a:extLst>
            <a:ext uri="{FF2B5EF4-FFF2-40B4-BE49-F238E27FC236}">
              <a16:creationId xmlns:a16="http://schemas.microsoft.com/office/drawing/2014/main" id="{00000000-0008-0000-0500-000069000000}"/>
            </a:ext>
          </a:extLst>
        </xdr:cNvPr>
        <xdr:cNvSpPr txBox="1"/>
      </xdr:nvSpPr>
      <xdr:spPr>
        <a:xfrm>
          <a:off x="1384300" y="6488992"/>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300,000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11</xdr:col>
      <xdr:colOff>63500</xdr:colOff>
      <xdr:row>34</xdr:row>
      <xdr:rowOff>37193</xdr:rowOff>
    </xdr:from>
    <xdr:to>
      <xdr:col>33</xdr:col>
      <xdr:colOff>114300</xdr:colOff>
      <xdr:row>34</xdr:row>
      <xdr:rowOff>37193</xdr:rowOff>
    </xdr:to>
    <xdr:cxnSp macro="">
      <xdr:nvCxnSpPr>
        <xdr:cNvPr id="106" name="直線コネクタ 105">
          <a:extLst>
            <a:ext uri="{FF2B5EF4-FFF2-40B4-BE49-F238E27FC236}">
              <a16:creationId xmlns:a16="http://schemas.microsoft.com/office/drawing/2014/main" id="{00000000-0008-0000-0500-00006A000000}"/>
            </a:ext>
          </a:extLst>
        </xdr:cNvPr>
        <xdr:cNvCxnSpPr/>
      </xdr:nvCxnSpPr>
      <xdr:spPr bwMode="auto">
        <a:xfrm>
          <a:off x="2159000" y="6304643"/>
          <a:ext cx="4241800" cy="0"/>
        </a:xfrm>
        <a:prstGeom prst="line">
          <a:avLst/>
        </a:prstGeom>
        <a:solidFill>
          <a:srgbClr val="FFFFFF"/>
        </a:solidFill>
        <a:ln w="9525" cap="flat" cmpd="sng" algn="ctr">
          <a:solidFill>
            <a:srgbClr val="C0C0C0"/>
          </a:solidFill>
          <a:prstDash val="solid"/>
          <a:round/>
          <a:headEnd type="none" w="med" len="med"/>
          <a:tailEnd type="none" w="med" len="med"/>
        </a:ln>
        <a:effectLst/>
      </xdr:spPr>
    </xdr:cxnSp>
    <xdr:clientData/>
  </xdr:twoCellAnchor>
  <xdr:oneCellAnchor>
    <xdr:from>
      <xdr:col>7</xdr:col>
      <xdr:colOff>50800</xdr:colOff>
      <xdr:row>33</xdr:row>
      <xdr:rowOff>237870</xdr:rowOff>
    </xdr:from>
    <xdr:ext cx="762000" cy="259045"/>
    <xdr:sp macro="" textlink="">
      <xdr:nvSpPr>
        <xdr:cNvPr id="107" name="テキスト ボックス 106">
          <a:extLst>
            <a:ext uri="{FF2B5EF4-FFF2-40B4-BE49-F238E27FC236}">
              <a16:creationId xmlns:a16="http://schemas.microsoft.com/office/drawing/2014/main" id="{00000000-0008-0000-0500-00006B000000}"/>
            </a:ext>
          </a:extLst>
        </xdr:cNvPr>
        <xdr:cNvSpPr txBox="1"/>
      </xdr:nvSpPr>
      <xdr:spPr>
        <a:xfrm>
          <a:off x="1384300" y="6162420"/>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400,000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11</xdr:col>
      <xdr:colOff>63500</xdr:colOff>
      <xdr:row>33</xdr:row>
      <xdr:rowOff>53522</xdr:rowOff>
    </xdr:from>
    <xdr:to>
      <xdr:col>33</xdr:col>
      <xdr:colOff>114300</xdr:colOff>
      <xdr:row>33</xdr:row>
      <xdr:rowOff>53522</xdr:rowOff>
    </xdr:to>
    <xdr:cxnSp macro="">
      <xdr:nvCxnSpPr>
        <xdr:cNvPr id="108" name="直線コネクタ 107">
          <a:extLst>
            <a:ext uri="{FF2B5EF4-FFF2-40B4-BE49-F238E27FC236}">
              <a16:creationId xmlns:a16="http://schemas.microsoft.com/office/drawing/2014/main" id="{00000000-0008-0000-0500-00006C000000}"/>
            </a:ext>
          </a:extLst>
        </xdr:cNvPr>
        <xdr:cNvCxnSpPr/>
      </xdr:nvCxnSpPr>
      <xdr:spPr bwMode="auto">
        <a:xfrm>
          <a:off x="2159000" y="5978072"/>
          <a:ext cx="4241800" cy="0"/>
        </a:xfrm>
        <a:prstGeom prst="line">
          <a:avLst/>
        </a:prstGeom>
        <a:solidFill>
          <a:srgbClr val="FFFFFF"/>
        </a:solidFill>
        <a:ln w="9525" cap="flat" cmpd="sng" algn="ctr">
          <a:solidFill>
            <a:srgbClr val="C0C0C0"/>
          </a:solidFill>
          <a:prstDash val="solid"/>
          <a:round/>
          <a:headEnd type="none" w="med" len="med"/>
          <a:tailEnd type="none" w="med" len="med"/>
        </a:ln>
        <a:effectLst/>
      </xdr:spPr>
    </xdr:cxnSp>
    <xdr:clientData/>
  </xdr:twoCellAnchor>
  <xdr:oneCellAnchor>
    <xdr:from>
      <xdr:col>7</xdr:col>
      <xdr:colOff>50800</xdr:colOff>
      <xdr:row>32</xdr:row>
      <xdr:rowOff>82749</xdr:rowOff>
    </xdr:from>
    <xdr:ext cx="762000" cy="259045"/>
    <xdr:sp macro="" textlink="">
      <xdr:nvSpPr>
        <xdr:cNvPr id="109" name="テキスト ボックス 108">
          <a:extLst>
            <a:ext uri="{FF2B5EF4-FFF2-40B4-BE49-F238E27FC236}">
              <a16:creationId xmlns:a16="http://schemas.microsoft.com/office/drawing/2014/main" id="{00000000-0008-0000-0500-00006D000000}"/>
            </a:ext>
          </a:extLst>
        </xdr:cNvPr>
        <xdr:cNvSpPr txBox="1"/>
      </xdr:nvSpPr>
      <xdr:spPr>
        <a:xfrm>
          <a:off x="1384300" y="5835849"/>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500,000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11</xdr:col>
      <xdr:colOff>63500</xdr:colOff>
      <xdr:row>31</xdr:row>
      <xdr:rowOff>241300</xdr:rowOff>
    </xdr:from>
    <xdr:to>
      <xdr:col>33</xdr:col>
      <xdr:colOff>114300</xdr:colOff>
      <xdr:row>31</xdr:row>
      <xdr:rowOff>241300</xdr:rowOff>
    </xdr:to>
    <xdr:cxnSp macro="">
      <xdr:nvCxnSpPr>
        <xdr:cNvPr id="110" name="直線コネクタ 109">
          <a:extLst>
            <a:ext uri="{FF2B5EF4-FFF2-40B4-BE49-F238E27FC236}">
              <a16:creationId xmlns:a16="http://schemas.microsoft.com/office/drawing/2014/main" id="{00000000-0008-0000-0500-00006E000000}"/>
            </a:ext>
          </a:extLst>
        </xdr:cNvPr>
        <xdr:cNvCxnSpPr/>
      </xdr:nvCxnSpPr>
      <xdr:spPr bwMode="auto">
        <a:xfrm>
          <a:off x="2159000" y="5651500"/>
          <a:ext cx="4241800" cy="0"/>
        </a:xfrm>
        <a:prstGeom prst="line">
          <a:avLst/>
        </a:prstGeom>
        <a:solidFill>
          <a:srgbClr val="FFFFFF"/>
        </a:solidFill>
        <a:ln w="9525" cap="flat" cmpd="sng" algn="ctr">
          <a:solidFill>
            <a:srgbClr val="C0C0C0"/>
          </a:solidFill>
          <a:prstDash val="solid"/>
          <a:round/>
          <a:headEnd type="none" w="med" len="med"/>
          <a:tailEnd type="none" w="med" len="med"/>
        </a:ln>
        <a:effectLst/>
      </xdr:spPr>
    </xdr:cxnSp>
    <xdr:clientData/>
  </xdr:twoCellAnchor>
  <xdr:oneCellAnchor>
    <xdr:from>
      <xdr:col>7</xdr:col>
      <xdr:colOff>50800</xdr:colOff>
      <xdr:row>31</xdr:row>
      <xdr:rowOff>99077</xdr:rowOff>
    </xdr:from>
    <xdr:ext cx="762000" cy="259045"/>
    <xdr:sp macro="" textlink="">
      <xdr:nvSpPr>
        <xdr:cNvPr id="111" name="テキスト ボックス 110">
          <a:extLst>
            <a:ext uri="{FF2B5EF4-FFF2-40B4-BE49-F238E27FC236}">
              <a16:creationId xmlns:a16="http://schemas.microsoft.com/office/drawing/2014/main" id="{00000000-0008-0000-0500-00006F000000}"/>
            </a:ext>
          </a:extLst>
        </xdr:cNvPr>
        <xdr:cNvSpPr txBox="1"/>
      </xdr:nvSpPr>
      <xdr:spPr>
        <a:xfrm>
          <a:off x="1384300" y="55092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600,000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11</xdr:col>
      <xdr:colOff>63500</xdr:colOff>
      <xdr:row>31</xdr:row>
      <xdr:rowOff>241300</xdr:rowOff>
    </xdr:from>
    <xdr:to>
      <xdr:col>33</xdr:col>
      <xdr:colOff>114300</xdr:colOff>
      <xdr:row>39</xdr:row>
      <xdr:rowOff>298450</xdr:rowOff>
    </xdr:to>
    <xdr:sp macro="" textlink="">
      <xdr:nvSpPr>
        <xdr:cNvPr id="112" name="人口1人当たり決算額の推移グラフ枠445">
          <a:extLst>
            <a:ext uri="{FF2B5EF4-FFF2-40B4-BE49-F238E27FC236}">
              <a16:creationId xmlns:a16="http://schemas.microsoft.com/office/drawing/2014/main" id="{00000000-0008-0000-0500-000070000000}"/>
            </a:ext>
          </a:extLst>
        </xdr:cNvPr>
        <xdr:cNvSpPr/>
      </xdr:nvSpPr>
      <xdr:spPr bwMode="auto">
        <a:xfrm>
          <a:off x="2159000" y="5651500"/>
          <a:ext cx="4241800" cy="2286000"/>
        </a:xfrm>
        <a:prstGeom prst="rect">
          <a:avLst/>
        </a:prstGeom>
        <a:noFill/>
        <a:ln w="19050" cap="flat" cmpd="sng" algn="ctr">
          <a:solidFill>
            <a:srgbClr val="000000"/>
          </a:solidFill>
          <a:prstDash val="solid"/>
          <a:round/>
          <a:headEnd type="none" w="med" len="med"/>
          <a:tailEnd type="none" w="med" len="med"/>
        </a:ln>
        <a:effectLst/>
        <a:extLst>
          <a:ext uri="{909E8E84-426E-40DD-AFC4-6F175D3DCCD1}">
            <a14:hiddenFill xmlns:a14="http://schemas.microsoft.com/office/drawing/2010/main">
              <a:solidFill>
                <a:srgbClr val="FFFFFF"/>
              </a:solidFill>
            </a14:hiddenFill>
          </a:ext>
        </a:extLst>
      </xdr:spPr>
      <xdr:txBody>
        <a:bodyPr vertOverflow="clip" horzOverflow="clip" wrap="square" lIns="18288" tIns="0" rIns="0" bIns="0" rtlCol="0" anchor="t" upright="1"/>
        <a:lstStyle/>
        <a:p>
          <a:pPr algn="l"/>
          <a:endParaRPr kumimoji="1" lang="ja-JP" altLang="en-US" sz="1100"/>
        </a:p>
      </xdr:txBody>
    </xdr:sp>
    <xdr:clientData/>
  </xdr:twoCellAnchor>
  <xdr:twoCellAnchor>
    <xdr:from>
      <xdr:col>29</xdr:col>
      <xdr:colOff>127000</xdr:colOff>
      <xdr:row>33</xdr:row>
      <xdr:rowOff>154873</xdr:rowOff>
    </xdr:from>
    <xdr:to>
      <xdr:col>29</xdr:col>
      <xdr:colOff>127000</xdr:colOff>
      <xdr:row>39</xdr:row>
      <xdr:rowOff>34299</xdr:rowOff>
    </xdr:to>
    <xdr:cxnSp macro="">
      <xdr:nvCxnSpPr>
        <xdr:cNvPr id="113" name="直線コネクタ 112">
          <a:extLst>
            <a:ext uri="{FF2B5EF4-FFF2-40B4-BE49-F238E27FC236}">
              <a16:creationId xmlns:a16="http://schemas.microsoft.com/office/drawing/2014/main" id="{00000000-0008-0000-0500-000071000000}"/>
            </a:ext>
          </a:extLst>
        </xdr:cNvPr>
        <xdr:cNvCxnSpPr/>
      </xdr:nvCxnSpPr>
      <xdr:spPr bwMode="auto">
        <a:xfrm flipV="1">
          <a:off x="5651500" y="6079423"/>
          <a:ext cx="0" cy="1593926"/>
        </a:xfrm>
        <a:prstGeom prst="line">
          <a:avLst/>
        </a:prstGeom>
        <a:solidFill>
          <a:srgbClr val="FFFFFF"/>
        </a:solidFill>
        <a:ln w="31750" cap="flat" cmpd="sng" algn="ctr">
          <a:solidFill>
            <a:srgbClr val="808080"/>
          </a:solidFill>
          <a:prstDash val="solid"/>
          <a:round/>
          <a:headEnd type="none" w="med" len="med"/>
          <a:tailEnd type="none" w="med" len="med"/>
        </a:ln>
        <a:effectLst/>
      </xdr:spPr>
    </xdr:cxnSp>
    <xdr:clientData/>
  </xdr:twoCellAnchor>
  <xdr:oneCellAnchor>
    <xdr:from>
      <xdr:col>30</xdr:col>
      <xdr:colOff>25400</xdr:colOff>
      <xdr:row>39</xdr:row>
      <xdr:rowOff>6376</xdr:rowOff>
    </xdr:from>
    <xdr:ext cx="762000" cy="259045"/>
    <xdr:sp macro="" textlink="">
      <xdr:nvSpPr>
        <xdr:cNvPr id="114" name="人口1人当たり決算額の推移最小値テキスト445">
          <a:extLst>
            <a:ext uri="{FF2B5EF4-FFF2-40B4-BE49-F238E27FC236}">
              <a16:creationId xmlns:a16="http://schemas.microsoft.com/office/drawing/2014/main" id="{00000000-0008-0000-0500-000072000000}"/>
            </a:ext>
          </a:extLst>
        </xdr:cNvPr>
        <xdr:cNvSpPr txBox="1"/>
      </xdr:nvSpPr>
      <xdr:spPr>
        <a:xfrm>
          <a:off x="5740400" y="7645426"/>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-19,114</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29</xdr:col>
      <xdr:colOff>38100</xdr:colOff>
      <xdr:row>39</xdr:row>
      <xdr:rowOff>34299</xdr:rowOff>
    </xdr:from>
    <xdr:to>
      <xdr:col>30</xdr:col>
      <xdr:colOff>25400</xdr:colOff>
      <xdr:row>39</xdr:row>
      <xdr:rowOff>34299</xdr:rowOff>
    </xdr:to>
    <xdr:cxnSp macro="">
      <xdr:nvCxnSpPr>
        <xdr:cNvPr id="115" name="直線コネクタ 114">
          <a:extLst>
            <a:ext uri="{FF2B5EF4-FFF2-40B4-BE49-F238E27FC236}">
              <a16:creationId xmlns:a16="http://schemas.microsoft.com/office/drawing/2014/main" id="{00000000-0008-0000-0500-000073000000}"/>
            </a:ext>
          </a:extLst>
        </xdr:cNvPr>
        <xdr:cNvCxnSpPr/>
      </xdr:nvCxnSpPr>
      <xdr:spPr bwMode="auto">
        <a:xfrm>
          <a:off x="5562600" y="7673349"/>
          <a:ext cx="177800" cy="0"/>
        </a:xfrm>
        <a:prstGeom prst="line">
          <a:avLst/>
        </a:prstGeom>
        <a:solidFill>
          <a:srgbClr val="FFFFFF"/>
        </a:solidFill>
        <a:ln w="19050" cap="flat" cmpd="sng" algn="ctr">
          <a:solidFill>
            <a:srgbClr val="000000"/>
          </a:solidFill>
          <a:prstDash val="solid"/>
          <a:round/>
          <a:headEnd type="none" w="med" len="med"/>
          <a:tailEnd type="none" w="med" len="med"/>
        </a:ln>
        <a:effectLst/>
      </xdr:spPr>
    </xdr:cxnSp>
    <xdr:clientData/>
  </xdr:twoCellAnchor>
  <xdr:oneCellAnchor>
    <xdr:from>
      <xdr:col>30</xdr:col>
      <xdr:colOff>25400</xdr:colOff>
      <xdr:row>32</xdr:row>
      <xdr:rowOff>69800</xdr:rowOff>
    </xdr:from>
    <xdr:ext cx="762000" cy="259045"/>
    <xdr:sp macro="" textlink="">
      <xdr:nvSpPr>
        <xdr:cNvPr id="116" name="人口1人当たり決算額の推移最大値テキスト445">
          <a:extLst>
            <a:ext uri="{FF2B5EF4-FFF2-40B4-BE49-F238E27FC236}">
              <a16:creationId xmlns:a16="http://schemas.microsoft.com/office/drawing/2014/main" id="{00000000-0008-0000-0500-000074000000}"/>
            </a:ext>
          </a:extLst>
        </xdr:cNvPr>
        <xdr:cNvSpPr txBox="1"/>
      </xdr:nvSpPr>
      <xdr:spPr>
        <a:xfrm>
          <a:off x="5740400" y="5822900"/>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468,965</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29</xdr:col>
      <xdr:colOff>38100</xdr:colOff>
      <xdr:row>33</xdr:row>
      <xdr:rowOff>154873</xdr:rowOff>
    </xdr:from>
    <xdr:to>
      <xdr:col>30</xdr:col>
      <xdr:colOff>25400</xdr:colOff>
      <xdr:row>33</xdr:row>
      <xdr:rowOff>154873</xdr:rowOff>
    </xdr:to>
    <xdr:cxnSp macro="">
      <xdr:nvCxnSpPr>
        <xdr:cNvPr id="117" name="直線コネクタ 116">
          <a:extLst>
            <a:ext uri="{FF2B5EF4-FFF2-40B4-BE49-F238E27FC236}">
              <a16:creationId xmlns:a16="http://schemas.microsoft.com/office/drawing/2014/main" id="{00000000-0008-0000-0500-000075000000}"/>
            </a:ext>
          </a:extLst>
        </xdr:cNvPr>
        <xdr:cNvCxnSpPr/>
      </xdr:nvCxnSpPr>
      <xdr:spPr bwMode="auto">
        <a:xfrm>
          <a:off x="5562600" y="6079423"/>
          <a:ext cx="177800" cy="0"/>
        </a:xfrm>
        <a:prstGeom prst="line">
          <a:avLst/>
        </a:prstGeom>
        <a:solidFill>
          <a:srgbClr val="FFFFFF"/>
        </a:solidFill>
        <a:ln w="19050" cap="flat" cmpd="sng" algn="ctr">
          <a:solidFill>
            <a:srgbClr val="000000"/>
          </a:solidFill>
          <a:prstDash val="solid"/>
          <a:round/>
          <a:headEnd type="none" w="med" len="med"/>
          <a:tailEnd type="none" w="med" len="med"/>
        </a:ln>
        <a:effectLst/>
      </xdr:spPr>
    </xdr:cxnSp>
    <xdr:clientData/>
  </xdr:twoCellAnchor>
  <xdr:twoCellAnchor>
    <xdr:from>
      <xdr:col>26</xdr:col>
      <xdr:colOff>50800</xdr:colOff>
      <xdr:row>37</xdr:row>
      <xdr:rowOff>337403</xdr:rowOff>
    </xdr:from>
    <xdr:to>
      <xdr:col>29</xdr:col>
      <xdr:colOff>127000</xdr:colOff>
      <xdr:row>38</xdr:row>
      <xdr:rowOff>25916</xdr:rowOff>
    </xdr:to>
    <xdr:cxnSp macro="">
      <xdr:nvCxnSpPr>
        <xdr:cNvPr id="118" name="直線コネクタ 117">
          <a:extLst>
            <a:ext uri="{FF2B5EF4-FFF2-40B4-BE49-F238E27FC236}">
              <a16:creationId xmlns:a16="http://schemas.microsoft.com/office/drawing/2014/main" id="{00000000-0008-0000-0500-000076000000}"/>
            </a:ext>
          </a:extLst>
        </xdr:cNvPr>
        <xdr:cNvCxnSpPr/>
      </xdr:nvCxnSpPr>
      <xdr:spPr bwMode="auto">
        <a:xfrm>
          <a:off x="5003800" y="7462103"/>
          <a:ext cx="647700" cy="31413"/>
        </a:xfrm>
        <a:prstGeom prst="line">
          <a:avLst/>
        </a:prstGeom>
        <a:solidFill>
          <a:srgbClr val="FFFFFF"/>
        </a:solidFill>
        <a:ln w="6350" cap="flat" cmpd="sng" algn="ctr">
          <a:solidFill>
            <a:srgbClr val="FF0000"/>
          </a:solidFill>
          <a:prstDash val="solid"/>
          <a:round/>
          <a:headEnd type="none" w="med" len="med"/>
          <a:tailEnd type="none" w="med" len="med"/>
        </a:ln>
        <a:effectLst/>
      </xdr:spPr>
    </xdr:cxnSp>
    <xdr:clientData/>
  </xdr:twoCellAnchor>
  <xdr:oneCellAnchor>
    <xdr:from>
      <xdr:col>30</xdr:col>
      <xdr:colOff>25400</xdr:colOff>
      <xdr:row>38</xdr:row>
      <xdr:rowOff>10693</xdr:rowOff>
    </xdr:from>
    <xdr:ext cx="762000" cy="259045"/>
    <xdr:sp macro="" textlink="">
      <xdr:nvSpPr>
        <xdr:cNvPr id="119" name="人口1人当たり決算額の推移平均値テキスト445">
          <a:extLst>
            <a:ext uri="{FF2B5EF4-FFF2-40B4-BE49-F238E27FC236}">
              <a16:creationId xmlns:a16="http://schemas.microsoft.com/office/drawing/2014/main" id="{00000000-0008-0000-0500-000077000000}"/>
            </a:ext>
          </a:extLst>
        </xdr:cNvPr>
        <xdr:cNvSpPr txBox="1"/>
      </xdr:nvSpPr>
      <xdr:spPr>
        <a:xfrm>
          <a:off x="5740400" y="7478293"/>
          <a:ext cx="762000" cy="259045"/>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b="1">
              <a:solidFill>
                <a:srgbClr val="000080"/>
              </a:solidFill>
              <a:latin typeface="ＭＳ Ｐゴシック" panose="020B0600070205080204" pitchFamily="50" charset="-128"/>
              <a:ea typeface="ＭＳ Ｐゴシック" panose="020B0600070205080204" pitchFamily="50" charset="-128"/>
            </a:rPr>
            <a:t>27,488</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29</xdr:col>
      <xdr:colOff>76200</xdr:colOff>
      <xdr:row>38</xdr:row>
      <xdr:rowOff>2760</xdr:rowOff>
    </xdr:from>
    <xdr:to>
      <xdr:col>29</xdr:col>
      <xdr:colOff>177800</xdr:colOff>
      <xdr:row>38</xdr:row>
      <xdr:rowOff>104360</xdr:rowOff>
    </xdr:to>
    <xdr:sp macro="" textlink="">
      <xdr:nvSpPr>
        <xdr:cNvPr id="120" name="フローチャート: 判断 119">
          <a:extLst>
            <a:ext uri="{FF2B5EF4-FFF2-40B4-BE49-F238E27FC236}">
              <a16:creationId xmlns:a16="http://schemas.microsoft.com/office/drawing/2014/main" id="{00000000-0008-0000-0500-000078000000}"/>
            </a:ext>
          </a:extLst>
        </xdr:cNvPr>
        <xdr:cNvSpPr/>
      </xdr:nvSpPr>
      <xdr:spPr bwMode="auto">
        <a:xfrm>
          <a:off x="5600700" y="7470360"/>
          <a:ext cx="101600" cy="101600"/>
        </a:xfrm>
        <a:prstGeom prst="flowChartDecision">
          <a:avLst/>
        </a:prstGeom>
        <a:solidFill>
          <a:srgbClr val="000080"/>
        </a:solidFill>
        <a:ln w="9525" cap="flat" cmpd="sng" algn="ctr">
          <a:solidFill>
            <a:srgbClr val="000080"/>
          </a:solidFill>
          <a:prstDash val="solid"/>
          <a:round/>
          <a:headEnd type="none" w="med" len="med"/>
          <a:tailEnd type="none" w="med" len="med"/>
        </a:ln>
        <a:effectLst/>
      </xdr:spPr>
      <xdr:txBody>
        <a:bodyPr vertOverflow="clip" horzOverflow="clip" wrap="square" lIns="18288" tIns="0" rIns="0" bIns="0" rtlCol="0" anchor="t" upright="1"/>
        <a:lstStyle/>
        <a:p>
          <a:pPr algn="l"/>
          <a:endParaRPr kumimoji="1" lang="ja-JP" altLang="en-US" sz="1100"/>
        </a:p>
      </xdr:txBody>
    </xdr:sp>
    <xdr:clientData/>
  </xdr:twoCellAnchor>
  <xdr:twoCellAnchor>
    <xdr:from>
      <xdr:col>22</xdr:col>
      <xdr:colOff>114300</xdr:colOff>
      <xdr:row>37</xdr:row>
      <xdr:rowOff>337403</xdr:rowOff>
    </xdr:from>
    <xdr:to>
      <xdr:col>26</xdr:col>
      <xdr:colOff>50800</xdr:colOff>
      <xdr:row>38</xdr:row>
      <xdr:rowOff>38846</xdr:rowOff>
    </xdr:to>
    <xdr:cxnSp macro="">
      <xdr:nvCxnSpPr>
        <xdr:cNvPr id="121" name="直線コネクタ 120">
          <a:extLst>
            <a:ext uri="{FF2B5EF4-FFF2-40B4-BE49-F238E27FC236}">
              <a16:creationId xmlns:a16="http://schemas.microsoft.com/office/drawing/2014/main" id="{00000000-0008-0000-0500-000079000000}"/>
            </a:ext>
          </a:extLst>
        </xdr:cNvPr>
        <xdr:cNvCxnSpPr/>
      </xdr:nvCxnSpPr>
      <xdr:spPr bwMode="auto">
        <a:xfrm flipV="1">
          <a:off x="4305300" y="7462103"/>
          <a:ext cx="698500" cy="44343"/>
        </a:xfrm>
        <a:prstGeom prst="line">
          <a:avLst/>
        </a:prstGeom>
        <a:solidFill>
          <a:srgbClr val="FFFFFF"/>
        </a:solidFill>
        <a:ln w="6350" cap="flat" cmpd="sng" algn="ctr">
          <a:solidFill>
            <a:srgbClr val="FF0000"/>
          </a:solidFill>
          <a:prstDash val="solid"/>
          <a:round/>
          <a:headEnd type="none" w="med" len="med"/>
          <a:tailEnd type="none" w="med" len="med"/>
        </a:ln>
        <a:effectLst/>
      </xdr:spPr>
    </xdr:cxnSp>
    <xdr:clientData/>
  </xdr:twoCellAnchor>
  <xdr:twoCellAnchor>
    <xdr:from>
      <xdr:col>26</xdr:col>
      <xdr:colOff>0</xdr:colOff>
      <xdr:row>38</xdr:row>
      <xdr:rowOff>592</xdr:rowOff>
    </xdr:from>
    <xdr:to>
      <xdr:col>26</xdr:col>
      <xdr:colOff>101600</xdr:colOff>
      <xdr:row>38</xdr:row>
      <xdr:rowOff>102192</xdr:rowOff>
    </xdr:to>
    <xdr:sp macro="" textlink="">
      <xdr:nvSpPr>
        <xdr:cNvPr id="122" name="フローチャート: 判断 121">
          <a:extLst>
            <a:ext uri="{FF2B5EF4-FFF2-40B4-BE49-F238E27FC236}">
              <a16:creationId xmlns:a16="http://schemas.microsoft.com/office/drawing/2014/main" id="{00000000-0008-0000-0500-00007A000000}"/>
            </a:ext>
          </a:extLst>
        </xdr:cNvPr>
        <xdr:cNvSpPr/>
      </xdr:nvSpPr>
      <xdr:spPr bwMode="auto">
        <a:xfrm>
          <a:off x="4953000" y="7468192"/>
          <a:ext cx="101600" cy="101600"/>
        </a:xfrm>
        <a:prstGeom prst="flowChartDecision">
          <a:avLst/>
        </a:prstGeom>
        <a:solidFill>
          <a:srgbClr val="000080"/>
        </a:solidFill>
        <a:ln w="9525" cap="flat" cmpd="sng" algn="ctr">
          <a:solidFill>
            <a:srgbClr val="000080"/>
          </a:solidFill>
          <a:prstDash val="solid"/>
          <a:round/>
          <a:headEnd type="none" w="med" len="med"/>
          <a:tailEnd type="none" w="med" len="med"/>
        </a:ln>
        <a:effectLst/>
      </xdr:spPr>
      <xdr:txBody>
        <a:bodyPr vertOverflow="clip" horzOverflow="clip" wrap="square" lIns="18288" tIns="0" rIns="0" bIns="0" rtlCol="0" anchor="t" upright="1"/>
        <a:lstStyle/>
        <a:p>
          <a:pPr algn="l"/>
          <a:endParaRPr kumimoji="1" lang="ja-JP" altLang="en-US" sz="1100"/>
        </a:p>
      </xdr:txBody>
    </xdr:sp>
    <xdr:clientData/>
  </xdr:twoCellAnchor>
  <xdr:oneCellAnchor>
    <xdr:from>
      <xdr:col>24</xdr:col>
      <xdr:colOff>50800</xdr:colOff>
      <xdr:row>38</xdr:row>
      <xdr:rowOff>86969</xdr:rowOff>
    </xdr:from>
    <xdr:ext cx="736600" cy="259045"/>
    <xdr:sp macro="" textlink="">
      <xdr:nvSpPr>
        <xdr:cNvPr id="123" name="テキスト ボックス 122">
          <a:extLst>
            <a:ext uri="{FF2B5EF4-FFF2-40B4-BE49-F238E27FC236}">
              <a16:creationId xmlns:a16="http://schemas.microsoft.com/office/drawing/2014/main" id="{00000000-0008-0000-0500-00007B000000}"/>
            </a:ext>
          </a:extLst>
        </xdr:cNvPr>
        <xdr:cNvSpPr txBox="1"/>
      </xdr:nvSpPr>
      <xdr:spPr>
        <a:xfrm>
          <a:off x="4622800" y="7554569"/>
          <a:ext cx="7366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28,152</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18</xdr:col>
      <xdr:colOff>177800</xdr:colOff>
      <xdr:row>38</xdr:row>
      <xdr:rowOff>27448</xdr:rowOff>
    </xdr:from>
    <xdr:to>
      <xdr:col>22</xdr:col>
      <xdr:colOff>114300</xdr:colOff>
      <xdr:row>38</xdr:row>
      <xdr:rowOff>38846</xdr:rowOff>
    </xdr:to>
    <xdr:cxnSp macro="">
      <xdr:nvCxnSpPr>
        <xdr:cNvPr id="124" name="直線コネクタ 123">
          <a:extLst>
            <a:ext uri="{FF2B5EF4-FFF2-40B4-BE49-F238E27FC236}">
              <a16:creationId xmlns:a16="http://schemas.microsoft.com/office/drawing/2014/main" id="{00000000-0008-0000-0500-00007C000000}"/>
            </a:ext>
          </a:extLst>
        </xdr:cNvPr>
        <xdr:cNvCxnSpPr/>
      </xdr:nvCxnSpPr>
      <xdr:spPr bwMode="auto">
        <a:xfrm>
          <a:off x="3606800" y="7495048"/>
          <a:ext cx="698500" cy="11398"/>
        </a:xfrm>
        <a:prstGeom prst="line">
          <a:avLst/>
        </a:prstGeom>
        <a:solidFill>
          <a:srgbClr val="FFFFFF"/>
        </a:solidFill>
        <a:ln w="6350" cap="flat" cmpd="sng" algn="ctr">
          <a:solidFill>
            <a:srgbClr val="FF0000"/>
          </a:solidFill>
          <a:prstDash val="solid"/>
          <a:round/>
          <a:headEnd type="none" w="med" len="med"/>
          <a:tailEnd type="none" w="med" len="med"/>
        </a:ln>
        <a:effectLst/>
      </xdr:spPr>
    </xdr:cxnSp>
    <xdr:clientData/>
  </xdr:twoCellAnchor>
  <xdr:twoCellAnchor>
    <xdr:from>
      <xdr:col>22</xdr:col>
      <xdr:colOff>63500</xdr:colOff>
      <xdr:row>38</xdr:row>
      <xdr:rowOff>1536</xdr:rowOff>
    </xdr:from>
    <xdr:to>
      <xdr:col>22</xdr:col>
      <xdr:colOff>165100</xdr:colOff>
      <xdr:row>38</xdr:row>
      <xdr:rowOff>103136</xdr:rowOff>
    </xdr:to>
    <xdr:sp macro="" textlink="">
      <xdr:nvSpPr>
        <xdr:cNvPr id="125" name="フローチャート: 判断 124">
          <a:extLst>
            <a:ext uri="{FF2B5EF4-FFF2-40B4-BE49-F238E27FC236}">
              <a16:creationId xmlns:a16="http://schemas.microsoft.com/office/drawing/2014/main" id="{00000000-0008-0000-0500-00007D000000}"/>
            </a:ext>
          </a:extLst>
        </xdr:cNvPr>
        <xdr:cNvSpPr/>
      </xdr:nvSpPr>
      <xdr:spPr bwMode="auto">
        <a:xfrm>
          <a:off x="4254500" y="7469136"/>
          <a:ext cx="101600" cy="101600"/>
        </a:xfrm>
        <a:prstGeom prst="flowChartDecision">
          <a:avLst/>
        </a:prstGeom>
        <a:solidFill>
          <a:srgbClr val="000080"/>
        </a:solidFill>
        <a:ln w="9525" cap="flat" cmpd="sng" algn="ctr">
          <a:solidFill>
            <a:srgbClr val="000080"/>
          </a:solidFill>
          <a:prstDash val="solid"/>
          <a:round/>
          <a:headEnd type="none" w="med" len="med"/>
          <a:tailEnd type="none" w="med" len="med"/>
        </a:ln>
        <a:effectLst/>
      </xdr:spPr>
      <xdr:txBody>
        <a:bodyPr vertOverflow="clip" horzOverflow="clip" wrap="square" lIns="18288" tIns="0" rIns="0" bIns="0" rtlCol="0" anchor="t" upright="1"/>
        <a:lstStyle/>
        <a:p>
          <a:pPr algn="l"/>
          <a:endParaRPr kumimoji="1" lang="ja-JP" altLang="en-US" sz="1100"/>
        </a:p>
      </xdr:txBody>
    </xdr:sp>
    <xdr:clientData/>
  </xdr:twoCellAnchor>
  <xdr:oneCellAnchor>
    <xdr:from>
      <xdr:col>20</xdr:col>
      <xdr:colOff>114300</xdr:colOff>
      <xdr:row>38</xdr:row>
      <xdr:rowOff>87913</xdr:rowOff>
    </xdr:from>
    <xdr:ext cx="762000" cy="259045"/>
    <xdr:sp macro="" textlink="">
      <xdr:nvSpPr>
        <xdr:cNvPr id="126" name="テキスト ボックス 125">
          <a:extLst>
            <a:ext uri="{FF2B5EF4-FFF2-40B4-BE49-F238E27FC236}">
              <a16:creationId xmlns:a16="http://schemas.microsoft.com/office/drawing/2014/main" id="{00000000-0008-0000-0500-00007E000000}"/>
            </a:ext>
          </a:extLst>
        </xdr:cNvPr>
        <xdr:cNvSpPr txBox="1"/>
      </xdr:nvSpPr>
      <xdr:spPr>
        <a:xfrm>
          <a:off x="3924300" y="7555513"/>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27,863</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15</xdr:col>
      <xdr:colOff>50800</xdr:colOff>
      <xdr:row>38</xdr:row>
      <xdr:rowOff>8484</xdr:rowOff>
    </xdr:from>
    <xdr:to>
      <xdr:col>18</xdr:col>
      <xdr:colOff>177800</xdr:colOff>
      <xdr:row>38</xdr:row>
      <xdr:rowOff>27448</xdr:rowOff>
    </xdr:to>
    <xdr:cxnSp macro="">
      <xdr:nvCxnSpPr>
        <xdr:cNvPr id="127" name="直線コネクタ 126">
          <a:extLst>
            <a:ext uri="{FF2B5EF4-FFF2-40B4-BE49-F238E27FC236}">
              <a16:creationId xmlns:a16="http://schemas.microsoft.com/office/drawing/2014/main" id="{00000000-0008-0000-0500-00007F000000}"/>
            </a:ext>
          </a:extLst>
        </xdr:cNvPr>
        <xdr:cNvCxnSpPr/>
      </xdr:nvCxnSpPr>
      <xdr:spPr bwMode="auto">
        <a:xfrm>
          <a:off x="2908300" y="7476084"/>
          <a:ext cx="698500" cy="18964"/>
        </a:xfrm>
        <a:prstGeom prst="line">
          <a:avLst/>
        </a:prstGeom>
        <a:solidFill>
          <a:srgbClr val="FFFFFF"/>
        </a:solidFill>
        <a:ln w="6350" cap="flat" cmpd="sng" algn="ctr">
          <a:solidFill>
            <a:srgbClr val="FF0000"/>
          </a:solidFill>
          <a:prstDash val="solid"/>
          <a:round/>
          <a:headEnd type="none" w="med" len="med"/>
          <a:tailEnd type="none" w="med" len="med"/>
        </a:ln>
        <a:effectLst/>
      </xdr:spPr>
    </xdr:cxnSp>
    <xdr:clientData/>
  </xdr:twoCellAnchor>
  <xdr:twoCellAnchor>
    <xdr:from>
      <xdr:col>18</xdr:col>
      <xdr:colOff>127000</xdr:colOff>
      <xdr:row>38</xdr:row>
      <xdr:rowOff>5034</xdr:rowOff>
    </xdr:from>
    <xdr:to>
      <xdr:col>19</xdr:col>
      <xdr:colOff>38100</xdr:colOff>
      <xdr:row>38</xdr:row>
      <xdr:rowOff>106634</xdr:rowOff>
    </xdr:to>
    <xdr:sp macro="" textlink="">
      <xdr:nvSpPr>
        <xdr:cNvPr id="128" name="フローチャート: 判断 127">
          <a:extLst>
            <a:ext uri="{FF2B5EF4-FFF2-40B4-BE49-F238E27FC236}">
              <a16:creationId xmlns:a16="http://schemas.microsoft.com/office/drawing/2014/main" id="{00000000-0008-0000-0500-000080000000}"/>
            </a:ext>
          </a:extLst>
        </xdr:cNvPr>
        <xdr:cNvSpPr/>
      </xdr:nvSpPr>
      <xdr:spPr bwMode="auto">
        <a:xfrm>
          <a:off x="3556000" y="7472634"/>
          <a:ext cx="101600" cy="101600"/>
        </a:xfrm>
        <a:prstGeom prst="flowChartDecision">
          <a:avLst/>
        </a:prstGeom>
        <a:solidFill>
          <a:srgbClr val="000080"/>
        </a:solidFill>
        <a:ln w="9525" cap="flat" cmpd="sng" algn="ctr">
          <a:solidFill>
            <a:srgbClr val="000080"/>
          </a:solidFill>
          <a:prstDash val="solid"/>
          <a:round/>
          <a:headEnd type="none" w="med" len="med"/>
          <a:tailEnd type="none" w="med" len="med"/>
        </a:ln>
        <a:effectLst/>
      </xdr:spPr>
      <xdr:txBody>
        <a:bodyPr vertOverflow="clip" horzOverflow="clip" wrap="square" lIns="18288" tIns="0" rIns="0" bIns="0" rtlCol="0" anchor="t" upright="1"/>
        <a:lstStyle/>
        <a:p>
          <a:pPr algn="l"/>
          <a:endParaRPr kumimoji="1" lang="ja-JP" altLang="en-US" sz="1100"/>
        </a:p>
      </xdr:txBody>
    </xdr:sp>
    <xdr:clientData/>
  </xdr:twoCellAnchor>
  <xdr:oneCellAnchor>
    <xdr:from>
      <xdr:col>16</xdr:col>
      <xdr:colOff>177800</xdr:colOff>
      <xdr:row>38</xdr:row>
      <xdr:rowOff>91411</xdr:rowOff>
    </xdr:from>
    <xdr:ext cx="762000" cy="259045"/>
    <xdr:sp macro="" textlink="">
      <xdr:nvSpPr>
        <xdr:cNvPr id="129" name="テキスト ボックス 128">
          <a:extLst>
            <a:ext uri="{FF2B5EF4-FFF2-40B4-BE49-F238E27FC236}">
              <a16:creationId xmlns:a16="http://schemas.microsoft.com/office/drawing/2014/main" id="{00000000-0008-0000-0500-000081000000}"/>
            </a:ext>
          </a:extLst>
        </xdr:cNvPr>
        <xdr:cNvSpPr txBox="1"/>
      </xdr:nvSpPr>
      <xdr:spPr>
        <a:xfrm>
          <a:off x="3225800" y="7559011"/>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26,792</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15</xdr:col>
      <xdr:colOff>0</xdr:colOff>
      <xdr:row>38</xdr:row>
      <xdr:rowOff>10699</xdr:rowOff>
    </xdr:from>
    <xdr:to>
      <xdr:col>15</xdr:col>
      <xdr:colOff>101600</xdr:colOff>
      <xdr:row>38</xdr:row>
      <xdr:rowOff>112299</xdr:rowOff>
    </xdr:to>
    <xdr:sp macro="" textlink="">
      <xdr:nvSpPr>
        <xdr:cNvPr id="130" name="フローチャート: 判断 129">
          <a:extLst>
            <a:ext uri="{FF2B5EF4-FFF2-40B4-BE49-F238E27FC236}">
              <a16:creationId xmlns:a16="http://schemas.microsoft.com/office/drawing/2014/main" id="{00000000-0008-0000-0500-000082000000}"/>
            </a:ext>
          </a:extLst>
        </xdr:cNvPr>
        <xdr:cNvSpPr/>
      </xdr:nvSpPr>
      <xdr:spPr bwMode="auto">
        <a:xfrm>
          <a:off x="2857500" y="7478299"/>
          <a:ext cx="101600" cy="101600"/>
        </a:xfrm>
        <a:prstGeom prst="flowChartDecision">
          <a:avLst/>
        </a:prstGeom>
        <a:solidFill>
          <a:srgbClr val="000080"/>
        </a:solidFill>
        <a:ln w="9525" cap="flat" cmpd="sng" algn="ctr">
          <a:solidFill>
            <a:srgbClr val="000080"/>
          </a:solidFill>
          <a:prstDash val="solid"/>
          <a:round/>
          <a:headEnd type="none" w="med" len="med"/>
          <a:tailEnd type="none" w="med" len="med"/>
        </a:ln>
        <a:effectLst/>
      </xdr:spPr>
      <xdr:txBody>
        <a:bodyPr vertOverflow="clip" horzOverflow="clip" wrap="square" lIns="18288" tIns="0" rIns="0" bIns="0" rtlCol="0" anchor="t" upright="1"/>
        <a:lstStyle/>
        <a:p>
          <a:pPr algn="l"/>
          <a:endParaRPr kumimoji="1" lang="ja-JP" altLang="en-US" sz="1100"/>
        </a:p>
      </xdr:txBody>
    </xdr:sp>
    <xdr:clientData/>
  </xdr:twoCellAnchor>
  <xdr:oneCellAnchor>
    <xdr:from>
      <xdr:col>13</xdr:col>
      <xdr:colOff>50800</xdr:colOff>
      <xdr:row>38</xdr:row>
      <xdr:rowOff>97076</xdr:rowOff>
    </xdr:from>
    <xdr:ext cx="762000" cy="259045"/>
    <xdr:sp macro="" textlink="">
      <xdr:nvSpPr>
        <xdr:cNvPr id="131" name="テキスト ボックス 130">
          <a:extLst>
            <a:ext uri="{FF2B5EF4-FFF2-40B4-BE49-F238E27FC236}">
              <a16:creationId xmlns:a16="http://schemas.microsoft.com/office/drawing/2014/main" id="{00000000-0008-0000-0500-000083000000}"/>
            </a:ext>
          </a:extLst>
        </xdr:cNvPr>
        <xdr:cNvSpPr txBox="1"/>
      </xdr:nvSpPr>
      <xdr:spPr>
        <a:xfrm>
          <a:off x="2527300" y="7564676"/>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25,057</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28</xdr:col>
      <xdr:colOff>139700</xdr:colOff>
      <xdr:row>39</xdr:row>
      <xdr:rowOff>321327</xdr:rowOff>
    </xdr:from>
    <xdr:ext cx="762000" cy="259045"/>
    <xdr:sp macro="" textlink="">
      <xdr:nvSpPr>
        <xdr:cNvPr id="132" name="テキスト ボックス 131">
          <a:extLst>
            <a:ext uri="{FF2B5EF4-FFF2-40B4-BE49-F238E27FC236}">
              <a16:creationId xmlns:a16="http://schemas.microsoft.com/office/drawing/2014/main" id="{00000000-0008-0000-0500-000084000000}"/>
            </a:ext>
          </a:extLst>
        </xdr:cNvPr>
        <xdr:cNvSpPr txBox="1"/>
      </xdr:nvSpPr>
      <xdr:spPr>
        <a:xfrm>
          <a:off x="5473700" y="79603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R06</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25</xdr:col>
      <xdr:colOff>63500</xdr:colOff>
      <xdr:row>39</xdr:row>
      <xdr:rowOff>321327</xdr:rowOff>
    </xdr:from>
    <xdr:ext cx="762000" cy="259045"/>
    <xdr:sp macro="" textlink="">
      <xdr:nvSpPr>
        <xdr:cNvPr id="133" name="テキスト ボックス 132">
          <a:extLst>
            <a:ext uri="{FF2B5EF4-FFF2-40B4-BE49-F238E27FC236}">
              <a16:creationId xmlns:a16="http://schemas.microsoft.com/office/drawing/2014/main" id="{00000000-0008-0000-0500-000085000000}"/>
            </a:ext>
          </a:extLst>
        </xdr:cNvPr>
        <xdr:cNvSpPr txBox="1"/>
      </xdr:nvSpPr>
      <xdr:spPr>
        <a:xfrm>
          <a:off x="4826000" y="79603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R05</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21</xdr:col>
      <xdr:colOff>127000</xdr:colOff>
      <xdr:row>39</xdr:row>
      <xdr:rowOff>321327</xdr:rowOff>
    </xdr:from>
    <xdr:ext cx="762000" cy="259045"/>
    <xdr:sp macro="" textlink="">
      <xdr:nvSpPr>
        <xdr:cNvPr id="134" name="テキスト ボックス 133">
          <a:extLst>
            <a:ext uri="{FF2B5EF4-FFF2-40B4-BE49-F238E27FC236}">
              <a16:creationId xmlns:a16="http://schemas.microsoft.com/office/drawing/2014/main" id="{00000000-0008-0000-0500-000086000000}"/>
            </a:ext>
          </a:extLst>
        </xdr:cNvPr>
        <xdr:cNvSpPr txBox="1"/>
      </xdr:nvSpPr>
      <xdr:spPr>
        <a:xfrm>
          <a:off x="4127500" y="79603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R04</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18</xdr:col>
      <xdr:colOff>0</xdr:colOff>
      <xdr:row>39</xdr:row>
      <xdr:rowOff>321327</xdr:rowOff>
    </xdr:from>
    <xdr:ext cx="762000" cy="259045"/>
    <xdr:sp macro="" textlink="">
      <xdr:nvSpPr>
        <xdr:cNvPr id="135" name="テキスト ボックス 134">
          <a:extLst>
            <a:ext uri="{FF2B5EF4-FFF2-40B4-BE49-F238E27FC236}">
              <a16:creationId xmlns:a16="http://schemas.microsoft.com/office/drawing/2014/main" id="{00000000-0008-0000-0500-000087000000}"/>
            </a:ext>
          </a:extLst>
        </xdr:cNvPr>
        <xdr:cNvSpPr txBox="1"/>
      </xdr:nvSpPr>
      <xdr:spPr>
        <a:xfrm>
          <a:off x="3429000" y="79603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R03</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14</xdr:col>
      <xdr:colOff>63500</xdr:colOff>
      <xdr:row>39</xdr:row>
      <xdr:rowOff>321327</xdr:rowOff>
    </xdr:from>
    <xdr:ext cx="762000" cy="259045"/>
    <xdr:sp macro="" textlink="">
      <xdr:nvSpPr>
        <xdr:cNvPr id="136" name="テキスト ボックス 135">
          <a:extLst>
            <a:ext uri="{FF2B5EF4-FFF2-40B4-BE49-F238E27FC236}">
              <a16:creationId xmlns:a16="http://schemas.microsoft.com/office/drawing/2014/main" id="{00000000-0008-0000-0500-000088000000}"/>
            </a:ext>
          </a:extLst>
        </xdr:cNvPr>
        <xdr:cNvSpPr txBox="1"/>
      </xdr:nvSpPr>
      <xdr:spPr>
        <a:xfrm>
          <a:off x="2730500" y="79603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R02</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29</xdr:col>
      <xdr:colOff>76200</xdr:colOff>
      <xdr:row>37</xdr:row>
      <xdr:rowOff>318016</xdr:rowOff>
    </xdr:from>
    <xdr:to>
      <xdr:col>29</xdr:col>
      <xdr:colOff>177800</xdr:colOff>
      <xdr:row>38</xdr:row>
      <xdr:rowOff>76716</xdr:rowOff>
    </xdr:to>
    <xdr:sp macro="" textlink="">
      <xdr:nvSpPr>
        <xdr:cNvPr id="137" name="楕円 136">
          <a:extLst>
            <a:ext uri="{FF2B5EF4-FFF2-40B4-BE49-F238E27FC236}">
              <a16:creationId xmlns:a16="http://schemas.microsoft.com/office/drawing/2014/main" id="{00000000-0008-0000-0500-000089000000}"/>
            </a:ext>
          </a:extLst>
        </xdr:cNvPr>
        <xdr:cNvSpPr/>
      </xdr:nvSpPr>
      <xdr:spPr bwMode="auto">
        <a:xfrm>
          <a:off x="5600700" y="7442716"/>
          <a:ext cx="101600" cy="101600"/>
        </a:xfrm>
        <a:prstGeom prst="ellipse">
          <a:avLst/>
        </a:prstGeom>
        <a:solidFill>
          <a:srgbClr val="FF0000"/>
        </a:solidFill>
        <a:ln w="9525" cap="flat" cmpd="sng" algn="ctr">
          <a:solidFill>
            <a:srgbClr val="FF0000"/>
          </a:solidFill>
          <a:prstDash val="solid"/>
          <a:round/>
          <a:headEnd type="none" w="med" len="med"/>
          <a:tailEnd type="none" w="med" len="med"/>
        </a:ln>
        <a:effectLst/>
      </xdr:spPr>
      <xdr:txBody>
        <a:bodyPr vertOverflow="clip" horzOverflow="clip" wrap="square" lIns="18288" tIns="0" rIns="0" bIns="0" rtlCol="0" anchor="t" upright="1"/>
        <a:lstStyle/>
        <a:p>
          <a:pPr algn="l"/>
          <a:endParaRPr kumimoji="1" lang="ja-JP" altLang="en-US" sz="1100"/>
        </a:p>
      </xdr:txBody>
    </xdr:sp>
    <xdr:clientData/>
  </xdr:twoCellAnchor>
  <xdr:oneCellAnchor>
    <xdr:from>
      <xdr:col>30</xdr:col>
      <xdr:colOff>25400</xdr:colOff>
      <xdr:row>37</xdr:row>
      <xdr:rowOff>163093</xdr:rowOff>
    </xdr:from>
    <xdr:ext cx="762000" cy="259045"/>
    <xdr:sp macro="" textlink="">
      <xdr:nvSpPr>
        <xdr:cNvPr id="138" name="人口1人当たり決算額の推移該当値テキスト445">
          <a:extLst>
            <a:ext uri="{FF2B5EF4-FFF2-40B4-BE49-F238E27FC236}">
              <a16:creationId xmlns:a16="http://schemas.microsoft.com/office/drawing/2014/main" id="{00000000-0008-0000-0500-00008A000000}"/>
            </a:ext>
          </a:extLst>
        </xdr:cNvPr>
        <xdr:cNvSpPr txBox="1"/>
      </xdr:nvSpPr>
      <xdr:spPr>
        <a:xfrm>
          <a:off x="5740400" y="7287793"/>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b="1">
              <a:solidFill>
                <a:srgbClr val="FF0000"/>
              </a:solidFill>
              <a:latin typeface="ＭＳ Ｐゴシック" panose="020B0600070205080204" pitchFamily="50" charset="-128"/>
              <a:ea typeface="ＭＳ Ｐゴシック" panose="020B0600070205080204" pitchFamily="50" charset="-128"/>
            </a:rPr>
            <a:t>35,953</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26</xdr:col>
      <xdr:colOff>0</xdr:colOff>
      <xdr:row>37</xdr:row>
      <xdr:rowOff>286603</xdr:rowOff>
    </xdr:from>
    <xdr:to>
      <xdr:col>26</xdr:col>
      <xdr:colOff>101600</xdr:colOff>
      <xdr:row>38</xdr:row>
      <xdr:rowOff>45303</xdr:rowOff>
    </xdr:to>
    <xdr:sp macro="" textlink="">
      <xdr:nvSpPr>
        <xdr:cNvPr id="139" name="楕円 138">
          <a:extLst>
            <a:ext uri="{FF2B5EF4-FFF2-40B4-BE49-F238E27FC236}">
              <a16:creationId xmlns:a16="http://schemas.microsoft.com/office/drawing/2014/main" id="{00000000-0008-0000-0500-00008B000000}"/>
            </a:ext>
          </a:extLst>
        </xdr:cNvPr>
        <xdr:cNvSpPr/>
      </xdr:nvSpPr>
      <xdr:spPr bwMode="auto">
        <a:xfrm>
          <a:off x="4953000" y="7411303"/>
          <a:ext cx="101600" cy="101600"/>
        </a:xfrm>
        <a:prstGeom prst="ellipse">
          <a:avLst/>
        </a:prstGeom>
        <a:solidFill>
          <a:srgbClr val="FF0000"/>
        </a:solidFill>
        <a:ln w="9525" cap="flat" cmpd="sng" algn="ctr">
          <a:solidFill>
            <a:srgbClr val="FF0000"/>
          </a:solidFill>
          <a:prstDash val="solid"/>
          <a:round/>
          <a:headEnd type="none" w="med" len="med"/>
          <a:tailEnd type="none" w="med" len="med"/>
        </a:ln>
        <a:effectLst/>
      </xdr:spPr>
      <xdr:txBody>
        <a:bodyPr vertOverflow="clip" horzOverflow="clip" wrap="square" lIns="18288" tIns="0" rIns="0" bIns="0" rtlCol="0" anchor="t" upright="1"/>
        <a:lstStyle/>
        <a:p>
          <a:pPr algn="l"/>
          <a:endParaRPr kumimoji="1" lang="ja-JP" altLang="en-US" sz="1100"/>
        </a:p>
      </xdr:txBody>
    </xdr:sp>
    <xdr:clientData/>
  </xdr:twoCellAnchor>
  <xdr:oneCellAnchor>
    <xdr:from>
      <xdr:col>24</xdr:col>
      <xdr:colOff>50800</xdr:colOff>
      <xdr:row>37</xdr:row>
      <xdr:rowOff>55480</xdr:rowOff>
    </xdr:from>
    <xdr:ext cx="736600" cy="259045"/>
    <xdr:sp macro="" textlink="">
      <xdr:nvSpPr>
        <xdr:cNvPr id="140" name="テキスト ボックス 139">
          <a:extLst>
            <a:ext uri="{FF2B5EF4-FFF2-40B4-BE49-F238E27FC236}">
              <a16:creationId xmlns:a16="http://schemas.microsoft.com/office/drawing/2014/main" id="{00000000-0008-0000-0500-00008C000000}"/>
            </a:ext>
          </a:extLst>
        </xdr:cNvPr>
        <xdr:cNvSpPr txBox="1"/>
      </xdr:nvSpPr>
      <xdr:spPr>
        <a:xfrm>
          <a:off x="4622800" y="7180180"/>
          <a:ext cx="7366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45,572</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22</xdr:col>
      <xdr:colOff>63500</xdr:colOff>
      <xdr:row>37</xdr:row>
      <xdr:rowOff>330946</xdr:rowOff>
    </xdr:from>
    <xdr:to>
      <xdr:col>22</xdr:col>
      <xdr:colOff>165100</xdr:colOff>
      <xdr:row>38</xdr:row>
      <xdr:rowOff>89646</xdr:rowOff>
    </xdr:to>
    <xdr:sp macro="" textlink="">
      <xdr:nvSpPr>
        <xdr:cNvPr id="141" name="楕円 140">
          <a:extLst>
            <a:ext uri="{FF2B5EF4-FFF2-40B4-BE49-F238E27FC236}">
              <a16:creationId xmlns:a16="http://schemas.microsoft.com/office/drawing/2014/main" id="{00000000-0008-0000-0500-00008D000000}"/>
            </a:ext>
          </a:extLst>
        </xdr:cNvPr>
        <xdr:cNvSpPr/>
      </xdr:nvSpPr>
      <xdr:spPr bwMode="auto">
        <a:xfrm>
          <a:off x="4254500" y="7455646"/>
          <a:ext cx="101600" cy="101600"/>
        </a:xfrm>
        <a:prstGeom prst="ellipse">
          <a:avLst/>
        </a:prstGeom>
        <a:solidFill>
          <a:srgbClr val="FF0000"/>
        </a:solidFill>
        <a:ln w="9525" cap="flat" cmpd="sng" algn="ctr">
          <a:solidFill>
            <a:srgbClr val="FF0000"/>
          </a:solidFill>
          <a:prstDash val="solid"/>
          <a:round/>
          <a:headEnd type="none" w="med" len="med"/>
          <a:tailEnd type="none" w="med" len="med"/>
        </a:ln>
        <a:effectLst/>
      </xdr:spPr>
      <xdr:txBody>
        <a:bodyPr vertOverflow="clip" horzOverflow="clip" wrap="square" lIns="18288" tIns="0" rIns="0" bIns="0" rtlCol="0" anchor="t" upright="1"/>
        <a:lstStyle/>
        <a:p>
          <a:pPr algn="l"/>
          <a:endParaRPr kumimoji="1" lang="ja-JP" altLang="en-US" sz="1100"/>
        </a:p>
      </xdr:txBody>
    </xdr:sp>
    <xdr:clientData/>
  </xdr:twoCellAnchor>
  <xdr:oneCellAnchor>
    <xdr:from>
      <xdr:col>20</xdr:col>
      <xdr:colOff>114300</xdr:colOff>
      <xdr:row>37</xdr:row>
      <xdr:rowOff>99823</xdr:rowOff>
    </xdr:from>
    <xdr:ext cx="762000" cy="259045"/>
    <xdr:sp macro="" textlink="">
      <xdr:nvSpPr>
        <xdr:cNvPr id="142" name="テキスト ボックス 141">
          <a:extLst>
            <a:ext uri="{FF2B5EF4-FFF2-40B4-BE49-F238E27FC236}">
              <a16:creationId xmlns:a16="http://schemas.microsoft.com/office/drawing/2014/main" id="{00000000-0008-0000-0500-00008E000000}"/>
            </a:ext>
          </a:extLst>
        </xdr:cNvPr>
        <xdr:cNvSpPr txBox="1"/>
      </xdr:nvSpPr>
      <xdr:spPr>
        <a:xfrm>
          <a:off x="3924300" y="7224523"/>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31,994</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18</xdr:col>
      <xdr:colOff>127000</xdr:colOff>
      <xdr:row>37</xdr:row>
      <xdr:rowOff>319548</xdr:rowOff>
    </xdr:from>
    <xdr:to>
      <xdr:col>19</xdr:col>
      <xdr:colOff>38100</xdr:colOff>
      <xdr:row>38</xdr:row>
      <xdr:rowOff>78248</xdr:rowOff>
    </xdr:to>
    <xdr:sp macro="" textlink="">
      <xdr:nvSpPr>
        <xdr:cNvPr id="143" name="楕円 142">
          <a:extLst>
            <a:ext uri="{FF2B5EF4-FFF2-40B4-BE49-F238E27FC236}">
              <a16:creationId xmlns:a16="http://schemas.microsoft.com/office/drawing/2014/main" id="{00000000-0008-0000-0500-00008F000000}"/>
            </a:ext>
          </a:extLst>
        </xdr:cNvPr>
        <xdr:cNvSpPr/>
      </xdr:nvSpPr>
      <xdr:spPr bwMode="auto">
        <a:xfrm>
          <a:off x="3556000" y="7444248"/>
          <a:ext cx="101600" cy="101600"/>
        </a:xfrm>
        <a:prstGeom prst="ellipse">
          <a:avLst/>
        </a:prstGeom>
        <a:solidFill>
          <a:srgbClr val="FF0000"/>
        </a:solidFill>
        <a:ln w="9525" cap="flat" cmpd="sng" algn="ctr">
          <a:solidFill>
            <a:srgbClr val="FF0000"/>
          </a:solidFill>
          <a:prstDash val="solid"/>
          <a:round/>
          <a:headEnd type="none" w="med" len="med"/>
          <a:tailEnd type="none" w="med" len="med"/>
        </a:ln>
        <a:effectLst/>
      </xdr:spPr>
      <xdr:txBody>
        <a:bodyPr vertOverflow="clip" horzOverflow="clip" wrap="square" lIns="18288" tIns="0" rIns="0" bIns="0" rtlCol="0" anchor="t" upright="1"/>
        <a:lstStyle/>
        <a:p>
          <a:pPr algn="l"/>
          <a:endParaRPr kumimoji="1" lang="ja-JP" altLang="en-US" sz="1100"/>
        </a:p>
      </xdr:txBody>
    </xdr:sp>
    <xdr:clientData/>
  </xdr:twoCellAnchor>
  <xdr:oneCellAnchor>
    <xdr:from>
      <xdr:col>16</xdr:col>
      <xdr:colOff>177800</xdr:colOff>
      <xdr:row>37</xdr:row>
      <xdr:rowOff>88425</xdr:rowOff>
    </xdr:from>
    <xdr:ext cx="762000" cy="259045"/>
    <xdr:sp macro="" textlink="">
      <xdr:nvSpPr>
        <xdr:cNvPr id="144" name="テキスト ボックス 143">
          <a:extLst>
            <a:ext uri="{FF2B5EF4-FFF2-40B4-BE49-F238E27FC236}">
              <a16:creationId xmlns:a16="http://schemas.microsoft.com/office/drawing/2014/main" id="{00000000-0008-0000-0500-000090000000}"/>
            </a:ext>
          </a:extLst>
        </xdr:cNvPr>
        <xdr:cNvSpPr txBox="1"/>
      </xdr:nvSpPr>
      <xdr:spPr>
        <a:xfrm>
          <a:off x="3225800" y="7213125"/>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35,484</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15</xdr:col>
      <xdr:colOff>0</xdr:colOff>
      <xdr:row>37</xdr:row>
      <xdr:rowOff>300584</xdr:rowOff>
    </xdr:from>
    <xdr:to>
      <xdr:col>15</xdr:col>
      <xdr:colOff>101600</xdr:colOff>
      <xdr:row>38</xdr:row>
      <xdr:rowOff>59284</xdr:rowOff>
    </xdr:to>
    <xdr:sp macro="" textlink="">
      <xdr:nvSpPr>
        <xdr:cNvPr id="145" name="楕円 144">
          <a:extLst>
            <a:ext uri="{FF2B5EF4-FFF2-40B4-BE49-F238E27FC236}">
              <a16:creationId xmlns:a16="http://schemas.microsoft.com/office/drawing/2014/main" id="{00000000-0008-0000-0500-000091000000}"/>
            </a:ext>
          </a:extLst>
        </xdr:cNvPr>
        <xdr:cNvSpPr/>
      </xdr:nvSpPr>
      <xdr:spPr bwMode="auto">
        <a:xfrm>
          <a:off x="2857500" y="7425284"/>
          <a:ext cx="101600" cy="101600"/>
        </a:xfrm>
        <a:prstGeom prst="ellipse">
          <a:avLst/>
        </a:prstGeom>
        <a:solidFill>
          <a:srgbClr val="FF0000"/>
        </a:solidFill>
        <a:ln w="9525" cap="flat" cmpd="sng" algn="ctr">
          <a:solidFill>
            <a:srgbClr val="FF0000"/>
          </a:solidFill>
          <a:prstDash val="solid"/>
          <a:round/>
          <a:headEnd type="none" w="med" len="med"/>
          <a:tailEnd type="none" w="med" len="med"/>
        </a:ln>
        <a:effectLst/>
      </xdr:spPr>
      <xdr:txBody>
        <a:bodyPr vertOverflow="clip" horzOverflow="clip" wrap="square" lIns="18288" tIns="0" rIns="0" bIns="0" rtlCol="0" anchor="t" upright="1"/>
        <a:lstStyle/>
        <a:p>
          <a:pPr algn="l"/>
          <a:endParaRPr kumimoji="1" lang="ja-JP" altLang="en-US" sz="1100"/>
        </a:p>
      </xdr:txBody>
    </xdr:sp>
    <xdr:clientData/>
  </xdr:twoCellAnchor>
  <xdr:oneCellAnchor>
    <xdr:from>
      <xdr:col>13</xdr:col>
      <xdr:colOff>50800</xdr:colOff>
      <xdr:row>37</xdr:row>
      <xdr:rowOff>69461</xdr:rowOff>
    </xdr:from>
    <xdr:ext cx="762000" cy="259045"/>
    <xdr:sp macro="" textlink="">
      <xdr:nvSpPr>
        <xdr:cNvPr id="146" name="テキスト ボックス 145">
          <a:extLst>
            <a:ext uri="{FF2B5EF4-FFF2-40B4-BE49-F238E27FC236}">
              <a16:creationId xmlns:a16="http://schemas.microsoft.com/office/drawing/2014/main" id="{00000000-0008-0000-0500-000092000000}"/>
            </a:ext>
          </a:extLst>
        </xdr:cNvPr>
        <xdr:cNvSpPr txBox="1"/>
      </xdr:nvSpPr>
      <xdr:spPr>
        <a:xfrm>
          <a:off x="2527300" y="7194161"/>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41,291</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wsDr>
</file>

<file path=xl/drawings/drawing5.xml><?xml version="1.0" encoding="utf-8"?>
<c:userShapes xmlns:c="http://schemas.openxmlformats.org/drawingml/2006/chart">
  <cdr:relSizeAnchor xmlns:cdr="http://schemas.openxmlformats.org/drawingml/2006/chartDrawing">
    <cdr:from>
      <cdr:x>0.17447</cdr:x>
      <cdr:y>0.02596</cdr:y>
    </cdr:from>
    <cdr:to>
      <cdr:x>0.98117</cdr:x>
      <cdr:y>0.114</cdr:y>
    </cdr:to>
    <cdr:sp macro="" textlink="">
      <cdr:nvSpPr>
        <cdr:cNvPr id="117761" name="Rectangle 1"/>
        <cdr:cNvSpPr>
          <a:spLocks xmlns:a="http://schemas.openxmlformats.org/drawingml/2006/main" noChangeArrowheads="1"/>
        </cdr:cNvSpPr>
      </cdr:nvSpPr>
      <cdr:spPr bwMode="auto">
        <a:xfrm xmlns:a="http://schemas.openxmlformats.org/drawingml/2006/main">
          <a:off x="925505" y="79089"/>
          <a:ext cx="4264509" cy="257432"/>
        </a:xfrm>
        <a:prstGeom xmlns:a="http://schemas.openxmlformats.org/drawingml/2006/main" prst="rect">
          <a:avLst/>
        </a:prstGeom>
        <a:solidFill xmlns:a="http://schemas.openxmlformats.org/drawingml/2006/main">
          <a:srgbClr val="FFFFFF"/>
        </a:solidFill>
        <a:ln xmlns:a="http://schemas.openxmlformats.org/drawingml/2006/main" w="9525" algn="ctr">
          <a:solidFill>
            <a:srgbClr val="000000"/>
          </a:solidFill>
          <a:miter lim="800000"/>
          <a:headEnd/>
          <a:tailEnd/>
        </a:ln>
        <a:effectLst xmlns:a="http://schemas.openxmlformats.org/drawingml/2006/main"/>
      </cdr:spPr>
      <cdr:txBody>
        <a:bodyPr xmlns:a="http://schemas.openxmlformats.org/drawingml/2006/main" vertOverflow="clip" wrap="square" lIns="27432" tIns="18288" rIns="27432" bIns="18288" anchor="ctr" upright="1"/>
        <a:lstStyle xmlns:a="http://schemas.openxmlformats.org/drawingml/2006/main"/>
        <a:p xmlns:a="http://schemas.openxmlformats.org/drawingml/2006/main">
          <a:pPr algn="ctr" rtl="0">
            <a:defRPr sz="1000"/>
          </a:pPr>
          <a:r>
            <a:rPr lang="ja-JP" altLang="en-US" sz="1100" b="0" i="0" u="none" strike="noStrike" baseline="0">
              <a:solidFill>
                <a:srgbClr val="000000"/>
              </a:solidFill>
              <a:latin typeface="ＭＳ Ｐゴシック"/>
              <a:ea typeface="ＭＳ Ｐゴシック"/>
            </a:rPr>
            <a:t>人口</a:t>
          </a:r>
          <a:r>
            <a:rPr lang="en-US" altLang="ja-JP" sz="1100" b="0" i="0" u="none" strike="noStrike" baseline="0">
              <a:solidFill>
                <a:srgbClr val="000000"/>
              </a:solidFill>
              <a:latin typeface="ＭＳ Ｐゴシック"/>
              <a:ea typeface="ＭＳ Ｐゴシック"/>
            </a:rPr>
            <a:t>1</a:t>
          </a:r>
          <a:r>
            <a:rPr lang="ja-JP" altLang="en-US" sz="1100" b="0" i="0" u="none" strike="noStrike" baseline="0">
              <a:solidFill>
                <a:srgbClr val="000000"/>
              </a:solidFill>
              <a:latin typeface="ＭＳ Ｐゴシック"/>
              <a:ea typeface="ＭＳ Ｐゴシック"/>
            </a:rPr>
            <a:t>人当たり決算額の推移</a:t>
          </a:r>
        </a:p>
      </cdr:txBody>
    </cdr:sp>
  </cdr:relSizeAnchor>
</c:userShapes>
</file>

<file path=xl/drawings/drawing6.xml><?xml version="1.0" encoding="utf-8"?>
<xdr:wsDr xmlns:xdr="http://schemas.openxmlformats.org/drawingml/2006/spreadsheetDrawing" xmlns:a="http://schemas.openxmlformats.org/drawingml/2006/main">
  <xdr:twoCellAnchor>
    <xdr:from>
      <xdr:col>3</xdr:col>
      <xdr:colOff>63500</xdr:colOff>
      <xdr:row>0</xdr:row>
      <xdr:rowOff>127000</xdr:rowOff>
    </xdr:from>
    <xdr:to>
      <xdr:col>70</xdr:col>
      <xdr:colOff>0</xdr:colOff>
      <xdr:row>4</xdr:row>
      <xdr:rowOff>76200</xdr:rowOff>
    </xdr:to>
    <xdr:sp macro="" textlink="">
      <xdr:nvSpPr>
        <xdr:cNvPr id="2" name="正方形/長方形 1">
          <a:extLst>
            <a:ext uri="{FF2B5EF4-FFF2-40B4-BE49-F238E27FC236}">
              <a16:creationId xmlns:a16="http://schemas.microsoft.com/office/drawing/2014/main" id="{00000000-0008-0000-0600-000002000000}"/>
            </a:ext>
          </a:extLst>
        </xdr:cNvPr>
        <xdr:cNvSpPr/>
      </xdr:nvSpPr>
      <xdr:spPr>
        <a:xfrm>
          <a:off x="635000" y="127000"/>
          <a:ext cx="12700000" cy="635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l"/>
          <a:r>
            <a:rPr kumimoji="1" lang="ja-JP" altLang="en-US" sz="3200" b="1">
              <a:solidFill>
                <a:sysClr val="windowText" lastClr="000000"/>
              </a:solidFill>
              <a:latin typeface="ＭＳ Ｐゴシック" panose="020B0600070205080204" pitchFamily="50" charset="-128"/>
              <a:ea typeface="ＭＳ Ｐゴシック" panose="020B0600070205080204" pitchFamily="50" charset="-128"/>
            </a:rPr>
            <a:t>（</a:t>
          </a:r>
          <a:r>
            <a:rPr kumimoji="1" lang="en-US" altLang="ja-JP" sz="3200" b="1">
              <a:solidFill>
                <a:sysClr val="windowText" lastClr="000000"/>
              </a:solidFill>
              <a:latin typeface="ＭＳ Ｐゴシック" panose="020B0600070205080204" pitchFamily="50" charset="-128"/>
              <a:ea typeface="ＭＳ Ｐゴシック" panose="020B0600070205080204" pitchFamily="50" charset="-128"/>
            </a:rPr>
            <a:t>5</a:t>
          </a:r>
          <a:r>
            <a:rPr kumimoji="1" lang="ja-JP" altLang="en-US" sz="3200" b="1">
              <a:solidFill>
                <a:sysClr val="windowText" lastClr="000000"/>
              </a:solidFill>
              <a:latin typeface="ＭＳ Ｐゴシック" panose="020B0600070205080204" pitchFamily="50" charset="-128"/>
              <a:ea typeface="ＭＳ Ｐゴシック" panose="020B0600070205080204" pitchFamily="50" charset="-128"/>
            </a:rPr>
            <a:t>）市町村性質別歳出決算分析表（住民一人当たりのコスト）</a:t>
          </a:r>
        </a:p>
      </xdr:txBody>
    </xdr:sp>
    <xdr:clientData/>
  </xdr:twoCellAnchor>
  <xdr:twoCellAnchor>
    <xdr:from>
      <xdr:col>100</xdr:col>
      <xdr:colOff>0</xdr:colOff>
      <xdr:row>1</xdr:row>
      <xdr:rowOff>19050</xdr:rowOff>
    </xdr:from>
    <xdr:to>
      <xdr:col>120</xdr:col>
      <xdr:colOff>114300</xdr:colOff>
      <xdr:row>4</xdr:row>
      <xdr:rowOff>63500</xdr:rowOff>
    </xdr:to>
    <xdr:sp macro="" textlink="">
      <xdr:nvSpPr>
        <xdr:cNvPr id="3" name="正方形/長方形 2">
          <a:extLst>
            <a:ext uri="{FF2B5EF4-FFF2-40B4-BE49-F238E27FC236}">
              <a16:creationId xmlns:a16="http://schemas.microsoft.com/office/drawing/2014/main" id="{00000000-0008-0000-0600-000003000000}"/>
            </a:ext>
          </a:extLst>
        </xdr:cNvPr>
        <xdr:cNvSpPr/>
      </xdr:nvSpPr>
      <xdr:spPr>
        <a:xfrm>
          <a:off x="19050000" y="190500"/>
          <a:ext cx="3924300" cy="558800"/>
        </a:xfrm>
        <a:prstGeom prst="rect">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100</xdr:col>
      <xdr:colOff>19050</xdr:colOff>
      <xdr:row>1</xdr:row>
      <xdr:rowOff>44450</xdr:rowOff>
    </xdr:from>
    <xdr:to>
      <xdr:col>120</xdr:col>
      <xdr:colOff>88900</xdr:colOff>
      <xdr:row>4</xdr:row>
      <xdr:rowOff>38100</xdr:rowOff>
    </xdr:to>
    <xdr:sp macro="" textlink="">
      <xdr:nvSpPr>
        <xdr:cNvPr id="4" name="正方形/長方形 3">
          <a:extLst>
            <a:ext uri="{FF2B5EF4-FFF2-40B4-BE49-F238E27FC236}">
              <a16:creationId xmlns:a16="http://schemas.microsoft.com/office/drawing/2014/main" id="{00000000-0008-0000-0600-000004000000}"/>
            </a:ext>
          </a:extLst>
        </xdr:cNvPr>
        <xdr:cNvSpPr/>
      </xdr:nvSpPr>
      <xdr:spPr>
        <a:xfrm>
          <a:off x="19069050" y="215900"/>
          <a:ext cx="3879850" cy="508000"/>
        </a:xfrm>
        <a:prstGeom prst="rect">
          <a:avLst/>
        </a:prstGeom>
        <a:solidFill>
          <a:srgbClr val="FF0000"/>
        </a:solidFill>
        <a:ln w="9525">
          <a:solidFill>
            <a:srgbClr val="FFFFFF"/>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100</xdr:col>
      <xdr:colOff>44450</xdr:colOff>
      <xdr:row>1</xdr:row>
      <xdr:rowOff>69850</xdr:rowOff>
    </xdr:from>
    <xdr:to>
      <xdr:col>120</xdr:col>
      <xdr:colOff>57150</xdr:colOff>
      <xdr:row>4</xdr:row>
      <xdr:rowOff>0</xdr:rowOff>
    </xdr:to>
    <xdr:sp macro="" textlink="">
      <xdr:nvSpPr>
        <xdr:cNvPr id="5" name="正方形/長方形 4">
          <a:extLst>
            <a:ext uri="{FF2B5EF4-FFF2-40B4-BE49-F238E27FC236}">
              <a16:creationId xmlns:a16="http://schemas.microsoft.com/office/drawing/2014/main" id="{00000000-0008-0000-0600-000005000000}"/>
            </a:ext>
          </a:extLst>
        </xdr:cNvPr>
        <xdr:cNvSpPr/>
      </xdr:nvSpPr>
      <xdr:spPr>
        <a:xfrm>
          <a:off x="19094450" y="241300"/>
          <a:ext cx="3822700" cy="444500"/>
        </a:xfrm>
        <a:prstGeom prst="rect">
          <a:avLst/>
        </a:prstGeom>
        <a:solidFill>
          <a:srgbClr val="FF0000"/>
        </a:solidFill>
        <a:ln w="9525">
          <a:solidFill>
            <a:srgbClr val="FFFFFF"/>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2000" b="1">
              <a:solidFill>
                <a:srgbClr val="FFFFFF"/>
              </a:solidFill>
              <a:latin typeface="ＭＳ ゴシック" panose="020B0609070205080204" pitchFamily="49" charset="-128"/>
              <a:ea typeface="ＭＳ ゴシック" panose="020B0609070205080204" pitchFamily="49" charset="-128"/>
            </a:rPr>
            <a:t>高知県須崎市</a:t>
          </a:r>
        </a:p>
      </xdr:txBody>
    </xdr:sp>
    <xdr:clientData/>
  </xdr:twoCellAnchor>
  <xdr:twoCellAnchor>
    <xdr:from>
      <xdr:col>85</xdr:col>
      <xdr:colOff>63500</xdr:colOff>
      <xdr:row>1</xdr:row>
      <xdr:rowOff>19050</xdr:rowOff>
    </xdr:from>
    <xdr:to>
      <xdr:col>99</xdr:col>
      <xdr:colOff>57150</xdr:colOff>
      <xdr:row>4</xdr:row>
      <xdr:rowOff>63500</xdr:rowOff>
    </xdr:to>
    <xdr:sp macro="" textlink="">
      <xdr:nvSpPr>
        <xdr:cNvPr id="6" name="正方形/長方形 5">
          <a:extLst>
            <a:ext uri="{FF2B5EF4-FFF2-40B4-BE49-F238E27FC236}">
              <a16:creationId xmlns:a16="http://schemas.microsoft.com/office/drawing/2014/main" id="{00000000-0008-0000-0600-000006000000}"/>
            </a:ext>
          </a:extLst>
        </xdr:cNvPr>
        <xdr:cNvSpPr/>
      </xdr:nvSpPr>
      <xdr:spPr>
        <a:xfrm>
          <a:off x="16256000" y="190500"/>
          <a:ext cx="2660650" cy="558800"/>
        </a:xfrm>
        <a:prstGeom prst="rect">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85</xdr:col>
      <xdr:colOff>88900</xdr:colOff>
      <xdr:row>1</xdr:row>
      <xdr:rowOff>44450</xdr:rowOff>
    </xdr:from>
    <xdr:to>
      <xdr:col>99</xdr:col>
      <xdr:colOff>38100</xdr:colOff>
      <xdr:row>4</xdr:row>
      <xdr:rowOff>38100</xdr:rowOff>
    </xdr:to>
    <xdr:sp macro="" textlink="">
      <xdr:nvSpPr>
        <xdr:cNvPr id="7" name="正方形/長方形 6">
          <a:extLst>
            <a:ext uri="{FF2B5EF4-FFF2-40B4-BE49-F238E27FC236}">
              <a16:creationId xmlns:a16="http://schemas.microsoft.com/office/drawing/2014/main" id="{00000000-0008-0000-0600-000007000000}"/>
            </a:ext>
          </a:extLst>
        </xdr:cNvPr>
        <xdr:cNvSpPr/>
      </xdr:nvSpPr>
      <xdr:spPr>
        <a:xfrm>
          <a:off x="16281400" y="215900"/>
          <a:ext cx="2616200" cy="508000"/>
        </a:xfrm>
        <a:prstGeom prst="rect">
          <a:avLst/>
        </a:prstGeom>
        <a:solidFill>
          <a:srgbClr val="FF0000"/>
        </a:solidFill>
        <a:ln w="9525">
          <a:solidFill>
            <a:srgbClr val="FFFFFF"/>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85</xdr:col>
      <xdr:colOff>114300</xdr:colOff>
      <xdr:row>1</xdr:row>
      <xdr:rowOff>69850</xdr:rowOff>
    </xdr:from>
    <xdr:to>
      <xdr:col>99</xdr:col>
      <xdr:colOff>6350</xdr:colOff>
      <xdr:row>4</xdr:row>
      <xdr:rowOff>12700</xdr:rowOff>
    </xdr:to>
    <xdr:sp macro="" textlink="">
      <xdr:nvSpPr>
        <xdr:cNvPr id="8" name="正方形/長方形 7">
          <a:extLst>
            <a:ext uri="{FF2B5EF4-FFF2-40B4-BE49-F238E27FC236}">
              <a16:creationId xmlns:a16="http://schemas.microsoft.com/office/drawing/2014/main" id="{00000000-0008-0000-0600-000008000000}"/>
            </a:ext>
          </a:extLst>
        </xdr:cNvPr>
        <xdr:cNvSpPr/>
      </xdr:nvSpPr>
      <xdr:spPr>
        <a:xfrm>
          <a:off x="16306800" y="241300"/>
          <a:ext cx="2559050" cy="457200"/>
        </a:xfrm>
        <a:prstGeom prst="rect">
          <a:avLst/>
        </a:prstGeom>
        <a:solidFill>
          <a:srgbClr val="FF0000"/>
        </a:solidFill>
        <a:ln w="3175">
          <a:solidFill>
            <a:srgbClr val="FFFFFF"/>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2000" b="1">
              <a:solidFill>
                <a:srgbClr val="FFFFFF"/>
              </a:solidFill>
              <a:latin typeface="ＭＳ ゴシック" panose="020B0609070205080204" pitchFamily="49" charset="-128"/>
              <a:ea typeface="ＭＳ ゴシック" panose="020B0609070205080204" pitchFamily="49" charset="-128"/>
            </a:rPr>
            <a:t>令和</a:t>
          </a:r>
          <a:r>
            <a:rPr kumimoji="1" lang="en-US" altLang="ja-JP" sz="2000" b="1">
              <a:solidFill>
                <a:srgbClr val="FFFFFF"/>
              </a:solidFill>
              <a:latin typeface="ＭＳ ゴシック" panose="020B0609070205080204" pitchFamily="49" charset="-128"/>
              <a:ea typeface="ＭＳ ゴシック" panose="020B0609070205080204" pitchFamily="49" charset="-128"/>
            </a:rPr>
            <a:t>6</a:t>
          </a:r>
          <a:r>
            <a:rPr kumimoji="1" lang="ja-JP" altLang="en-US" sz="2000" b="1">
              <a:solidFill>
                <a:srgbClr val="FFFFFF"/>
              </a:solidFill>
              <a:latin typeface="ＭＳ ゴシック" panose="020B0609070205080204" pitchFamily="49" charset="-128"/>
              <a:ea typeface="ＭＳ ゴシック" panose="020B0609070205080204" pitchFamily="49" charset="-128"/>
            </a:rPr>
            <a:t>年度</a:t>
          </a:r>
        </a:p>
      </xdr:txBody>
    </xdr:sp>
    <xdr:clientData/>
  </xdr:twoCellAnchor>
  <xdr:twoCellAnchor>
    <xdr:from>
      <xdr:col>4</xdr:col>
      <xdr:colOff>0</xdr:colOff>
      <xdr:row>5</xdr:row>
      <xdr:rowOff>31750</xdr:rowOff>
    </xdr:from>
    <xdr:to>
      <xdr:col>57</xdr:col>
      <xdr:colOff>0</xdr:colOff>
      <xdr:row>15</xdr:row>
      <xdr:rowOff>95250</xdr:rowOff>
    </xdr:to>
    <xdr:sp macro="" textlink="">
      <xdr:nvSpPr>
        <xdr:cNvPr id="9" name="正方形/長方形 8">
          <a:extLst>
            <a:ext uri="{FF2B5EF4-FFF2-40B4-BE49-F238E27FC236}">
              <a16:creationId xmlns:a16="http://schemas.microsoft.com/office/drawing/2014/main" id="{00000000-0008-0000-0600-000009000000}"/>
            </a:ext>
          </a:extLst>
        </xdr:cNvPr>
        <xdr:cNvSpPr/>
      </xdr:nvSpPr>
      <xdr:spPr>
        <a:xfrm>
          <a:off x="762000" y="889000"/>
          <a:ext cx="10096500" cy="1778000"/>
        </a:xfrm>
        <a:prstGeom prst="rect">
          <a:avLst/>
        </a:prstGeom>
        <a:solidFill>
          <a:srgbClr val="FFFFFF"/>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4</xdr:col>
      <xdr:colOff>127000</xdr:colOff>
      <xdr:row>5</xdr:row>
      <xdr:rowOff>63500</xdr:rowOff>
    </xdr:from>
    <xdr:to>
      <xdr:col>12</xdr:col>
      <xdr:colOff>0</xdr:colOff>
      <xdr:row>15</xdr:row>
      <xdr:rowOff>63500</xdr:rowOff>
    </xdr:to>
    <xdr:sp macro="" textlink="">
      <xdr:nvSpPr>
        <xdr:cNvPr id="10" name="正方形/長方形 9">
          <a:extLst>
            <a:ext uri="{FF2B5EF4-FFF2-40B4-BE49-F238E27FC236}">
              <a16:creationId xmlns:a16="http://schemas.microsoft.com/office/drawing/2014/main" id="{00000000-0008-0000-0600-00000A000000}"/>
            </a:ext>
          </a:extLst>
        </xdr:cNvPr>
        <xdr:cNvSpPr/>
      </xdr:nvSpPr>
      <xdr:spPr>
        <a:xfrm>
          <a:off x="889000" y="920750"/>
          <a:ext cx="1397000" cy="17145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dist"/>
          <a:r>
            <a:rPr kumimoji="1" lang="ja-JP" altLang="en-US" sz="1100" b="1">
              <a:solidFill>
                <a:srgbClr val="000000"/>
              </a:solidFill>
              <a:latin typeface="ＭＳ ゴシック" panose="020B0609070205080204" pitchFamily="49" charset="-128"/>
              <a:ea typeface="ＭＳ ゴシック" panose="020B0609070205080204" pitchFamily="49" charset="-128"/>
            </a:rPr>
            <a:t>人口
　うち日本人
面積
歳入総額
歳出総額
実質収支
標準財政規模
地方債現在高</a:t>
          </a:r>
        </a:p>
      </xdr:txBody>
    </xdr:sp>
    <xdr:clientData/>
  </xdr:twoCellAnchor>
  <xdr:twoCellAnchor>
    <xdr:from>
      <xdr:col>11</xdr:col>
      <xdr:colOff>127000</xdr:colOff>
      <xdr:row>5</xdr:row>
      <xdr:rowOff>63500</xdr:rowOff>
    </xdr:from>
    <xdr:to>
      <xdr:col>19</xdr:col>
      <xdr:colOff>25400</xdr:colOff>
      <xdr:row>15</xdr:row>
      <xdr:rowOff>63500</xdr:rowOff>
    </xdr:to>
    <xdr:sp macro="" textlink="">
      <xdr:nvSpPr>
        <xdr:cNvPr id="11" name="正方形/長方形 10">
          <a:extLst>
            <a:ext uri="{FF2B5EF4-FFF2-40B4-BE49-F238E27FC236}">
              <a16:creationId xmlns:a16="http://schemas.microsoft.com/office/drawing/2014/main" id="{00000000-0008-0000-0600-00000B000000}"/>
            </a:ext>
          </a:extLst>
        </xdr:cNvPr>
        <xdr:cNvSpPr/>
      </xdr:nvSpPr>
      <xdr:spPr>
        <a:xfrm>
          <a:off x="2222500" y="920750"/>
          <a:ext cx="1422400" cy="17145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100" b="1">
              <a:solidFill>
                <a:srgbClr val="000000"/>
              </a:solidFill>
              <a:latin typeface="ＭＳ ゴシック" panose="020B0609070205080204" pitchFamily="49" charset="-128"/>
              <a:ea typeface="ＭＳ ゴシック" panose="020B0609070205080204" pitchFamily="49" charset="-128"/>
            </a:rPr>
            <a:t>19,325
18,766
135.20
21,072,574
20,448,483
530,019
7,357,665
17,379,097</a:t>
          </a:r>
          <a:endParaRPr kumimoji="1" lang="ja-JP" altLang="en-US" sz="1100" b="1">
            <a:solidFill>
              <a:srgbClr val="000000"/>
            </a:solidFill>
            <a:latin typeface="ＭＳ ゴシック" panose="020B0609070205080204" pitchFamily="49" charset="-128"/>
            <a:ea typeface="ＭＳ ゴシック" panose="020B0609070205080204" pitchFamily="49" charset="-128"/>
          </a:endParaRPr>
        </a:p>
      </xdr:txBody>
    </xdr:sp>
    <xdr:clientData/>
  </xdr:twoCellAnchor>
  <xdr:twoCellAnchor>
    <xdr:from>
      <xdr:col>18</xdr:col>
      <xdr:colOff>127000</xdr:colOff>
      <xdr:row>5</xdr:row>
      <xdr:rowOff>63500</xdr:rowOff>
    </xdr:from>
    <xdr:to>
      <xdr:col>26</xdr:col>
      <xdr:colOff>127000</xdr:colOff>
      <xdr:row>15</xdr:row>
      <xdr:rowOff>63500</xdr:rowOff>
    </xdr:to>
    <xdr:sp macro="" textlink="">
      <xdr:nvSpPr>
        <xdr:cNvPr id="12" name="正方形/長方形 11">
          <a:extLst>
            <a:ext uri="{FF2B5EF4-FFF2-40B4-BE49-F238E27FC236}">
              <a16:creationId xmlns:a16="http://schemas.microsoft.com/office/drawing/2014/main" id="{00000000-0008-0000-0600-00000C000000}"/>
            </a:ext>
          </a:extLst>
        </xdr:cNvPr>
        <xdr:cNvSpPr/>
      </xdr:nvSpPr>
      <xdr:spPr>
        <a:xfrm>
          <a:off x="3556000" y="920750"/>
          <a:ext cx="1524000" cy="17145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l"/>
          <a:r>
            <a:rPr kumimoji="1" lang="ja-JP" altLang="en-US" sz="1100" b="1">
              <a:solidFill>
                <a:srgbClr val="000000"/>
              </a:solidFill>
              <a:latin typeface="ＭＳ ゴシック" panose="020B0609070205080204" pitchFamily="49" charset="-128"/>
              <a:ea typeface="ＭＳ ゴシック" panose="020B0609070205080204" pitchFamily="49" charset="-128"/>
            </a:rPr>
            <a:t>人</a:t>
          </a:r>
          <a:r>
            <a:rPr kumimoji="1" lang="en-US" altLang="ja-JP" sz="1100" b="1">
              <a:solidFill>
                <a:srgbClr val="000000"/>
              </a:solidFill>
              <a:latin typeface="ＭＳ ゴシック" panose="020B0609070205080204" pitchFamily="49" charset="-128"/>
              <a:ea typeface="ＭＳ ゴシック" panose="020B0609070205080204" pitchFamily="49" charset="-128"/>
            </a:rPr>
            <a:t>(R7.1.1</a:t>
          </a:r>
          <a:r>
            <a:rPr kumimoji="1" lang="ja-JP" altLang="en-US" sz="1100" b="1">
              <a:solidFill>
                <a:srgbClr val="000000"/>
              </a:solidFill>
              <a:latin typeface="ＭＳ ゴシック" panose="020B0609070205080204" pitchFamily="49" charset="-128"/>
              <a:ea typeface="ＭＳ ゴシック" panose="020B0609070205080204" pitchFamily="49" charset="-128"/>
            </a:rPr>
            <a:t>現在</a:t>
          </a:r>
          <a:r>
            <a:rPr kumimoji="1" lang="en-US" altLang="ja-JP" sz="1100" b="1">
              <a:solidFill>
                <a:srgbClr val="000000"/>
              </a:solidFill>
              <a:latin typeface="ＭＳ ゴシック" panose="020B0609070205080204" pitchFamily="49" charset="-128"/>
              <a:ea typeface="ＭＳ ゴシック" panose="020B0609070205080204" pitchFamily="49" charset="-128"/>
            </a:rPr>
            <a:t>)
</a:t>
          </a:r>
          <a:r>
            <a:rPr kumimoji="1" lang="ja-JP" altLang="en-US" sz="1100" b="1">
              <a:solidFill>
                <a:srgbClr val="000000"/>
              </a:solidFill>
              <a:latin typeface="ＭＳ ゴシック" panose="020B0609070205080204" pitchFamily="49" charset="-128"/>
              <a:ea typeface="ＭＳ ゴシック" panose="020B0609070205080204" pitchFamily="49" charset="-128"/>
            </a:rPr>
            <a:t>人</a:t>
          </a:r>
          <a:r>
            <a:rPr kumimoji="1" lang="en-US" altLang="ja-JP" sz="1100" b="1">
              <a:solidFill>
                <a:srgbClr val="000000"/>
              </a:solidFill>
              <a:latin typeface="ＭＳ ゴシック" panose="020B0609070205080204" pitchFamily="49" charset="-128"/>
              <a:ea typeface="ＭＳ ゴシック" panose="020B0609070205080204" pitchFamily="49" charset="-128"/>
            </a:rPr>
            <a:t>(R7.1.1</a:t>
          </a:r>
          <a:r>
            <a:rPr kumimoji="1" lang="ja-JP" altLang="en-US" sz="1100" b="1">
              <a:solidFill>
                <a:srgbClr val="000000"/>
              </a:solidFill>
              <a:latin typeface="ＭＳ ゴシック" panose="020B0609070205080204" pitchFamily="49" charset="-128"/>
              <a:ea typeface="ＭＳ ゴシック" panose="020B0609070205080204" pitchFamily="49" charset="-128"/>
            </a:rPr>
            <a:t>現在</a:t>
          </a:r>
          <a:r>
            <a:rPr kumimoji="1" lang="en-US" altLang="ja-JP" sz="1100" b="1">
              <a:solidFill>
                <a:srgbClr val="000000"/>
              </a:solidFill>
              <a:latin typeface="ＭＳ ゴシック" panose="020B0609070205080204" pitchFamily="49" charset="-128"/>
              <a:ea typeface="ＭＳ ゴシック" panose="020B0609070205080204" pitchFamily="49" charset="-128"/>
            </a:rPr>
            <a:t>)
</a:t>
          </a:r>
          <a:r>
            <a:rPr kumimoji="1" lang="ja-JP" altLang="en-US" sz="1100" b="1">
              <a:solidFill>
                <a:srgbClr val="000000"/>
              </a:solidFill>
              <a:latin typeface="ＭＳ ゴシック" panose="020B0609070205080204" pitchFamily="49" charset="-128"/>
              <a:ea typeface="ＭＳ ゴシック" panose="020B0609070205080204" pitchFamily="49" charset="-128"/>
            </a:rPr>
            <a:t>ｋ㎡
千円
千円
千円
千円
千円</a:t>
          </a:r>
        </a:p>
      </xdr:txBody>
    </xdr:sp>
    <xdr:clientData/>
  </xdr:twoCellAnchor>
  <xdr:twoCellAnchor>
    <xdr:from>
      <xdr:col>26</xdr:col>
      <xdr:colOff>127000</xdr:colOff>
      <xdr:row>5</xdr:row>
      <xdr:rowOff>82550</xdr:rowOff>
    </xdr:from>
    <xdr:to>
      <xdr:col>37</xdr:col>
      <xdr:colOff>63500</xdr:colOff>
      <xdr:row>10</xdr:row>
      <xdr:rowOff>165100</xdr:rowOff>
    </xdr:to>
    <xdr:sp macro="" textlink="">
      <xdr:nvSpPr>
        <xdr:cNvPr id="13" name="正方形/長方形 12">
          <a:extLst>
            <a:ext uri="{FF2B5EF4-FFF2-40B4-BE49-F238E27FC236}">
              <a16:creationId xmlns:a16="http://schemas.microsoft.com/office/drawing/2014/main" id="{00000000-0008-0000-0600-00000D000000}"/>
            </a:ext>
          </a:extLst>
        </xdr:cNvPr>
        <xdr:cNvSpPr/>
      </xdr:nvSpPr>
      <xdr:spPr>
        <a:xfrm>
          <a:off x="5080000" y="939800"/>
          <a:ext cx="2032000" cy="9398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dist"/>
          <a:r>
            <a:rPr kumimoji="1" lang="ja-JP" altLang="en-US" sz="1100" b="1">
              <a:solidFill>
                <a:srgbClr val="000000"/>
              </a:solidFill>
              <a:latin typeface="ＭＳ ゴシック" panose="020B0609070205080204" pitchFamily="49" charset="-128"/>
              <a:ea typeface="ＭＳ ゴシック" panose="020B0609070205080204" pitchFamily="49" charset="-128"/>
            </a:rPr>
            <a:t>実質赤字比率
連結実質赤字比率
実質公債費比率
将来負担比率</a:t>
          </a:r>
        </a:p>
      </xdr:txBody>
    </xdr:sp>
    <xdr:clientData/>
  </xdr:twoCellAnchor>
  <xdr:twoCellAnchor>
    <xdr:from>
      <xdr:col>37</xdr:col>
      <xdr:colOff>63500</xdr:colOff>
      <xdr:row>5</xdr:row>
      <xdr:rowOff>82550</xdr:rowOff>
    </xdr:from>
    <xdr:to>
      <xdr:col>44</xdr:col>
      <xdr:colOff>0</xdr:colOff>
      <xdr:row>10</xdr:row>
      <xdr:rowOff>165100</xdr:rowOff>
    </xdr:to>
    <xdr:sp macro="" textlink="">
      <xdr:nvSpPr>
        <xdr:cNvPr id="14" name="正方形/長方形 13">
          <a:extLst>
            <a:ext uri="{FF2B5EF4-FFF2-40B4-BE49-F238E27FC236}">
              <a16:creationId xmlns:a16="http://schemas.microsoft.com/office/drawing/2014/main" id="{00000000-0008-0000-0600-00000E000000}"/>
            </a:ext>
          </a:extLst>
        </xdr:cNvPr>
        <xdr:cNvSpPr/>
      </xdr:nvSpPr>
      <xdr:spPr>
        <a:xfrm>
          <a:off x="7112000" y="939800"/>
          <a:ext cx="1270000" cy="9398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100" b="1">
              <a:solidFill>
                <a:srgbClr val="000000"/>
              </a:solidFill>
              <a:latin typeface="ＭＳ ゴシック" panose="020B0609070205080204" pitchFamily="49" charset="-128"/>
              <a:ea typeface="ＭＳ ゴシック" panose="020B0609070205080204" pitchFamily="49" charset="-128"/>
            </a:rPr>
            <a:t>-
-
12.4
-</a:t>
          </a:r>
          <a:endParaRPr kumimoji="1" lang="ja-JP" altLang="en-US" sz="1100" b="1">
            <a:solidFill>
              <a:srgbClr val="000000"/>
            </a:solidFill>
            <a:latin typeface="ＭＳ ゴシック" panose="020B0609070205080204" pitchFamily="49" charset="-128"/>
            <a:ea typeface="ＭＳ ゴシック" panose="020B0609070205080204" pitchFamily="49" charset="-128"/>
          </a:endParaRPr>
        </a:p>
      </xdr:txBody>
    </xdr:sp>
    <xdr:clientData/>
  </xdr:twoCellAnchor>
  <xdr:twoCellAnchor>
    <xdr:from>
      <xdr:col>44</xdr:col>
      <xdr:colOff>63500</xdr:colOff>
      <xdr:row>5</xdr:row>
      <xdr:rowOff>95250</xdr:rowOff>
    </xdr:from>
    <xdr:to>
      <xdr:col>47</xdr:col>
      <xdr:colOff>127000</xdr:colOff>
      <xdr:row>11</xdr:row>
      <xdr:rowOff>6350</xdr:rowOff>
    </xdr:to>
    <xdr:sp macro="" textlink="">
      <xdr:nvSpPr>
        <xdr:cNvPr id="15" name="正方形/長方形 14">
          <a:extLst>
            <a:ext uri="{FF2B5EF4-FFF2-40B4-BE49-F238E27FC236}">
              <a16:creationId xmlns:a16="http://schemas.microsoft.com/office/drawing/2014/main" id="{00000000-0008-0000-0600-00000F000000}"/>
            </a:ext>
          </a:extLst>
        </xdr:cNvPr>
        <xdr:cNvSpPr/>
      </xdr:nvSpPr>
      <xdr:spPr>
        <a:xfrm>
          <a:off x="8445500" y="952500"/>
          <a:ext cx="635000" cy="9398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l"/>
          <a:r>
            <a:rPr kumimoji="1" lang="ja-JP" altLang="en-US" sz="1100" b="1">
              <a:solidFill>
                <a:srgbClr val="000000"/>
              </a:solidFill>
              <a:latin typeface="ＭＳ ゴシック" panose="020B0609070205080204" pitchFamily="49" charset="-128"/>
              <a:ea typeface="ＭＳ ゴシック" panose="020B0609070205080204" pitchFamily="49" charset="-128"/>
            </a:rPr>
            <a:t>％
％
％
％</a:t>
          </a:r>
        </a:p>
      </xdr:txBody>
    </xdr:sp>
    <xdr:clientData/>
  </xdr:twoCellAnchor>
  <xdr:twoCellAnchor>
    <xdr:from>
      <xdr:col>26</xdr:col>
      <xdr:colOff>127000</xdr:colOff>
      <xdr:row>10</xdr:row>
      <xdr:rowOff>0</xdr:rowOff>
    </xdr:from>
    <xdr:to>
      <xdr:col>37</xdr:col>
      <xdr:colOff>63500</xdr:colOff>
      <xdr:row>13</xdr:row>
      <xdr:rowOff>120650</xdr:rowOff>
    </xdr:to>
    <xdr:sp macro="" textlink="">
      <xdr:nvSpPr>
        <xdr:cNvPr id="16" name="正方形/長方形 15">
          <a:extLst>
            <a:ext uri="{FF2B5EF4-FFF2-40B4-BE49-F238E27FC236}">
              <a16:creationId xmlns:a16="http://schemas.microsoft.com/office/drawing/2014/main" id="{00000000-0008-0000-0600-000010000000}"/>
            </a:ext>
          </a:extLst>
        </xdr:cNvPr>
        <xdr:cNvSpPr/>
      </xdr:nvSpPr>
      <xdr:spPr>
        <a:xfrm>
          <a:off x="5080000" y="1714500"/>
          <a:ext cx="2032000" cy="635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dist"/>
          <a:r>
            <a:rPr kumimoji="1" lang="ja-JP" altLang="en-US" sz="1100" b="1">
              <a:solidFill>
                <a:srgbClr val="000000"/>
              </a:solidFill>
              <a:latin typeface="ＭＳ ゴシック" panose="020B0609070205080204" pitchFamily="49" charset="-128"/>
              <a:ea typeface="ＭＳ ゴシック" panose="020B0609070205080204" pitchFamily="49" charset="-128"/>
            </a:rPr>
            <a:t>市町村類型
</a:t>
          </a:r>
          <a:r>
            <a:rPr kumimoji="1" lang="en-US" altLang="ja-JP" sz="1100" b="1">
              <a:solidFill>
                <a:srgbClr val="000000"/>
              </a:solidFill>
              <a:latin typeface="ＭＳ ゴシック" panose="020B0609070205080204" pitchFamily="49" charset="-128"/>
              <a:ea typeface="ＭＳ ゴシック" panose="020B0609070205080204" pitchFamily="49" charset="-128"/>
            </a:rPr>
            <a:t>(</a:t>
          </a:r>
          <a:r>
            <a:rPr kumimoji="1" lang="ja-JP" altLang="en-US" sz="1100" b="1">
              <a:solidFill>
                <a:srgbClr val="000000"/>
              </a:solidFill>
              <a:latin typeface="ＭＳ ゴシック" panose="020B0609070205080204" pitchFamily="49" charset="-128"/>
              <a:ea typeface="ＭＳ ゴシック" panose="020B0609070205080204" pitchFamily="49" charset="-128"/>
            </a:rPr>
            <a:t>年度毎</a:t>
          </a:r>
          <a:r>
            <a:rPr kumimoji="1" lang="en-US" altLang="ja-JP" sz="1100" b="1">
              <a:solidFill>
                <a:srgbClr val="000000"/>
              </a:solidFill>
              <a:latin typeface="ＭＳ ゴシック" panose="020B0609070205080204" pitchFamily="49" charset="-128"/>
              <a:ea typeface="ＭＳ ゴシック" panose="020B0609070205080204" pitchFamily="49" charset="-128"/>
            </a:rPr>
            <a:t>)</a:t>
          </a:r>
          <a:endParaRPr kumimoji="1" lang="ja-JP" altLang="en-US" sz="1100" b="1">
            <a:solidFill>
              <a:srgbClr val="000000"/>
            </a:solidFill>
            <a:latin typeface="ＭＳ ゴシック" panose="020B0609070205080204" pitchFamily="49" charset="-128"/>
            <a:ea typeface="ＭＳ ゴシック" panose="020B0609070205080204" pitchFamily="49" charset="-128"/>
          </a:endParaRPr>
        </a:p>
      </xdr:txBody>
    </xdr:sp>
    <xdr:clientData/>
  </xdr:twoCellAnchor>
  <xdr:twoCellAnchor>
    <xdr:from>
      <xdr:col>37</xdr:col>
      <xdr:colOff>127000</xdr:colOff>
      <xdr:row>10</xdr:row>
      <xdr:rowOff>0</xdr:rowOff>
    </xdr:from>
    <xdr:to>
      <xdr:col>57</xdr:col>
      <xdr:colOff>127000</xdr:colOff>
      <xdr:row>13</xdr:row>
      <xdr:rowOff>120650</xdr:rowOff>
    </xdr:to>
    <xdr:sp macro="" textlink="">
      <xdr:nvSpPr>
        <xdr:cNvPr id="17" name="正方形/長方形 16">
          <a:extLst>
            <a:ext uri="{FF2B5EF4-FFF2-40B4-BE49-F238E27FC236}">
              <a16:creationId xmlns:a16="http://schemas.microsoft.com/office/drawing/2014/main" id="{00000000-0008-0000-0600-000011000000}"/>
            </a:ext>
          </a:extLst>
        </xdr:cNvPr>
        <xdr:cNvSpPr/>
      </xdr:nvSpPr>
      <xdr:spPr>
        <a:xfrm>
          <a:off x="7175500" y="1714500"/>
          <a:ext cx="3810000" cy="635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l"/>
          <a:r>
            <a:rPr kumimoji="1" lang="en-US" altLang="ja-JP" sz="1100" b="1">
              <a:solidFill>
                <a:srgbClr val="000000"/>
              </a:solidFill>
              <a:latin typeface="ＭＳ ゴシック" panose="020B0609070205080204" pitchFamily="49" charset="-128"/>
              <a:ea typeface="ＭＳ ゴシック" panose="020B0609070205080204" pitchFamily="49" charset="-128"/>
            </a:rPr>
            <a:t>R02  Ⅰ</a:t>
          </a:r>
          <a:r>
            <a:rPr kumimoji="1" lang="ja-JP" altLang="en-US" sz="1100" b="1">
              <a:solidFill>
                <a:srgbClr val="000000"/>
              </a:solidFill>
              <a:latin typeface="ＭＳ ゴシック" panose="020B0609070205080204" pitchFamily="49" charset="-128"/>
              <a:ea typeface="ＭＳ ゴシック" panose="020B0609070205080204" pitchFamily="49" charset="-128"/>
            </a:rPr>
            <a:t>－１    </a:t>
          </a:r>
          <a:r>
            <a:rPr kumimoji="1" lang="en-US" altLang="ja-JP" sz="1100" b="1">
              <a:solidFill>
                <a:srgbClr val="000000"/>
              </a:solidFill>
              <a:latin typeface="ＭＳ ゴシック" panose="020B0609070205080204" pitchFamily="49" charset="-128"/>
              <a:ea typeface="ＭＳ ゴシック" panose="020B0609070205080204" pitchFamily="49" charset="-128"/>
            </a:rPr>
            <a:t>R03  Ⅰ</a:t>
          </a:r>
          <a:r>
            <a:rPr kumimoji="1" lang="ja-JP" altLang="en-US" sz="1100" b="1">
              <a:solidFill>
                <a:srgbClr val="000000"/>
              </a:solidFill>
              <a:latin typeface="ＭＳ ゴシック" panose="020B0609070205080204" pitchFamily="49" charset="-128"/>
              <a:ea typeface="ＭＳ ゴシック" panose="020B0609070205080204" pitchFamily="49" charset="-128"/>
            </a:rPr>
            <a:t>－１    </a:t>
          </a:r>
          <a:r>
            <a:rPr kumimoji="1" lang="en-US" altLang="ja-JP" sz="1100" b="1">
              <a:solidFill>
                <a:srgbClr val="000000"/>
              </a:solidFill>
              <a:latin typeface="ＭＳ ゴシック" panose="020B0609070205080204" pitchFamily="49" charset="-128"/>
              <a:ea typeface="ＭＳ ゴシック" panose="020B0609070205080204" pitchFamily="49" charset="-128"/>
            </a:rPr>
            <a:t>R04  Ⅰ</a:t>
          </a:r>
          <a:r>
            <a:rPr kumimoji="1" lang="ja-JP" altLang="en-US" sz="1100" b="1">
              <a:solidFill>
                <a:srgbClr val="000000"/>
              </a:solidFill>
              <a:latin typeface="ＭＳ ゴシック" panose="020B0609070205080204" pitchFamily="49" charset="-128"/>
              <a:ea typeface="ＭＳ ゴシック" panose="020B0609070205080204" pitchFamily="49" charset="-128"/>
            </a:rPr>
            <a:t>－１    
</a:t>
          </a:r>
          <a:r>
            <a:rPr kumimoji="1" lang="en-US" altLang="ja-JP" sz="1100" b="1">
              <a:solidFill>
                <a:srgbClr val="000000"/>
              </a:solidFill>
              <a:latin typeface="ＭＳ ゴシック" panose="020B0609070205080204" pitchFamily="49" charset="-128"/>
              <a:ea typeface="ＭＳ ゴシック" panose="020B0609070205080204" pitchFamily="49" charset="-128"/>
            </a:rPr>
            <a:t>R05  Ⅰ</a:t>
          </a:r>
          <a:r>
            <a:rPr kumimoji="1" lang="ja-JP" altLang="en-US" sz="1100" b="1">
              <a:solidFill>
                <a:srgbClr val="000000"/>
              </a:solidFill>
              <a:latin typeface="ＭＳ ゴシック" panose="020B0609070205080204" pitchFamily="49" charset="-128"/>
              <a:ea typeface="ＭＳ ゴシック" panose="020B0609070205080204" pitchFamily="49" charset="-128"/>
            </a:rPr>
            <a:t>－１    </a:t>
          </a:r>
          <a:r>
            <a:rPr kumimoji="1" lang="en-US" altLang="ja-JP" sz="1100" b="1">
              <a:solidFill>
                <a:srgbClr val="000000"/>
              </a:solidFill>
              <a:latin typeface="ＭＳ ゴシック" panose="020B0609070205080204" pitchFamily="49" charset="-128"/>
              <a:ea typeface="ＭＳ ゴシック" panose="020B0609070205080204" pitchFamily="49" charset="-128"/>
            </a:rPr>
            <a:t>R06  Ⅰ</a:t>
          </a:r>
          <a:r>
            <a:rPr kumimoji="1" lang="ja-JP" altLang="en-US" sz="1100" b="1">
              <a:solidFill>
                <a:srgbClr val="000000"/>
              </a:solidFill>
              <a:latin typeface="ＭＳ ゴシック" panose="020B0609070205080204" pitchFamily="49" charset="-128"/>
              <a:ea typeface="ＭＳ ゴシック" panose="020B0609070205080204" pitchFamily="49" charset="-128"/>
            </a:rPr>
            <a:t>－１</a:t>
          </a:r>
        </a:p>
      </xdr:txBody>
    </xdr:sp>
    <xdr:clientData/>
  </xdr:twoCellAnchor>
  <xdr:twoCellAnchor>
    <xdr:from>
      <xdr:col>58</xdr:col>
      <xdr:colOff>25400</xdr:colOff>
      <xdr:row>5</xdr:row>
      <xdr:rowOff>31750</xdr:rowOff>
    </xdr:from>
    <xdr:to>
      <xdr:col>66</xdr:col>
      <xdr:colOff>25400</xdr:colOff>
      <xdr:row>11</xdr:row>
      <xdr:rowOff>146050</xdr:rowOff>
    </xdr:to>
    <xdr:sp macro="" textlink="">
      <xdr:nvSpPr>
        <xdr:cNvPr id="18" name="角丸四角形 17">
          <a:extLst>
            <a:ext uri="{FF2B5EF4-FFF2-40B4-BE49-F238E27FC236}">
              <a16:creationId xmlns:a16="http://schemas.microsoft.com/office/drawing/2014/main" id="{00000000-0008-0000-0600-000012000000}"/>
            </a:ext>
          </a:extLst>
        </xdr:cNvPr>
        <xdr:cNvSpPr/>
      </xdr:nvSpPr>
      <xdr:spPr>
        <a:xfrm>
          <a:off x="11074400" y="889000"/>
          <a:ext cx="1524000" cy="1143000"/>
        </a:xfrm>
        <a:prstGeom prst="roundRect">
          <a:avLst>
            <a:gd name="adj" fmla="val 0"/>
          </a:avLst>
        </a:prstGeom>
        <a:solidFill>
          <a:schemeClr val="bg1"/>
        </a:solidFill>
        <a:ln w="19050">
          <a:solidFill>
            <a:schemeClr val="tx1"/>
          </a:solidFill>
        </a:ln>
        <a:effectLst>
          <a:outerShdw dist="37357" dir="2700000" rotWithShape="0">
            <a:scrgbClr r="0" g="0" b="0"/>
          </a:outerShdw>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59</xdr:col>
      <xdr:colOff>95250</xdr:colOff>
      <xdr:row>5</xdr:row>
      <xdr:rowOff>95250</xdr:rowOff>
    </xdr:from>
    <xdr:to>
      <xdr:col>67</xdr:col>
      <xdr:colOff>31750</xdr:colOff>
      <xdr:row>7</xdr:row>
      <xdr:rowOff>6350</xdr:rowOff>
    </xdr:to>
    <xdr:sp macro="" textlink="">
      <xdr:nvSpPr>
        <xdr:cNvPr id="19" name="正方形/長方形 18">
          <a:extLst>
            <a:ext uri="{FF2B5EF4-FFF2-40B4-BE49-F238E27FC236}">
              <a16:creationId xmlns:a16="http://schemas.microsoft.com/office/drawing/2014/main" id="{00000000-0008-0000-0600-000013000000}"/>
            </a:ext>
          </a:extLst>
        </xdr:cNvPr>
        <xdr:cNvSpPr/>
      </xdr:nvSpPr>
      <xdr:spPr>
        <a:xfrm>
          <a:off x="11334750" y="952500"/>
          <a:ext cx="14605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r>
            <a:rPr kumimoji="1" lang="ja-JP" altLang="en-US" sz="900">
              <a:solidFill>
                <a:srgbClr val="000000"/>
              </a:solidFill>
              <a:latin typeface="ＭＳ Ｐゴシック" panose="020B0600070205080204" pitchFamily="50" charset="-128"/>
              <a:ea typeface="ＭＳ Ｐゴシック" panose="020B0600070205080204" pitchFamily="50" charset="-128"/>
            </a:rPr>
            <a:t>当　該　団　体　値</a:t>
          </a:r>
        </a:p>
      </xdr:txBody>
    </xdr:sp>
    <xdr:clientData/>
  </xdr:twoCellAnchor>
  <xdr:twoCellAnchor>
    <xdr:from>
      <xdr:col>59</xdr:col>
      <xdr:colOff>95250</xdr:colOff>
      <xdr:row>7</xdr:row>
      <xdr:rowOff>19050</xdr:rowOff>
    </xdr:from>
    <xdr:to>
      <xdr:col>67</xdr:col>
      <xdr:colOff>31750</xdr:colOff>
      <xdr:row>8</xdr:row>
      <xdr:rowOff>101600</xdr:rowOff>
    </xdr:to>
    <xdr:sp macro="" textlink="">
      <xdr:nvSpPr>
        <xdr:cNvPr id="20" name="正方形/長方形 19">
          <a:extLst>
            <a:ext uri="{FF2B5EF4-FFF2-40B4-BE49-F238E27FC236}">
              <a16:creationId xmlns:a16="http://schemas.microsoft.com/office/drawing/2014/main" id="{00000000-0008-0000-0600-000014000000}"/>
            </a:ext>
          </a:extLst>
        </xdr:cNvPr>
        <xdr:cNvSpPr/>
      </xdr:nvSpPr>
      <xdr:spPr>
        <a:xfrm>
          <a:off x="11334750" y="1219200"/>
          <a:ext cx="14605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r>
            <a:rPr kumimoji="1" lang="ja-JP" altLang="en-US" sz="900">
              <a:solidFill>
                <a:srgbClr val="000000"/>
              </a:solidFill>
              <a:latin typeface="ＭＳ Ｐゴシック" panose="020B0600070205080204" pitchFamily="50" charset="-128"/>
              <a:ea typeface="ＭＳ Ｐゴシック" panose="020B0600070205080204" pitchFamily="50" charset="-128"/>
            </a:rPr>
            <a:t>類似団体内平均値</a:t>
          </a:r>
        </a:p>
      </xdr:txBody>
    </xdr:sp>
    <xdr:clientData/>
  </xdr:twoCellAnchor>
  <xdr:twoCellAnchor>
    <xdr:from>
      <xdr:col>59</xdr:col>
      <xdr:colOff>95250</xdr:colOff>
      <xdr:row>9</xdr:row>
      <xdr:rowOff>6350</xdr:rowOff>
    </xdr:from>
    <xdr:to>
      <xdr:col>67</xdr:col>
      <xdr:colOff>31750</xdr:colOff>
      <xdr:row>12</xdr:row>
      <xdr:rowOff>127000</xdr:rowOff>
    </xdr:to>
    <xdr:sp macro="" textlink="">
      <xdr:nvSpPr>
        <xdr:cNvPr id="21" name="正方形/長方形 20">
          <a:extLst>
            <a:ext uri="{FF2B5EF4-FFF2-40B4-BE49-F238E27FC236}">
              <a16:creationId xmlns:a16="http://schemas.microsoft.com/office/drawing/2014/main" id="{00000000-0008-0000-0600-000015000000}"/>
            </a:ext>
          </a:extLst>
        </xdr:cNvPr>
        <xdr:cNvSpPr/>
      </xdr:nvSpPr>
      <xdr:spPr>
        <a:xfrm>
          <a:off x="11334750" y="1549400"/>
          <a:ext cx="1460500" cy="635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r>
            <a:rPr kumimoji="1" lang="ja-JP" altLang="en-US" sz="900">
              <a:solidFill>
                <a:srgbClr val="000000"/>
              </a:solidFill>
              <a:latin typeface="ＭＳ Ｐゴシック" panose="020B0600070205080204" pitchFamily="50" charset="-128"/>
              <a:ea typeface="ＭＳ Ｐゴシック" panose="020B0600070205080204" pitchFamily="50" charset="-128"/>
            </a:rPr>
            <a:t>類似団体内の
 最大値及び最小値</a:t>
          </a:r>
        </a:p>
      </xdr:txBody>
    </xdr:sp>
    <xdr:clientData/>
  </xdr:twoCellAnchor>
  <xdr:twoCellAnchor>
    <xdr:from>
      <xdr:col>58</xdr:col>
      <xdr:colOff>107950</xdr:colOff>
      <xdr:row>6</xdr:row>
      <xdr:rowOff>38100</xdr:rowOff>
    </xdr:from>
    <xdr:to>
      <xdr:col>59</xdr:col>
      <xdr:colOff>127000</xdr:colOff>
      <xdr:row>6</xdr:row>
      <xdr:rowOff>38100</xdr:rowOff>
    </xdr:to>
    <xdr:cxnSp macro="">
      <xdr:nvCxnSpPr>
        <xdr:cNvPr id="22" name="直線コネクタ 21">
          <a:extLst>
            <a:ext uri="{FF2B5EF4-FFF2-40B4-BE49-F238E27FC236}">
              <a16:creationId xmlns:a16="http://schemas.microsoft.com/office/drawing/2014/main" id="{00000000-0008-0000-0600-000016000000}"/>
            </a:ext>
          </a:extLst>
        </xdr:cNvPr>
        <xdr:cNvCxnSpPr/>
      </xdr:nvCxnSpPr>
      <xdr:spPr>
        <a:xfrm flipH="1">
          <a:off x="11156950" y="1066800"/>
          <a:ext cx="209550" cy="0"/>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58</xdr:col>
      <xdr:colOff>161925</xdr:colOff>
      <xdr:row>5</xdr:row>
      <xdr:rowOff>158750</xdr:rowOff>
    </xdr:from>
    <xdr:to>
      <xdr:col>59</xdr:col>
      <xdr:colOff>73025</xdr:colOff>
      <xdr:row>6</xdr:row>
      <xdr:rowOff>88900</xdr:rowOff>
    </xdr:to>
    <xdr:sp macro="" textlink="">
      <xdr:nvSpPr>
        <xdr:cNvPr id="23" name="楕円 22">
          <a:extLst>
            <a:ext uri="{FF2B5EF4-FFF2-40B4-BE49-F238E27FC236}">
              <a16:creationId xmlns:a16="http://schemas.microsoft.com/office/drawing/2014/main" id="{00000000-0008-0000-0600-000017000000}"/>
            </a:ext>
          </a:extLst>
        </xdr:cNvPr>
        <xdr:cNvSpPr/>
      </xdr:nvSpPr>
      <xdr:spPr>
        <a:xfrm>
          <a:off x="11210925" y="101600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58</xdr:col>
      <xdr:colOff>161925</xdr:colOff>
      <xdr:row>7</xdr:row>
      <xdr:rowOff>82550</xdr:rowOff>
    </xdr:from>
    <xdr:to>
      <xdr:col>59</xdr:col>
      <xdr:colOff>73025</xdr:colOff>
      <xdr:row>8</xdr:row>
      <xdr:rowOff>12700</xdr:rowOff>
    </xdr:to>
    <xdr:sp macro="" textlink="">
      <xdr:nvSpPr>
        <xdr:cNvPr id="24" name="フローチャート: 判断 23">
          <a:extLst>
            <a:ext uri="{FF2B5EF4-FFF2-40B4-BE49-F238E27FC236}">
              <a16:creationId xmlns:a16="http://schemas.microsoft.com/office/drawing/2014/main" id="{00000000-0008-0000-0600-000018000000}"/>
            </a:ext>
          </a:extLst>
        </xdr:cNvPr>
        <xdr:cNvSpPr/>
      </xdr:nvSpPr>
      <xdr:spPr>
        <a:xfrm>
          <a:off x="11210925" y="128270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59</xdr:col>
      <xdr:colOff>17780</xdr:colOff>
      <xdr:row>8</xdr:row>
      <xdr:rowOff>152400</xdr:rowOff>
    </xdr:from>
    <xdr:to>
      <xdr:col>59</xdr:col>
      <xdr:colOff>17780</xdr:colOff>
      <xdr:row>9</xdr:row>
      <xdr:rowOff>120650</xdr:rowOff>
    </xdr:to>
    <xdr:cxnSp macro="">
      <xdr:nvCxnSpPr>
        <xdr:cNvPr id="25" name="直線コネクタ 24">
          <a:extLst>
            <a:ext uri="{FF2B5EF4-FFF2-40B4-BE49-F238E27FC236}">
              <a16:creationId xmlns:a16="http://schemas.microsoft.com/office/drawing/2014/main" id="{00000000-0008-0000-0600-000019000000}"/>
            </a:ext>
          </a:extLst>
        </xdr:cNvPr>
        <xdr:cNvCxnSpPr/>
      </xdr:nvCxnSpPr>
      <xdr:spPr>
        <a:xfrm>
          <a:off x="11257280" y="1524000"/>
          <a:ext cx="0" cy="139700"/>
        </a:xfrm>
        <a:prstGeom prst="line">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58</xdr:col>
      <xdr:colOff>127000</xdr:colOff>
      <xdr:row>8</xdr:row>
      <xdr:rowOff>152400</xdr:rowOff>
    </xdr:from>
    <xdr:to>
      <xdr:col>59</xdr:col>
      <xdr:colOff>107950</xdr:colOff>
      <xdr:row>8</xdr:row>
      <xdr:rowOff>152400</xdr:rowOff>
    </xdr:to>
    <xdr:cxnSp macro="">
      <xdr:nvCxnSpPr>
        <xdr:cNvPr id="26" name="直線コネクタ 25">
          <a:extLst>
            <a:ext uri="{FF2B5EF4-FFF2-40B4-BE49-F238E27FC236}">
              <a16:creationId xmlns:a16="http://schemas.microsoft.com/office/drawing/2014/main" id="{00000000-0008-0000-0600-00001A000000}"/>
            </a:ext>
          </a:extLst>
        </xdr:cNvPr>
        <xdr:cNvCxnSpPr/>
      </xdr:nvCxnSpPr>
      <xdr:spPr>
        <a:xfrm>
          <a:off x="11176000" y="1524000"/>
          <a:ext cx="171450" cy="0"/>
        </a:xfrm>
        <a:prstGeom prst="line">
          <a:avLst/>
        </a:prstGeom>
        <a:ln w="15875">
          <a:solidFill>
            <a:srgbClr val="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59</xdr:col>
      <xdr:colOff>17780</xdr:colOff>
      <xdr:row>10</xdr:row>
      <xdr:rowOff>47625</xdr:rowOff>
    </xdr:from>
    <xdr:to>
      <xdr:col>59</xdr:col>
      <xdr:colOff>17780</xdr:colOff>
      <xdr:row>11</xdr:row>
      <xdr:rowOff>15875</xdr:rowOff>
    </xdr:to>
    <xdr:cxnSp macro="">
      <xdr:nvCxnSpPr>
        <xdr:cNvPr id="27" name="直線コネクタ 26">
          <a:extLst>
            <a:ext uri="{FF2B5EF4-FFF2-40B4-BE49-F238E27FC236}">
              <a16:creationId xmlns:a16="http://schemas.microsoft.com/office/drawing/2014/main" id="{00000000-0008-0000-0600-00001B000000}"/>
            </a:ext>
          </a:extLst>
        </xdr:cNvPr>
        <xdr:cNvCxnSpPr/>
      </xdr:nvCxnSpPr>
      <xdr:spPr>
        <a:xfrm flipV="1">
          <a:off x="11257280" y="1762125"/>
          <a:ext cx="0" cy="139700"/>
        </a:xfrm>
        <a:prstGeom prst="line">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58</xdr:col>
      <xdr:colOff>127000</xdr:colOff>
      <xdr:row>11</xdr:row>
      <xdr:rowOff>19050</xdr:rowOff>
    </xdr:from>
    <xdr:to>
      <xdr:col>59</xdr:col>
      <xdr:colOff>107950</xdr:colOff>
      <xdr:row>11</xdr:row>
      <xdr:rowOff>19050</xdr:rowOff>
    </xdr:to>
    <xdr:cxnSp macro="">
      <xdr:nvCxnSpPr>
        <xdr:cNvPr id="28" name="直線コネクタ 27">
          <a:extLst>
            <a:ext uri="{FF2B5EF4-FFF2-40B4-BE49-F238E27FC236}">
              <a16:creationId xmlns:a16="http://schemas.microsoft.com/office/drawing/2014/main" id="{00000000-0008-0000-0600-00001C000000}"/>
            </a:ext>
          </a:extLst>
        </xdr:cNvPr>
        <xdr:cNvCxnSpPr/>
      </xdr:nvCxnSpPr>
      <xdr:spPr>
        <a:xfrm>
          <a:off x="11176000" y="1905000"/>
          <a:ext cx="171450" cy="0"/>
        </a:xfrm>
        <a:prstGeom prst="line">
          <a:avLst/>
        </a:prstGeom>
        <a:ln w="15875">
          <a:solidFill>
            <a:srgbClr val="00000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3</xdr:col>
      <xdr:colOff>127000</xdr:colOff>
      <xdr:row>16</xdr:row>
      <xdr:rowOff>114300</xdr:rowOff>
    </xdr:from>
    <xdr:ext cx="8896666" cy="259045"/>
    <xdr:sp macro="" textlink="">
      <xdr:nvSpPr>
        <xdr:cNvPr id="29" name="テキスト ボックス 28">
          <a:extLst>
            <a:ext uri="{FF2B5EF4-FFF2-40B4-BE49-F238E27FC236}">
              <a16:creationId xmlns:a16="http://schemas.microsoft.com/office/drawing/2014/main" id="{00000000-0008-0000-0600-00001D000000}"/>
            </a:ext>
          </a:extLst>
        </xdr:cNvPr>
        <xdr:cNvSpPr txBox="1"/>
      </xdr:nvSpPr>
      <xdr:spPr>
        <a:xfrm>
          <a:off x="698500" y="2857500"/>
          <a:ext cx="8896666"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pPr algn="l"/>
          <a:r>
            <a:rPr kumimoji="1" lang="en-US" altLang="ja-JP" sz="1000">
              <a:solidFill>
                <a:srgbClr val="000000"/>
              </a:solidFill>
              <a:latin typeface="ＭＳ Ｐゴシック" panose="020B0600070205080204" pitchFamily="50" charset="-128"/>
              <a:ea typeface="ＭＳ Ｐゴシック" panose="020B0600070205080204" pitchFamily="50" charset="-128"/>
            </a:rPr>
            <a:t>※</a:t>
          </a:r>
          <a:r>
            <a:rPr kumimoji="1" lang="ja-JP" altLang="en-US" sz="1000">
              <a:solidFill>
                <a:srgbClr val="000000"/>
              </a:solidFill>
              <a:latin typeface="ＭＳ Ｐゴシック" panose="020B0600070205080204" pitchFamily="50" charset="-128"/>
              <a:ea typeface="ＭＳ Ｐゴシック" panose="020B0600070205080204" pitchFamily="50" charset="-128"/>
            </a:rPr>
            <a:t>　市町村類型とは、人口および産業構造等により全国の市町村を</a:t>
          </a:r>
          <a:r>
            <a:rPr kumimoji="1" lang="en-US" altLang="ja-JP" sz="1000">
              <a:solidFill>
                <a:srgbClr val="000000"/>
              </a:solidFill>
              <a:latin typeface="ＭＳ Ｐゴシック" panose="020B0600070205080204" pitchFamily="50" charset="-128"/>
              <a:ea typeface="ＭＳ Ｐゴシック" panose="020B0600070205080204" pitchFamily="50" charset="-128"/>
            </a:rPr>
            <a:t>35</a:t>
          </a:r>
          <a:r>
            <a:rPr kumimoji="1" lang="ja-JP" altLang="en-US" sz="1000">
              <a:solidFill>
                <a:srgbClr val="000000"/>
              </a:solidFill>
              <a:latin typeface="ＭＳ Ｐゴシック" panose="020B0600070205080204" pitchFamily="50" charset="-128"/>
              <a:ea typeface="ＭＳ Ｐゴシック" panose="020B0600070205080204" pitchFamily="50" charset="-128"/>
            </a:rPr>
            <a:t>のグループに分類したものである。当該団体と同じグループに属する団体を類似団体と言う。</a:t>
          </a:r>
        </a:p>
      </xdr:txBody>
    </xdr:sp>
    <xdr:clientData/>
  </xdr:oneCellAnchor>
  <xdr:oneCellAnchor>
    <xdr:from>
      <xdr:col>3</xdr:col>
      <xdr:colOff>127000</xdr:colOff>
      <xdr:row>18</xdr:row>
      <xdr:rowOff>88900</xdr:rowOff>
    </xdr:from>
    <xdr:ext cx="6046335" cy="259045"/>
    <xdr:sp macro="" textlink="">
      <xdr:nvSpPr>
        <xdr:cNvPr id="30" name="テキスト ボックス 29">
          <a:extLst>
            <a:ext uri="{FF2B5EF4-FFF2-40B4-BE49-F238E27FC236}">
              <a16:creationId xmlns:a16="http://schemas.microsoft.com/office/drawing/2014/main" id="{00000000-0008-0000-0600-00001E000000}"/>
            </a:ext>
          </a:extLst>
        </xdr:cNvPr>
        <xdr:cNvSpPr txBox="1"/>
      </xdr:nvSpPr>
      <xdr:spPr>
        <a:xfrm>
          <a:off x="698500" y="3175000"/>
          <a:ext cx="6046335"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pPr algn="l"/>
          <a:r>
            <a:rPr kumimoji="1" lang="en-US" altLang="ja-JP" sz="1000">
              <a:solidFill>
                <a:srgbClr val="000000"/>
              </a:solidFill>
              <a:latin typeface="ＭＳ Ｐゴシック" panose="020B0600070205080204" pitchFamily="50" charset="-128"/>
              <a:ea typeface="ＭＳ Ｐゴシック" panose="020B0600070205080204" pitchFamily="50" charset="-128"/>
            </a:rPr>
            <a:t>※</a:t>
          </a:r>
          <a:r>
            <a:rPr kumimoji="1" lang="ja-JP" altLang="en-US" sz="1000">
              <a:solidFill>
                <a:srgbClr val="000000"/>
              </a:solidFill>
              <a:latin typeface="ＭＳ Ｐゴシック" panose="020B0600070205080204" pitchFamily="50" charset="-128"/>
              <a:ea typeface="ＭＳ Ｐゴシック" panose="020B0600070205080204" pitchFamily="50" charset="-128"/>
            </a:rPr>
            <a:t>　人口については、各調査対象年度の</a:t>
          </a:r>
          <a:r>
            <a:rPr kumimoji="1" lang="en-US" altLang="ja-JP" sz="1000">
              <a:solidFill>
                <a:srgbClr val="000000"/>
              </a:solidFill>
              <a:latin typeface="ＭＳ Ｐゴシック" panose="020B0600070205080204" pitchFamily="50" charset="-128"/>
              <a:ea typeface="ＭＳ Ｐゴシック" panose="020B0600070205080204" pitchFamily="50" charset="-128"/>
            </a:rPr>
            <a:t>1</a:t>
          </a:r>
          <a:r>
            <a:rPr kumimoji="1" lang="ja-JP" altLang="en-US" sz="1000">
              <a:solidFill>
                <a:srgbClr val="000000"/>
              </a:solidFill>
              <a:latin typeface="ＭＳ Ｐゴシック" panose="020B0600070205080204" pitchFamily="50" charset="-128"/>
              <a:ea typeface="ＭＳ Ｐゴシック" panose="020B0600070205080204" pitchFamily="50" charset="-128"/>
            </a:rPr>
            <a:t>月</a:t>
          </a:r>
          <a:r>
            <a:rPr kumimoji="1" lang="en-US" altLang="ja-JP" sz="1000">
              <a:solidFill>
                <a:srgbClr val="000000"/>
              </a:solidFill>
              <a:latin typeface="ＭＳ Ｐゴシック" panose="020B0600070205080204" pitchFamily="50" charset="-128"/>
              <a:ea typeface="ＭＳ Ｐゴシック" panose="020B0600070205080204" pitchFamily="50" charset="-128"/>
            </a:rPr>
            <a:t>1</a:t>
          </a:r>
          <a:r>
            <a:rPr kumimoji="1" lang="ja-JP" altLang="en-US" sz="1000">
              <a:solidFill>
                <a:srgbClr val="000000"/>
              </a:solidFill>
              <a:latin typeface="ＭＳ Ｐゴシック" panose="020B0600070205080204" pitchFamily="50" charset="-128"/>
              <a:ea typeface="ＭＳ Ｐゴシック" panose="020B0600070205080204" pitchFamily="50" charset="-128"/>
            </a:rPr>
            <a:t>日現在の住民基本台帳に登載されている人口に基づいている。</a:t>
          </a:r>
        </a:p>
      </xdr:txBody>
    </xdr:sp>
    <xdr:clientData/>
  </xdr:oneCellAnchor>
  <xdr:oneCellAnchor>
    <xdr:from>
      <xdr:col>3</xdr:col>
      <xdr:colOff>127000</xdr:colOff>
      <xdr:row>20</xdr:row>
      <xdr:rowOff>63500</xdr:rowOff>
    </xdr:from>
    <xdr:ext cx="8231805" cy="259045"/>
    <xdr:sp macro="" textlink="">
      <xdr:nvSpPr>
        <xdr:cNvPr id="31" name="テキスト ボックス 30">
          <a:extLst>
            <a:ext uri="{FF2B5EF4-FFF2-40B4-BE49-F238E27FC236}">
              <a16:creationId xmlns:a16="http://schemas.microsoft.com/office/drawing/2014/main" id="{00000000-0008-0000-0600-00001F000000}"/>
            </a:ext>
          </a:extLst>
        </xdr:cNvPr>
        <xdr:cNvSpPr txBox="1"/>
      </xdr:nvSpPr>
      <xdr:spPr>
        <a:xfrm>
          <a:off x="698500" y="3492500"/>
          <a:ext cx="8231805"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pPr algn="l"/>
          <a:r>
            <a:rPr kumimoji="1" lang="en-US" altLang="ja-JP" sz="1000">
              <a:solidFill>
                <a:srgbClr val="000000"/>
              </a:solidFill>
              <a:latin typeface="ＭＳ Ｐゴシック" panose="020B0600070205080204" pitchFamily="50" charset="-128"/>
              <a:ea typeface="ＭＳ Ｐゴシック" panose="020B0600070205080204" pitchFamily="50" charset="-128"/>
            </a:rPr>
            <a:t>※</a:t>
          </a:r>
          <a:r>
            <a:rPr kumimoji="1" lang="ja-JP" altLang="en-US" sz="1000">
              <a:solidFill>
                <a:srgbClr val="000000"/>
              </a:solidFill>
              <a:latin typeface="ＭＳ Ｐゴシック" panose="020B0600070205080204" pitchFamily="50" charset="-128"/>
              <a:ea typeface="ＭＳ Ｐゴシック" panose="020B0600070205080204" pitchFamily="50" charset="-128"/>
            </a:rPr>
            <a:t>　類似団体内順位、全国平均、各都道府県平均は、令和</a:t>
          </a:r>
          <a:r>
            <a:rPr kumimoji="1" lang="en-US" altLang="ja-JP" sz="1000">
              <a:solidFill>
                <a:srgbClr val="000000"/>
              </a:solidFill>
              <a:latin typeface="ＭＳ Ｐゴシック" panose="020B0600070205080204" pitchFamily="50" charset="-128"/>
              <a:ea typeface="ＭＳ Ｐゴシック" panose="020B0600070205080204" pitchFamily="50" charset="-128"/>
            </a:rPr>
            <a:t>6</a:t>
          </a:r>
          <a:r>
            <a:rPr kumimoji="1" lang="ja-JP" altLang="en-US" sz="1000">
              <a:solidFill>
                <a:srgbClr val="000000"/>
              </a:solidFill>
              <a:latin typeface="ＭＳ Ｐゴシック" panose="020B0600070205080204" pitchFamily="50" charset="-128"/>
              <a:ea typeface="ＭＳ Ｐゴシック" panose="020B0600070205080204" pitchFamily="50" charset="-128"/>
            </a:rPr>
            <a:t>年度決算の状況である。また類似団体が存在しない場合、類似団体内順位を表示しない。</a:t>
          </a:r>
        </a:p>
      </xdr:txBody>
    </xdr:sp>
    <xdr:clientData/>
  </xdr:oneCellAnchor>
  <xdr:twoCellAnchor>
    <xdr:from>
      <xdr:col>4</xdr:col>
      <xdr:colOff>0</xdr:colOff>
      <xdr:row>23</xdr:row>
      <xdr:rowOff>57150</xdr:rowOff>
    </xdr:from>
    <xdr:to>
      <xdr:col>28</xdr:col>
      <xdr:colOff>114300</xdr:colOff>
      <xdr:row>25</xdr:row>
      <xdr:rowOff>31750</xdr:rowOff>
    </xdr:to>
    <xdr:sp macro="" textlink="">
      <xdr:nvSpPr>
        <xdr:cNvPr id="32" name="正方形/長方形 31">
          <a:extLst>
            <a:ext uri="{FF2B5EF4-FFF2-40B4-BE49-F238E27FC236}">
              <a16:creationId xmlns:a16="http://schemas.microsoft.com/office/drawing/2014/main" id="{00000000-0008-0000-0600-000020000000}"/>
            </a:ext>
          </a:extLst>
        </xdr:cNvPr>
        <xdr:cNvSpPr/>
      </xdr:nvSpPr>
      <xdr:spPr>
        <a:xfrm>
          <a:off x="762000" y="4000500"/>
          <a:ext cx="4686300" cy="3175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人件費</a:t>
          </a:r>
        </a:p>
      </xdr:txBody>
    </xdr:sp>
    <xdr:clientData/>
  </xdr:twoCellAnchor>
  <xdr:twoCellAnchor>
    <xdr:from>
      <xdr:col>4</xdr:col>
      <xdr:colOff>127000</xdr:colOff>
      <xdr:row>25</xdr:row>
      <xdr:rowOff>57150</xdr:rowOff>
    </xdr:from>
    <xdr:to>
      <xdr:col>12</xdr:col>
      <xdr:colOff>127000</xdr:colOff>
      <xdr:row>26</xdr:row>
      <xdr:rowOff>139700</xdr:rowOff>
    </xdr:to>
    <xdr:sp macro="" textlink="">
      <xdr:nvSpPr>
        <xdr:cNvPr id="33" name="正方形/長方形 32">
          <a:extLst>
            <a:ext uri="{FF2B5EF4-FFF2-40B4-BE49-F238E27FC236}">
              <a16:creationId xmlns:a16="http://schemas.microsoft.com/office/drawing/2014/main" id="{00000000-0008-0000-0600-000021000000}"/>
            </a:ext>
          </a:extLst>
        </xdr:cNvPr>
        <xdr:cNvSpPr/>
      </xdr:nvSpPr>
      <xdr:spPr>
        <a:xfrm>
          <a:off x="889000" y="4343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類似団体内順位</a:t>
          </a:r>
        </a:p>
      </xdr:txBody>
    </xdr:sp>
    <xdr:clientData/>
  </xdr:twoCellAnchor>
  <xdr:twoCellAnchor>
    <xdr:from>
      <xdr:col>4</xdr:col>
      <xdr:colOff>127000</xdr:colOff>
      <xdr:row>26</xdr:row>
      <xdr:rowOff>88900</xdr:rowOff>
    </xdr:from>
    <xdr:to>
      <xdr:col>12</xdr:col>
      <xdr:colOff>127000</xdr:colOff>
      <xdr:row>28</xdr:row>
      <xdr:rowOff>0</xdr:rowOff>
    </xdr:to>
    <xdr:sp macro="" textlink="">
      <xdr:nvSpPr>
        <xdr:cNvPr id="34" name="正方形/長方形 33">
          <a:extLst>
            <a:ext uri="{FF2B5EF4-FFF2-40B4-BE49-F238E27FC236}">
              <a16:creationId xmlns:a16="http://schemas.microsoft.com/office/drawing/2014/main" id="{00000000-0008-0000-0600-000022000000}"/>
            </a:ext>
          </a:extLst>
        </xdr:cNvPr>
        <xdr:cNvSpPr/>
      </xdr:nvSpPr>
      <xdr:spPr>
        <a:xfrm>
          <a:off x="889000" y="4546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65/132</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10</xdr:col>
      <xdr:colOff>0</xdr:colOff>
      <xdr:row>25</xdr:row>
      <xdr:rowOff>57150</xdr:rowOff>
    </xdr:from>
    <xdr:to>
      <xdr:col>18</xdr:col>
      <xdr:colOff>0</xdr:colOff>
      <xdr:row>26</xdr:row>
      <xdr:rowOff>139700</xdr:rowOff>
    </xdr:to>
    <xdr:sp macro="" textlink="">
      <xdr:nvSpPr>
        <xdr:cNvPr id="35" name="正方形/長方形 34">
          <a:extLst>
            <a:ext uri="{FF2B5EF4-FFF2-40B4-BE49-F238E27FC236}">
              <a16:creationId xmlns:a16="http://schemas.microsoft.com/office/drawing/2014/main" id="{00000000-0008-0000-0600-000023000000}"/>
            </a:ext>
          </a:extLst>
        </xdr:cNvPr>
        <xdr:cNvSpPr/>
      </xdr:nvSpPr>
      <xdr:spPr>
        <a:xfrm>
          <a:off x="1905000" y="4343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全国平均</a:t>
          </a:r>
        </a:p>
      </xdr:txBody>
    </xdr:sp>
    <xdr:clientData/>
  </xdr:twoCellAnchor>
  <xdr:twoCellAnchor>
    <xdr:from>
      <xdr:col>10</xdr:col>
      <xdr:colOff>0</xdr:colOff>
      <xdr:row>26</xdr:row>
      <xdr:rowOff>88900</xdr:rowOff>
    </xdr:from>
    <xdr:to>
      <xdr:col>18</xdr:col>
      <xdr:colOff>0</xdr:colOff>
      <xdr:row>28</xdr:row>
      <xdr:rowOff>0</xdr:rowOff>
    </xdr:to>
    <xdr:sp macro="" textlink="">
      <xdr:nvSpPr>
        <xdr:cNvPr id="36" name="正方形/長方形 35">
          <a:extLst>
            <a:ext uri="{FF2B5EF4-FFF2-40B4-BE49-F238E27FC236}">
              <a16:creationId xmlns:a16="http://schemas.microsoft.com/office/drawing/2014/main" id="{00000000-0008-0000-0600-000024000000}"/>
            </a:ext>
          </a:extLst>
        </xdr:cNvPr>
        <xdr:cNvSpPr/>
      </xdr:nvSpPr>
      <xdr:spPr>
        <a:xfrm>
          <a:off x="1905000" y="4546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87,425</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16</xdr:col>
      <xdr:colOff>0</xdr:colOff>
      <xdr:row>25</xdr:row>
      <xdr:rowOff>57150</xdr:rowOff>
    </xdr:from>
    <xdr:to>
      <xdr:col>24</xdr:col>
      <xdr:colOff>0</xdr:colOff>
      <xdr:row>26</xdr:row>
      <xdr:rowOff>139700</xdr:rowOff>
    </xdr:to>
    <xdr:sp macro="" textlink="">
      <xdr:nvSpPr>
        <xdr:cNvPr id="37" name="正方形/長方形 36">
          <a:extLst>
            <a:ext uri="{FF2B5EF4-FFF2-40B4-BE49-F238E27FC236}">
              <a16:creationId xmlns:a16="http://schemas.microsoft.com/office/drawing/2014/main" id="{00000000-0008-0000-0600-000025000000}"/>
            </a:ext>
          </a:extLst>
        </xdr:cNvPr>
        <xdr:cNvSpPr/>
      </xdr:nvSpPr>
      <xdr:spPr>
        <a:xfrm>
          <a:off x="3048000" y="4343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高知県平均</a:t>
          </a:r>
        </a:p>
      </xdr:txBody>
    </xdr:sp>
    <xdr:clientData/>
  </xdr:twoCellAnchor>
  <xdr:twoCellAnchor>
    <xdr:from>
      <xdr:col>16</xdr:col>
      <xdr:colOff>0</xdr:colOff>
      <xdr:row>26</xdr:row>
      <xdr:rowOff>88900</xdr:rowOff>
    </xdr:from>
    <xdr:to>
      <xdr:col>24</xdr:col>
      <xdr:colOff>0</xdr:colOff>
      <xdr:row>28</xdr:row>
      <xdr:rowOff>0</xdr:rowOff>
    </xdr:to>
    <xdr:sp macro="" textlink="">
      <xdr:nvSpPr>
        <xdr:cNvPr id="38" name="正方形/長方形 37">
          <a:extLst>
            <a:ext uri="{FF2B5EF4-FFF2-40B4-BE49-F238E27FC236}">
              <a16:creationId xmlns:a16="http://schemas.microsoft.com/office/drawing/2014/main" id="{00000000-0008-0000-0600-000026000000}"/>
            </a:ext>
          </a:extLst>
        </xdr:cNvPr>
        <xdr:cNvSpPr/>
      </xdr:nvSpPr>
      <xdr:spPr>
        <a:xfrm>
          <a:off x="3048000" y="4546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122,711</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4</xdr:col>
      <xdr:colOff>0</xdr:colOff>
      <xdr:row>28</xdr:row>
      <xdr:rowOff>25400</xdr:rowOff>
    </xdr:from>
    <xdr:to>
      <xdr:col>28</xdr:col>
      <xdr:colOff>114300</xdr:colOff>
      <xdr:row>41</xdr:row>
      <xdr:rowOff>82550</xdr:rowOff>
    </xdr:to>
    <xdr:sp macro="" textlink="">
      <xdr:nvSpPr>
        <xdr:cNvPr id="39" name="正方形/長方形 38">
          <a:extLst>
            <a:ext uri="{FF2B5EF4-FFF2-40B4-BE49-F238E27FC236}">
              <a16:creationId xmlns:a16="http://schemas.microsoft.com/office/drawing/2014/main" id="{00000000-0008-0000-0600-000027000000}"/>
            </a:ext>
          </a:extLst>
        </xdr:cNvPr>
        <xdr:cNvSpPr/>
      </xdr:nvSpPr>
      <xdr:spPr>
        <a:xfrm>
          <a:off x="762000" y="4826000"/>
          <a:ext cx="4686300" cy="2286000"/>
        </a:xfrm>
        <a:prstGeom prst="rect">
          <a:avLst/>
        </a:prstGeom>
        <a:solidFill>
          <a:srgbClr val="E6FFD5"/>
        </a:solidFill>
        <a:ln w="19050" cap="flat" cmpd="sng" algn="ctr">
          <a:noFill/>
          <a:prstDash val="solid"/>
        </a:ln>
        <a:effectLst/>
        <a:extLs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3</xdr:col>
      <xdr:colOff>152400</xdr:colOff>
      <xdr:row>27</xdr:row>
      <xdr:rowOff>6350</xdr:rowOff>
    </xdr:from>
    <xdr:ext cx="349839" cy="225703"/>
    <xdr:sp macro="" textlink="">
      <xdr:nvSpPr>
        <xdr:cNvPr id="40" name="テキスト ボックス 39">
          <a:extLst>
            <a:ext uri="{FF2B5EF4-FFF2-40B4-BE49-F238E27FC236}">
              <a16:creationId xmlns:a16="http://schemas.microsoft.com/office/drawing/2014/main" id="{00000000-0008-0000-0600-000028000000}"/>
            </a:ext>
          </a:extLst>
        </xdr:cNvPr>
        <xdr:cNvSpPr txBox="1"/>
      </xdr:nvSpPr>
      <xdr:spPr>
        <a:xfrm>
          <a:off x="723900" y="4635500"/>
          <a:ext cx="349839" cy="22570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r>
            <a:rPr kumimoji="1" lang="en-US" altLang="ja-JP" sz="800">
              <a:latin typeface="ＭＳ Ｐゴシック" panose="020B0600070205080204" pitchFamily="50" charset="-128"/>
              <a:ea typeface="ＭＳ Ｐゴシック" panose="020B0600070205080204" pitchFamily="50" charset="-128"/>
            </a:rPr>
            <a:t>(</a:t>
          </a:r>
          <a:r>
            <a:rPr kumimoji="1" lang="ja-JP" altLang="en-US" sz="800">
              <a:latin typeface="ＭＳ Ｐゴシック" panose="020B0600070205080204" pitchFamily="50" charset="-128"/>
              <a:ea typeface="ＭＳ Ｐゴシック" panose="020B0600070205080204" pitchFamily="50" charset="-128"/>
            </a:rPr>
            <a:t>円</a:t>
          </a:r>
          <a:r>
            <a:rPr kumimoji="1" lang="en-US" altLang="ja-JP" sz="800">
              <a:latin typeface="ＭＳ Ｐゴシック" panose="020B0600070205080204" pitchFamily="50" charset="-128"/>
              <a:ea typeface="ＭＳ Ｐゴシック" panose="020B0600070205080204" pitchFamily="50" charset="-128"/>
            </a:rPr>
            <a:t>)</a:t>
          </a:r>
          <a:endParaRPr kumimoji="1" lang="ja-JP" altLang="en-US" sz="800">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41</xdr:row>
      <xdr:rowOff>82550</xdr:rowOff>
    </xdr:from>
    <xdr:to>
      <xdr:col>28</xdr:col>
      <xdr:colOff>114300</xdr:colOff>
      <xdr:row>41</xdr:row>
      <xdr:rowOff>82550</xdr:rowOff>
    </xdr:to>
    <xdr:cxnSp macro="">
      <xdr:nvCxnSpPr>
        <xdr:cNvPr id="41" name="直線コネクタ 40">
          <a:extLst>
            <a:ext uri="{FF2B5EF4-FFF2-40B4-BE49-F238E27FC236}">
              <a16:creationId xmlns:a16="http://schemas.microsoft.com/office/drawing/2014/main" id="{00000000-0008-0000-0600-000029000000}"/>
            </a:ext>
          </a:extLst>
        </xdr:cNvPr>
        <xdr:cNvCxnSpPr/>
      </xdr:nvCxnSpPr>
      <xdr:spPr>
        <a:xfrm>
          <a:off x="762000" y="7112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xdr:col>
      <xdr:colOff>40201</xdr:colOff>
      <xdr:row>40</xdr:row>
      <xdr:rowOff>111777</xdr:rowOff>
    </xdr:from>
    <xdr:ext cx="531299" cy="259045"/>
    <xdr:sp macro="" textlink="">
      <xdr:nvSpPr>
        <xdr:cNvPr id="42" name="テキスト ボックス 41">
          <a:extLst>
            <a:ext uri="{FF2B5EF4-FFF2-40B4-BE49-F238E27FC236}">
              <a16:creationId xmlns:a16="http://schemas.microsoft.com/office/drawing/2014/main" id="{00000000-0008-0000-0600-00002A000000}"/>
            </a:ext>
          </a:extLst>
        </xdr:cNvPr>
        <xdr:cNvSpPr txBox="1"/>
      </xdr:nvSpPr>
      <xdr:spPr>
        <a:xfrm>
          <a:off x="230701" y="6969777"/>
          <a:ext cx="531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30,000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39</xdr:row>
      <xdr:rowOff>98878</xdr:rowOff>
    </xdr:from>
    <xdr:to>
      <xdr:col>28</xdr:col>
      <xdr:colOff>114300</xdr:colOff>
      <xdr:row>39</xdr:row>
      <xdr:rowOff>98878</xdr:rowOff>
    </xdr:to>
    <xdr:cxnSp macro="">
      <xdr:nvCxnSpPr>
        <xdr:cNvPr id="43" name="直線コネクタ 42">
          <a:extLst>
            <a:ext uri="{FF2B5EF4-FFF2-40B4-BE49-F238E27FC236}">
              <a16:creationId xmlns:a16="http://schemas.microsoft.com/office/drawing/2014/main" id="{00000000-0008-0000-0600-00002B000000}"/>
            </a:ext>
          </a:extLst>
        </xdr:cNvPr>
        <xdr:cNvCxnSpPr/>
      </xdr:nvCxnSpPr>
      <xdr:spPr>
        <a:xfrm>
          <a:off x="762000" y="6785428"/>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xdr:col>
      <xdr:colOff>40201</xdr:colOff>
      <xdr:row>38</xdr:row>
      <xdr:rowOff>128105</xdr:rowOff>
    </xdr:from>
    <xdr:ext cx="531299" cy="259045"/>
    <xdr:sp macro="" textlink="">
      <xdr:nvSpPr>
        <xdr:cNvPr id="44" name="テキスト ボックス 43">
          <a:extLst>
            <a:ext uri="{FF2B5EF4-FFF2-40B4-BE49-F238E27FC236}">
              <a16:creationId xmlns:a16="http://schemas.microsoft.com/office/drawing/2014/main" id="{00000000-0008-0000-0600-00002C000000}"/>
            </a:ext>
          </a:extLst>
        </xdr:cNvPr>
        <xdr:cNvSpPr txBox="1"/>
      </xdr:nvSpPr>
      <xdr:spPr>
        <a:xfrm>
          <a:off x="230701" y="6643205"/>
          <a:ext cx="531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60,000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37</xdr:row>
      <xdr:rowOff>115207</xdr:rowOff>
    </xdr:from>
    <xdr:to>
      <xdr:col>28</xdr:col>
      <xdr:colOff>114300</xdr:colOff>
      <xdr:row>37</xdr:row>
      <xdr:rowOff>115207</xdr:rowOff>
    </xdr:to>
    <xdr:cxnSp macro="">
      <xdr:nvCxnSpPr>
        <xdr:cNvPr id="45" name="直線コネクタ 44">
          <a:extLst>
            <a:ext uri="{FF2B5EF4-FFF2-40B4-BE49-F238E27FC236}">
              <a16:creationId xmlns:a16="http://schemas.microsoft.com/office/drawing/2014/main" id="{00000000-0008-0000-0600-00002D000000}"/>
            </a:ext>
          </a:extLst>
        </xdr:cNvPr>
        <xdr:cNvCxnSpPr/>
      </xdr:nvCxnSpPr>
      <xdr:spPr>
        <a:xfrm>
          <a:off x="762000" y="6458857"/>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xdr:col>
      <xdr:colOff>40201</xdr:colOff>
      <xdr:row>36</xdr:row>
      <xdr:rowOff>144434</xdr:rowOff>
    </xdr:from>
    <xdr:ext cx="531299" cy="259045"/>
    <xdr:sp macro="" textlink="">
      <xdr:nvSpPr>
        <xdr:cNvPr id="46" name="テキスト ボックス 45">
          <a:extLst>
            <a:ext uri="{FF2B5EF4-FFF2-40B4-BE49-F238E27FC236}">
              <a16:creationId xmlns:a16="http://schemas.microsoft.com/office/drawing/2014/main" id="{00000000-0008-0000-0600-00002E000000}"/>
            </a:ext>
          </a:extLst>
        </xdr:cNvPr>
        <xdr:cNvSpPr txBox="1"/>
      </xdr:nvSpPr>
      <xdr:spPr>
        <a:xfrm>
          <a:off x="230701" y="6316634"/>
          <a:ext cx="531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90,000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35</xdr:row>
      <xdr:rowOff>131536</xdr:rowOff>
    </xdr:from>
    <xdr:to>
      <xdr:col>28</xdr:col>
      <xdr:colOff>114300</xdr:colOff>
      <xdr:row>35</xdr:row>
      <xdr:rowOff>131536</xdr:rowOff>
    </xdr:to>
    <xdr:cxnSp macro="">
      <xdr:nvCxnSpPr>
        <xdr:cNvPr id="47" name="直線コネクタ 46">
          <a:extLst>
            <a:ext uri="{FF2B5EF4-FFF2-40B4-BE49-F238E27FC236}">
              <a16:creationId xmlns:a16="http://schemas.microsoft.com/office/drawing/2014/main" id="{00000000-0008-0000-0600-00002F000000}"/>
            </a:ext>
          </a:extLst>
        </xdr:cNvPr>
        <xdr:cNvCxnSpPr/>
      </xdr:nvCxnSpPr>
      <xdr:spPr>
        <a:xfrm>
          <a:off x="762000" y="6132286"/>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0</xdr:col>
      <xdr:colOff>166581</xdr:colOff>
      <xdr:row>34</xdr:row>
      <xdr:rowOff>160763</xdr:rowOff>
    </xdr:from>
    <xdr:ext cx="595419" cy="259045"/>
    <xdr:sp macro="" textlink="">
      <xdr:nvSpPr>
        <xdr:cNvPr id="48" name="テキスト ボックス 47">
          <a:extLst>
            <a:ext uri="{FF2B5EF4-FFF2-40B4-BE49-F238E27FC236}">
              <a16:creationId xmlns:a16="http://schemas.microsoft.com/office/drawing/2014/main" id="{00000000-0008-0000-0600-000030000000}"/>
            </a:ext>
          </a:extLst>
        </xdr:cNvPr>
        <xdr:cNvSpPr txBox="1"/>
      </xdr:nvSpPr>
      <xdr:spPr>
        <a:xfrm>
          <a:off x="166581" y="5990063"/>
          <a:ext cx="59541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120,000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33</xdr:row>
      <xdr:rowOff>147864</xdr:rowOff>
    </xdr:from>
    <xdr:to>
      <xdr:col>28</xdr:col>
      <xdr:colOff>114300</xdr:colOff>
      <xdr:row>33</xdr:row>
      <xdr:rowOff>147864</xdr:rowOff>
    </xdr:to>
    <xdr:cxnSp macro="">
      <xdr:nvCxnSpPr>
        <xdr:cNvPr id="49" name="直線コネクタ 48">
          <a:extLst>
            <a:ext uri="{FF2B5EF4-FFF2-40B4-BE49-F238E27FC236}">
              <a16:creationId xmlns:a16="http://schemas.microsoft.com/office/drawing/2014/main" id="{00000000-0008-0000-0600-000031000000}"/>
            </a:ext>
          </a:extLst>
        </xdr:cNvPr>
        <xdr:cNvCxnSpPr/>
      </xdr:nvCxnSpPr>
      <xdr:spPr>
        <a:xfrm>
          <a:off x="762000" y="5805714"/>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0</xdr:col>
      <xdr:colOff>166581</xdr:colOff>
      <xdr:row>33</xdr:row>
      <xdr:rowOff>5641</xdr:rowOff>
    </xdr:from>
    <xdr:ext cx="595419" cy="259045"/>
    <xdr:sp macro="" textlink="">
      <xdr:nvSpPr>
        <xdr:cNvPr id="50" name="テキスト ボックス 49">
          <a:extLst>
            <a:ext uri="{FF2B5EF4-FFF2-40B4-BE49-F238E27FC236}">
              <a16:creationId xmlns:a16="http://schemas.microsoft.com/office/drawing/2014/main" id="{00000000-0008-0000-0600-000032000000}"/>
            </a:ext>
          </a:extLst>
        </xdr:cNvPr>
        <xdr:cNvSpPr txBox="1"/>
      </xdr:nvSpPr>
      <xdr:spPr>
        <a:xfrm>
          <a:off x="166581" y="5663491"/>
          <a:ext cx="59541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150,000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31</xdr:row>
      <xdr:rowOff>164193</xdr:rowOff>
    </xdr:from>
    <xdr:to>
      <xdr:col>28</xdr:col>
      <xdr:colOff>114300</xdr:colOff>
      <xdr:row>31</xdr:row>
      <xdr:rowOff>164193</xdr:rowOff>
    </xdr:to>
    <xdr:cxnSp macro="">
      <xdr:nvCxnSpPr>
        <xdr:cNvPr id="51" name="直線コネクタ 50">
          <a:extLst>
            <a:ext uri="{FF2B5EF4-FFF2-40B4-BE49-F238E27FC236}">
              <a16:creationId xmlns:a16="http://schemas.microsoft.com/office/drawing/2014/main" id="{00000000-0008-0000-0600-000033000000}"/>
            </a:ext>
          </a:extLst>
        </xdr:cNvPr>
        <xdr:cNvCxnSpPr/>
      </xdr:nvCxnSpPr>
      <xdr:spPr>
        <a:xfrm>
          <a:off x="762000" y="5479143"/>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0</xdr:col>
      <xdr:colOff>166581</xdr:colOff>
      <xdr:row>31</xdr:row>
      <xdr:rowOff>21970</xdr:rowOff>
    </xdr:from>
    <xdr:ext cx="595419" cy="259045"/>
    <xdr:sp macro="" textlink="">
      <xdr:nvSpPr>
        <xdr:cNvPr id="52" name="テキスト ボックス 51">
          <a:extLst>
            <a:ext uri="{FF2B5EF4-FFF2-40B4-BE49-F238E27FC236}">
              <a16:creationId xmlns:a16="http://schemas.microsoft.com/office/drawing/2014/main" id="{00000000-0008-0000-0600-000034000000}"/>
            </a:ext>
          </a:extLst>
        </xdr:cNvPr>
        <xdr:cNvSpPr txBox="1"/>
      </xdr:nvSpPr>
      <xdr:spPr>
        <a:xfrm>
          <a:off x="166581" y="5336920"/>
          <a:ext cx="59541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180,000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30</xdr:row>
      <xdr:rowOff>9072</xdr:rowOff>
    </xdr:from>
    <xdr:to>
      <xdr:col>28</xdr:col>
      <xdr:colOff>114300</xdr:colOff>
      <xdr:row>30</xdr:row>
      <xdr:rowOff>9072</xdr:rowOff>
    </xdr:to>
    <xdr:cxnSp macro="">
      <xdr:nvCxnSpPr>
        <xdr:cNvPr id="53" name="直線コネクタ 52">
          <a:extLst>
            <a:ext uri="{FF2B5EF4-FFF2-40B4-BE49-F238E27FC236}">
              <a16:creationId xmlns:a16="http://schemas.microsoft.com/office/drawing/2014/main" id="{00000000-0008-0000-0600-000035000000}"/>
            </a:ext>
          </a:extLst>
        </xdr:cNvPr>
        <xdr:cNvCxnSpPr/>
      </xdr:nvCxnSpPr>
      <xdr:spPr>
        <a:xfrm>
          <a:off x="762000" y="5152572"/>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0</xdr:col>
      <xdr:colOff>166581</xdr:colOff>
      <xdr:row>29</xdr:row>
      <xdr:rowOff>38299</xdr:rowOff>
    </xdr:from>
    <xdr:ext cx="595419" cy="259045"/>
    <xdr:sp macro="" textlink="">
      <xdr:nvSpPr>
        <xdr:cNvPr id="54" name="テキスト ボックス 53">
          <a:extLst>
            <a:ext uri="{FF2B5EF4-FFF2-40B4-BE49-F238E27FC236}">
              <a16:creationId xmlns:a16="http://schemas.microsoft.com/office/drawing/2014/main" id="{00000000-0008-0000-0600-000036000000}"/>
            </a:ext>
          </a:extLst>
        </xdr:cNvPr>
        <xdr:cNvSpPr txBox="1"/>
      </xdr:nvSpPr>
      <xdr:spPr>
        <a:xfrm>
          <a:off x="166581" y="5010349"/>
          <a:ext cx="59541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210,000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28</xdr:row>
      <xdr:rowOff>25400</xdr:rowOff>
    </xdr:from>
    <xdr:to>
      <xdr:col>28</xdr:col>
      <xdr:colOff>114300</xdr:colOff>
      <xdr:row>28</xdr:row>
      <xdr:rowOff>25400</xdr:rowOff>
    </xdr:to>
    <xdr:cxnSp macro="">
      <xdr:nvCxnSpPr>
        <xdr:cNvPr id="55" name="直線コネクタ 54">
          <a:extLst>
            <a:ext uri="{FF2B5EF4-FFF2-40B4-BE49-F238E27FC236}">
              <a16:creationId xmlns:a16="http://schemas.microsoft.com/office/drawing/2014/main" id="{00000000-0008-0000-0600-000037000000}"/>
            </a:ext>
          </a:extLst>
        </xdr:cNvPr>
        <xdr:cNvCxnSpPr/>
      </xdr:nvCxnSpPr>
      <xdr:spPr>
        <a:xfrm>
          <a:off x="762000" y="4826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0</xdr:col>
      <xdr:colOff>166581</xdr:colOff>
      <xdr:row>27</xdr:row>
      <xdr:rowOff>54627</xdr:rowOff>
    </xdr:from>
    <xdr:ext cx="595419" cy="259045"/>
    <xdr:sp macro="" textlink="">
      <xdr:nvSpPr>
        <xdr:cNvPr id="56" name="テキスト ボックス 55">
          <a:extLst>
            <a:ext uri="{FF2B5EF4-FFF2-40B4-BE49-F238E27FC236}">
              <a16:creationId xmlns:a16="http://schemas.microsoft.com/office/drawing/2014/main" id="{00000000-0008-0000-0600-000038000000}"/>
            </a:ext>
          </a:extLst>
        </xdr:cNvPr>
        <xdr:cNvSpPr txBox="1"/>
      </xdr:nvSpPr>
      <xdr:spPr>
        <a:xfrm>
          <a:off x="166581" y="4683777"/>
          <a:ext cx="59541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240,000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28</xdr:row>
      <xdr:rowOff>25400</xdr:rowOff>
    </xdr:from>
    <xdr:to>
      <xdr:col>28</xdr:col>
      <xdr:colOff>114300</xdr:colOff>
      <xdr:row>41</xdr:row>
      <xdr:rowOff>82550</xdr:rowOff>
    </xdr:to>
    <xdr:sp macro="" textlink="">
      <xdr:nvSpPr>
        <xdr:cNvPr id="57" name="人件費グラフ枠">
          <a:extLst>
            <a:ext uri="{FF2B5EF4-FFF2-40B4-BE49-F238E27FC236}">
              <a16:creationId xmlns:a16="http://schemas.microsoft.com/office/drawing/2014/main" id="{00000000-0008-0000-0600-000039000000}"/>
            </a:ext>
          </a:extLst>
        </xdr:cNvPr>
        <xdr:cNvSpPr/>
      </xdr:nvSpPr>
      <xdr:spPr>
        <a:xfrm>
          <a:off x="762000" y="4826000"/>
          <a:ext cx="4686300" cy="2286000"/>
        </a:xfrm>
        <a:prstGeom prst="rect">
          <a:avLst/>
        </a:prstGeom>
        <a:noFill/>
        <a:ln w="19050">
          <a:solidFill>
            <a:srgbClr val="000000"/>
          </a:solidFill>
        </a:ln>
        <a:extLst>
          <a:ext uri="{909E8E84-426E-40DD-AFC4-6F175D3DCCD1}">
            <a14:hiddenFill xmlns:a14="http://schemas.microsoft.com/office/drawing/2010/main">
              <a:solidFill>
                <a:schemeClr val="bg1"/>
              </a:solidFill>
            </a14:hiddenFill>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24</xdr:col>
      <xdr:colOff>61595</xdr:colOff>
      <xdr:row>30</xdr:row>
      <xdr:rowOff>55640</xdr:rowOff>
    </xdr:from>
    <xdr:to>
      <xdr:col>24</xdr:col>
      <xdr:colOff>62865</xdr:colOff>
      <xdr:row>38</xdr:row>
      <xdr:rowOff>169157</xdr:rowOff>
    </xdr:to>
    <xdr:cxnSp macro="">
      <xdr:nvCxnSpPr>
        <xdr:cNvPr id="58" name="直線コネクタ 57">
          <a:extLst>
            <a:ext uri="{FF2B5EF4-FFF2-40B4-BE49-F238E27FC236}">
              <a16:creationId xmlns:a16="http://schemas.microsoft.com/office/drawing/2014/main" id="{00000000-0008-0000-0600-00003A000000}"/>
            </a:ext>
          </a:extLst>
        </xdr:cNvPr>
        <xdr:cNvCxnSpPr/>
      </xdr:nvCxnSpPr>
      <xdr:spPr>
        <a:xfrm flipV="1">
          <a:off x="4633595" y="5199140"/>
          <a:ext cx="1270" cy="1485117"/>
        </a:xfrm>
        <a:prstGeom prst="line">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24</xdr:col>
      <xdr:colOff>114300</xdr:colOff>
      <xdr:row>39</xdr:row>
      <xdr:rowOff>1534</xdr:rowOff>
    </xdr:from>
    <xdr:ext cx="534377" cy="259045"/>
    <xdr:sp macro="" textlink="">
      <xdr:nvSpPr>
        <xdr:cNvPr id="59" name="人件費最小値テキスト">
          <a:extLst>
            <a:ext uri="{FF2B5EF4-FFF2-40B4-BE49-F238E27FC236}">
              <a16:creationId xmlns:a16="http://schemas.microsoft.com/office/drawing/2014/main" id="{00000000-0008-0000-0600-00003B000000}"/>
            </a:ext>
          </a:extLst>
        </xdr:cNvPr>
        <xdr:cNvSpPr txBox="1"/>
      </xdr:nvSpPr>
      <xdr:spPr>
        <a:xfrm>
          <a:off x="4686300" y="6688084"/>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69,294</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23</xdr:col>
      <xdr:colOff>165100</xdr:colOff>
      <xdr:row>38</xdr:row>
      <xdr:rowOff>169157</xdr:rowOff>
    </xdr:from>
    <xdr:to>
      <xdr:col>24</xdr:col>
      <xdr:colOff>152400</xdr:colOff>
      <xdr:row>38</xdr:row>
      <xdr:rowOff>169157</xdr:rowOff>
    </xdr:to>
    <xdr:cxnSp macro="">
      <xdr:nvCxnSpPr>
        <xdr:cNvPr id="60" name="直線コネクタ 59">
          <a:extLst>
            <a:ext uri="{FF2B5EF4-FFF2-40B4-BE49-F238E27FC236}">
              <a16:creationId xmlns:a16="http://schemas.microsoft.com/office/drawing/2014/main" id="{00000000-0008-0000-0600-00003C000000}"/>
            </a:ext>
          </a:extLst>
        </xdr:cNvPr>
        <xdr:cNvCxnSpPr/>
      </xdr:nvCxnSpPr>
      <xdr:spPr>
        <a:xfrm>
          <a:off x="4546600" y="6684257"/>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24</xdr:col>
      <xdr:colOff>114300</xdr:colOff>
      <xdr:row>29</xdr:row>
      <xdr:rowOff>2317</xdr:rowOff>
    </xdr:from>
    <xdr:ext cx="599010" cy="259045"/>
    <xdr:sp macro="" textlink="">
      <xdr:nvSpPr>
        <xdr:cNvPr id="61" name="人件費最大値テキスト">
          <a:extLst>
            <a:ext uri="{FF2B5EF4-FFF2-40B4-BE49-F238E27FC236}">
              <a16:creationId xmlns:a16="http://schemas.microsoft.com/office/drawing/2014/main" id="{00000000-0008-0000-0600-00003D000000}"/>
            </a:ext>
          </a:extLst>
        </xdr:cNvPr>
        <xdr:cNvSpPr txBox="1"/>
      </xdr:nvSpPr>
      <xdr:spPr>
        <a:xfrm>
          <a:off x="4686300" y="4974367"/>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205,722</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23</xdr:col>
      <xdr:colOff>165100</xdr:colOff>
      <xdr:row>30</xdr:row>
      <xdr:rowOff>55640</xdr:rowOff>
    </xdr:from>
    <xdr:to>
      <xdr:col>24</xdr:col>
      <xdr:colOff>152400</xdr:colOff>
      <xdr:row>30</xdr:row>
      <xdr:rowOff>55640</xdr:rowOff>
    </xdr:to>
    <xdr:cxnSp macro="">
      <xdr:nvCxnSpPr>
        <xdr:cNvPr id="62" name="直線コネクタ 61">
          <a:extLst>
            <a:ext uri="{FF2B5EF4-FFF2-40B4-BE49-F238E27FC236}">
              <a16:creationId xmlns:a16="http://schemas.microsoft.com/office/drawing/2014/main" id="{00000000-0008-0000-0600-00003E000000}"/>
            </a:ext>
          </a:extLst>
        </xdr:cNvPr>
        <xdr:cNvCxnSpPr/>
      </xdr:nvCxnSpPr>
      <xdr:spPr>
        <a:xfrm>
          <a:off x="4546600" y="5199140"/>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19</xdr:col>
      <xdr:colOff>177800</xdr:colOff>
      <xdr:row>35</xdr:row>
      <xdr:rowOff>153460</xdr:rowOff>
    </xdr:from>
    <xdr:to>
      <xdr:col>24</xdr:col>
      <xdr:colOff>63500</xdr:colOff>
      <xdr:row>36</xdr:row>
      <xdr:rowOff>139025</xdr:rowOff>
    </xdr:to>
    <xdr:cxnSp macro="">
      <xdr:nvCxnSpPr>
        <xdr:cNvPr id="63" name="直線コネクタ 62">
          <a:extLst>
            <a:ext uri="{FF2B5EF4-FFF2-40B4-BE49-F238E27FC236}">
              <a16:creationId xmlns:a16="http://schemas.microsoft.com/office/drawing/2014/main" id="{00000000-0008-0000-0600-00003F000000}"/>
            </a:ext>
          </a:extLst>
        </xdr:cNvPr>
        <xdr:cNvCxnSpPr/>
      </xdr:nvCxnSpPr>
      <xdr:spPr>
        <a:xfrm flipV="1">
          <a:off x="3797300" y="6154210"/>
          <a:ext cx="838200" cy="157015"/>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24</xdr:col>
      <xdr:colOff>114300</xdr:colOff>
      <xdr:row>35</xdr:row>
      <xdr:rowOff>88881</xdr:rowOff>
    </xdr:from>
    <xdr:ext cx="599010" cy="259045"/>
    <xdr:sp macro="" textlink="">
      <xdr:nvSpPr>
        <xdr:cNvPr id="64" name="人件費平均値テキスト">
          <a:extLst>
            <a:ext uri="{FF2B5EF4-FFF2-40B4-BE49-F238E27FC236}">
              <a16:creationId xmlns:a16="http://schemas.microsoft.com/office/drawing/2014/main" id="{00000000-0008-0000-0600-000040000000}"/>
            </a:ext>
          </a:extLst>
        </xdr:cNvPr>
        <xdr:cNvSpPr txBox="1"/>
      </xdr:nvSpPr>
      <xdr:spPr>
        <a:xfrm>
          <a:off x="4686300" y="6089631"/>
          <a:ext cx="599010" cy="259045"/>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000080"/>
              </a:solidFill>
              <a:latin typeface="ＭＳ Ｐゴシック" panose="020B0600070205080204" pitchFamily="50" charset="-128"/>
              <a:ea typeface="ＭＳ Ｐゴシック" panose="020B0600070205080204" pitchFamily="50" charset="-128"/>
            </a:rPr>
            <a:t>117,270</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24</xdr:col>
      <xdr:colOff>12700</xdr:colOff>
      <xdr:row>35</xdr:row>
      <xdr:rowOff>110454</xdr:rowOff>
    </xdr:from>
    <xdr:to>
      <xdr:col>24</xdr:col>
      <xdr:colOff>114300</xdr:colOff>
      <xdr:row>36</xdr:row>
      <xdr:rowOff>40604</xdr:rowOff>
    </xdr:to>
    <xdr:sp macro="" textlink="">
      <xdr:nvSpPr>
        <xdr:cNvPr id="65" name="フローチャート: 判断 64">
          <a:extLst>
            <a:ext uri="{FF2B5EF4-FFF2-40B4-BE49-F238E27FC236}">
              <a16:creationId xmlns:a16="http://schemas.microsoft.com/office/drawing/2014/main" id="{00000000-0008-0000-0600-000041000000}"/>
            </a:ext>
          </a:extLst>
        </xdr:cNvPr>
        <xdr:cNvSpPr/>
      </xdr:nvSpPr>
      <xdr:spPr>
        <a:xfrm>
          <a:off x="4584700" y="6111204"/>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15</xdr:col>
      <xdr:colOff>50800</xdr:colOff>
      <xdr:row>36</xdr:row>
      <xdr:rowOff>106781</xdr:rowOff>
    </xdr:from>
    <xdr:to>
      <xdr:col>19</xdr:col>
      <xdr:colOff>177800</xdr:colOff>
      <xdr:row>36</xdr:row>
      <xdr:rowOff>139025</xdr:rowOff>
    </xdr:to>
    <xdr:cxnSp macro="">
      <xdr:nvCxnSpPr>
        <xdr:cNvPr id="66" name="直線コネクタ 65">
          <a:extLst>
            <a:ext uri="{FF2B5EF4-FFF2-40B4-BE49-F238E27FC236}">
              <a16:creationId xmlns:a16="http://schemas.microsoft.com/office/drawing/2014/main" id="{00000000-0008-0000-0600-000042000000}"/>
            </a:ext>
          </a:extLst>
        </xdr:cNvPr>
        <xdr:cNvCxnSpPr/>
      </xdr:nvCxnSpPr>
      <xdr:spPr>
        <a:xfrm>
          <a:off x="2908300" y="6278981"/>
          <a:ext cx="889000" cy="32244"/>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19</xdr:col>
      <xdr:colOff>127000</xdr:colOff>
      <xdr:row>36</xdr:row>
      <xdr:rowOff>44094</xdr:rowOff>
    </xdr:from>
    <xdr:to>
      <xdr:col>20</xdr:col>
      <xdr:colOff>38100</xdr:colOff>
      <xdr:row>36</xdr:row>
      <xdr:rowOff>145694</xdr:rowOff>
    </xdr:to>
    <xdr:sp macro="" textlink="">
      <xdr:nvSpPr>
        <xdr:cNvPr id="67" name="フローチャート: 判断 66">
          <a:extLst>
            <a:ext uri="{FF2B5EF4-FFF2-40B4-BE49-F238E27FC236}">
              <a16:creationId xmlns:a16="http://schemas.microsoft.com/office/drawing/2014/main" id="{00000000-0008-0000-0600-000043000000}"/>
            </a:ext>
          </a:extLst>
        </xdr:cNvPr>
        <xdr:cNvSpPr/>
      </xdr:nvSpPr>
      <xdr:spPr>
        <a:xfrm>
          <a:off x="3746500" y="6216294"/>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18</xdr:col>
      <xdr:colOff>68795</xdr:colOff>
      <xdr:row>34</xdr:row>
      <xdr:rowOff>162221</xdr:rowOff>
    </xdr:from>
    <xdr:ext cx="599010" cy="259045"/>
    <xdr:sp macro="" textlink="">
      <xdr:nvSpPr>
        <xdr:cNvPr id="68" name="テキスト ボックス 67">
          <a:extLst>
            <a:ext uri="{FF2B5EF4-FFF2-40B4-BE49-F238E27FC236}">
              <a16:creationId xmlns:a16="http://schemas.microsoft.com/office/drawing/2014/main" id="{00000000-0008-0000-0600-000044000000}"/>
            </a:ext>
          </a:extLst>
        </xdr:cNvPr>
        <xdr:cNvSpPr txBox="1"/>
      </xdr:nvSpPr>
      <xdr:spPr>
        <a:xfrm>
          <a:off x="3497795" y="5991521"/>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107,616</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10</xdr:col>
      <xdr:colOff>114300</xdr:colOff>
      <xdr:row>36</xdr:row>
      <xdr:rowOff>106781</xdr:rowOff>
    </xdr:from>
    <xdr:to>
      <xdr:col>15</xdr:col>
      <xdr:colOff>50800</xdr:colOff>
      <xdr:row>37</xdr:row>
      <xdr:rowOff>29961</xdr:rowOff>
    </xdr:to>
    <xdr:cxnSp macro="">
      <xdr:nvCxnSpPr>
        <xdr:cNvPr id="69" name="直線コネクタ 68">
          <a:extLst>
            <a:ext uri="{FF2B5EF4-FFF2-40B4-BE49-F238E27FC236}">
              <a16:creationId xmlns:a16="http://schemas.microsoft.com/office/drawing/2014/main" id="{00000000-0008-0000-0600-000045000000}"/>
            </a:ext>
          </a:extLst>
        </xdr:cNvPr>
        <xdr:cNvCxnSpPr/>
      </xdr:nvCxnSpPr>
      <xdr:spPr>
        <a:xfrm flipV="1">
          <a:off x="2019300" y="6278981"/>
          <a:ext cx="889000" cy="94630"/>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15</xdr:col>
      <xdr:colOff>0</xdr:colOff>
      <xdr:row>36</xdr:row>
      <xdr:rowOff>69099</xdr:rowOff>
    </xdr:from>
    <xdr:to>
      <xdr:col>15</xdr:col>
      <xdr:colOff>101600</xdr:colOff>
      <xdr:row>36</xdr:row>
      <xdr:rowOff>170699</xdr:rowOff>
    </xdr:to>
    <xdr:sp macro="" textlink="">
      <xdr:nvSpPr>
        <xdr:cNvPr id="70" name="フローチャート: 判断 69">
          <a:extLst>
            <a:ext uri="{FF2B5EF4-FFF2-40B4-BE49-F238E27FC236}">
              <a16:creationId xmlns:a16="http://schemas.microsoft.com/office/drawing/2014/main" id="{00000000-0008-0000-0600-000046000000}"/>
            </a:ext>
          </a:extLst>
        </xdr:cNvPr>
        <xdr:cNvSpPr/>
      </xdr:nvSpPr>
      <xdr:spPr>
        <a:xfrm>
          <a:off x="2857500" y="6241299"/>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13</xdr:col>
      <xdr:colOff>132295</xdr:colOff>
      <xdr:row>36</xdr:row>
      <xdr:rowOff>161826</xdr:rowOff>
    </xdr:from>
    <xdr:ext cx="599010" cy="259045"/>
    <xdr:sp macro="" textlink="">
      <xdr:nvSpPr>
        <xdr:cNvPr id="71" name="テキスト ボックス 70">
          <a:extLst>
            <a:ext uri="{FF2B5EF4-FFF2-40B4-BE49-F238E27FC236}">
              <a16:creationId xmlns:a16="http://schemas.microsoft.com/office/drawing/2014/main" id="{00000000-0008-0000-0600-000047000000}"/>
            </a:ext>
          </a:extLst>
        </xdr:cNvPr>
        <xdr:cNvSpPr txBox="1"/>
      </xdr:nvSpPr>
      <xdr:spPr>
        <a:xfrm>
          <a:off x="2608795" y="6334026"/>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105,319</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5</xdr:col>
      <xdr:colOff>177800</xdr:colOff>
      <xdr:row>37</xdr:row>
      <xdr:rowOff>29961</xdr:rowOff>
    </xdr:from>
    <xdr:to>
      <xdr:col>10</xdr:col>
      <xdr:colOff>114300</xdr:colOff>
      <xdr:row>37</xdr:row>
      <xdr:rowOff>34381</xdr:rowOff>
    </xdr:to>
    <xdr:cxnSp macro="">
      <xdr:nvCxnSpPr>
        <xdr:cNvPr id="72" name="直線コネクタ 71">
          <a:extLst>
            <a:ext uri="{FF2B5EF4-FFF2-40B4-BE49-F238E27FC236}">
              <a16:creationId xmlns:a16="http://schemas.microsoft.com/office/drawing/2014/main" id="{00000000-0008-0000-0600-000048000000}"/>
            </a:ext>
          </a:extLst>
        </xdr:cNvPr>
        <xdr:cNvCxnSpPr/>
      </xdr:nvCxnSpPr>
      <xdr:spPr>
        <a:xfrm flipV="1">
          <a:off x="1130300" y="6373611"/>
          <a:ext cx="889000" cy="4420"/>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10</xdr:col>
      <xdr:colOff>63500</xdr:colOff>
      <xdr:row>36</xdr:row>
      <xdr:rowOff>76653</xdr:rowOff>
    </xdr:from>
    <xdr:to>
      <xdr:col>10</xdr:col>
      <xdr:colOff>165100</xdr:colOff>
      <xdr:row>37</xdr:row>
      <xdr:rowOff>6803</xdr:rowOff>
    </xdr:to>
    <xdr:sp macro="" textlink="">
      <xdr:nvSpPr>
        <xdr:cNvPr id="73" name="フローチャート: 判断 72">
          <a:extLst>
            <a:ext uri="{FF2B5EF4-FFF2-40B4-BE49-F238E27FC236}">
              <a16:creationId xmlns:a16="http://schemas.microsoft.com/office/drawing/2014/main" id="{00000000-0008-0000-0600-000049000000}"/>
            </a:ext>
          </a:extLst>
        </xdr:cNvPr>
        <xdr:cNvSpPr/>
      </xdr:nvSpPr>
      <xdr:spPr>
        <a:xfrm>
          <a:off x="1968500" y="6248853"/>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9</xdr:col>
      <xdr:colOff>5295</xdr:colOff>
      <xdr:row>35</xdr:row>
      <xdr:rowOff>23330</xdr:rowOff>
    </xdr:from>
    <xdr:ext cx="599010" cy="259045"/>
    <xdr:sp macro="" textlink="">
      <xdr:nvSpPr>
        <xdr:cNvPr id="74" name="テキスト ボックス 73">
          <a:extLst>
            <a:ext uri="{FF2B5EF4-FFF2-40B4-BE49-F238E27FC236}">
              <a16:creationId xmlns:a16="http://schemas.microsoft.com/office/drawing/2014/main" id="{00000000-0008-0000-0600-00004A000000}"/>
            </a:ext>
          </a:extLst>
        </xdr:cNvPr>
        <xdr:cNvSpPr txBox="1"/>
      </xdr:nvSpPr>
      <xdr:spPr>
        <a:xfrm>
          <a:off x="1719795" y="6024080"/>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104,625</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5</xdr:col>
      <xdr:colOff>127000</xdr:colOff>
      <xdr:row>36</xdr:row>
      <xdr:rowOff>125073</xdr:rowOff>
    </xdr:from>
    <xdr:to>
      <xdr:col>6</xdr:col>
      <xdr:colOff>38100</xdr:colOff>
      <xdr:row>37</xdr:row>
      <xdr:rowOff>55223</xdr:rowOff>
    </xdr:to>
    <xdr:sp macro="" textlink="">
      <xdr:nvSpPr>
        <xdr:cNvPr id="75" name="フローチャート: 判断 74">
          <a:extLst>
            <a:ext uri="{FF2B5EF4-FFF2-40B4-BE49-F238E27FC236}">
              <a16:creationId xmlns:a16="http://schemas.microsoft.com/office/drawing/2014/main" id="{00000000-0008-0000-0600-00004B000000}"/>
            </a:ext>
          </a:extLst>
        </xdr:cNvPr>
        <xdr:cNvSpPr/>
      </xdr:nvSpPr>
      <xdr:spPr>
        <a:xfrm>
          <a:off x="1079500" y="6297273"/>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4</xdr:col>
      <xdr:colOff>68795</xdr:colOff>
      <xdr:row>35</xdr:row>
      <xdr:rowOff>71750</xdr:rowOff>
    </xdr:from>
    <xdr:ext cx="599010" cy="259045"/>
    <xdr:sp macro="" textlink="">
      <xdr:nvSpPr>
        <xdr:cNvPr id="76" name="テキスト ボックス 75">
          <a:extLst>
            <a:ext uri="{FF2B5EF4-FFF2-40B4-BE49-F238E27FC236}">
              <a16:creationId xmlns:a16="http://schemas.microsoft.com/office/drawing/2014/main" id="{00000000-0008-0000-0600-00004C000000}"/>
            </a:ext>
          </a:extLst>
        </xdr:cNvPr>
        <xdr:cNvSpPr txBox="1"/>
      </xdr:nvSpPr>
      <xdr:spPr>
        <a:xfrm>
          <a:off x="830795" y="6072500"/>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100,177</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23</xdr:col>
      <xdr:colOff>63500</xdr:colOff>
      <xdr:row>41</xdr:row>
      <xdr:rowOff>80027</xdr:rowOff>
    </xdr:from>
    <xdr:ext cx="762000" cy="259045"/>
    <xdr:sp macro="" textlink="">
      <xdr:nvSpPr>
        <xdr:cNvPr id="77" name="テキスト ボックス 76">
          <a:extLst>
            <a:ext uri="{FF2B5EF4-FFF2-40B4-BE49-F238E27FC236}">
              <a16:creationId xmlns:a16="http://schemas.microsoft.com/office/drawing/2014/main" id="{00000000-0008-0000-0600-00004D000000}"/>
            </a:ext>
          </a:extLst>
        </xdr:cNvPr>
        <xdr:cNvSpPr txBox="1"/>
      </xdr:nvSpPr>
      <xdr:spPr>
        <a:xfrm>
          <a:off x="4445000" y="7109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R06</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18</xdr:col>
      <xdr:colOff>177800</xdr:colOff>
      <xdr:row>41</xdr:row>
      <xdr:rowOff>80027</xdr:rowOff>
    </xdr:from>
    <xdr:ext cx="762000" cy="259045"/>
    <xdr:sp macro="" textlink="">
      <xdr:nvSpPr>
        <xdr:cNvPr id="78" name="テキスト ボックス 77">
          <a:extLst>
            <a:ext uri="{FF2B5EF4-FFF2-40B4-BE49-F238E27FC236}">
              <a16:creationId xmlns:a16="http://schemas.microsoft.com/office/drawing/2014/main" id="{00000000-0008-0000-0600-00004E000000}"/>
            </a:ext>
          </a:extLst>
        </xdr:cNvPr>
        <xdr:cNvSpPr txBox="1"/>
      </xdr:nvSpPr>
      <xdr:spPr>
        <a:xfrm>
          <a:off x="3606800" y="7109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R05</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14</xdr:col>
      <xdr:colOff>50800</xdr:colOff>
      <xdr:row>41</xdr:row>
      <xdr:rowOff>80027</xdr:rowOff>
    </xdr:from>
    <xdr:ext cx="762000" cy="259045"/>
    <xdr:sp macro="" textlink="">
      <xdr:nvSpPr>
        <xdr:cNvPr id="79" name="テキスト ボックス 78">
          <a:extLst>
            <a:ext uri="{FF2B5EF4-FFF2-40B4-BE49-F238E27FC236}">
              <a16:creationId xmlns:a16="http://schemas.microsoft.com/office/drawing/2014/main" id="{00000000-0008-0000-0600-00004F000000}"/>
            </a:ext>
          </a:extLst>
        </xdr:cNvPr>
        <xdr:cNvSpPr txBox="1"/>
      </xdr:nvSpPr>
      <xdr:spPr>
        <a:xfrm>
          <a:off x="2717800" y="7109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R04</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9</xdr:col>
      <xdr:colOff>114300</xdr:colOff>
      <xdr:row>41</xdr:row>
      <xdr:rowOff>80027</xdr:rowOff>
    </xdr:from>
    <xdr:ext cx="762000" cy="259045"/>
    <xdr:sp macro="" textlink="">
      <xdr:nvSpPr>
        <xdr:cNvPr id="80" name="テキスト ボックス 79">
          <a:extLst>
            <a:ext uri="{FF2B5EF4-FFF2-40B4-BE49-F238E27FC236}">
              <a16:creationId xmlns:a16="http://schemas.microsoft.com/office/drawing/2014/main" id="{00000000-0008-0000-0600-000050000000}"/>
            </a:ext>
          </a:extLst>
        </xdr:cNvPr>
        <xdr:cNvSpPr txBox="1"/>
      </xdr:nvSpPr>
      <xdr:spPr>
        <a:xfrm>
          <a:off x="1828800" y="7109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R03</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4</xdr:col>
      <xdr:colOff>177800</xdr:colOff>
      <xdr:row>41</xdr:row>
      <xdr:rowOff>80027</xdr:rowOff>
    </xdr:from>
    <xdr:ext cx="762000" cy="259045"/>
    <xdr:sp macro="" textlink="">
      <xdr:nvSpPr>
        <xdr:cNvPr id="81" name="テキスト ボックス 80">
          <a:extLst>
            <a:ext uri="{FF2B5EF4-FFF2-40B4-BE49-F238E27FC236}">
              <a16:creationId xmlns:a16="http://schemas.microsoft.com/office/drawing/2014/main" id="{00000000-0008-0000-0600-000051000000}"/>
            </a:ext>
          </a:extLst>
        </xdr:cNvPr>
        <xdr:cNvSpPr txBox="1"/>
      </xdr:nvSpPr>
      <xdr:spPr>
        <a:xfrm>
          <a:off x="939800" y="7109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R02</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24</xdr:col>
      <xdr:colOff>12700</xdr:colOff>
      <xdr:row>35</xdr:row>
      <xdr:rowOff>102660</xdr:rowOff>
    </xdr:from>
    <xdr:to>
      <xdr:col>24</xdr:col>
      <xdr:colOff>114300</xdr:colOff>
      <xdr:row>36</xdr:row>
      <xdr:rowOff>32810</xdr:rowOff>
    </xdr:to>
    <xdr:sp macro="" textlink="">
      <xdr:nvSpPr>
        <xdr:cNvPr id="82" name="楕円 81">
          <a:extLst>
            <a:ext uri="{FF2B5EF4-FFF2-40B4-BE49-F238E27FC236}">
              <a16:creationId xmlns:a16="http://schemas.microsoft.com/office/drawing/2014/main" id="{00000000-0008-0000-0600-000052000000}"/>
            </a:ext>
          </a:extLst>
        </xdr:cNvPr>
        <xdr:cNvSpPr/>
      </xdr:nvSpPr>
      <xdr:spPr>
        <a:xfrm>
          <a:off x="4584700" y="610341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24</xdr:col>
      <xdr:colOff>114300</xdr:colOff>
      <xdr:row>34</xdr:row>
      <xdr:rowOff>125537</xdr:rowOff>
    </xdr:from>
    <xdr:ext cx="599010" cy="259045"/>
    <xdr:sp macro="" textlink="">
      <xdr:nvSpPr>
        <xdr:cNvPr id="83" name="人件費該当値テキスト">
          <a:extLst>
            <a:ext uri="{FF2B5EF4-FFF2-40B4-BE49-F238E27FC236}">
              <a16:creationId xmlns:a16="http://schemas.microsoft.com/office/drawing/2014/main" id="{00000000-0008-0000-0600-000053000000}"/>
            </a:ext>
          </a:extLst>
        </xdr:cNvPr>
        <xdr:cNvSpPr txBox="1"/>
      </xdr:nvSpPr>
      <xdr:spPr>
        <a:xfrm>
          <a:off x="4686300" y="5954837"/>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FF0000"/>
              </a:solidFill>
              <a:latin typeface="ＭＳ Ｐゴシック" panose="020B0600070205080204" pitchFamily="50" charset="-128"/>
              <a:ea typeface="ＭＳ Ｐゴシック" panose="020B0600070205080204" pitchFamily="50" charset="-128"/>
            </a:rPr>
            <a:t>117,986</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19</xdr:col>
      <xdr:colOff>127000</xdr:colOff>
      <xdr:row>36</xdr:row>
      <xdr:rowOff>88225</xdr:rowOff>
    </xdr:from>
    <xdr:to>
      <xdr:col>20</xdr:col>
      <xdr:colOff>38100</xdr:colOff>
      <xdr:row>37</xdr:row>
      <xdr:rowOff>18375</xdr:rowOff>
    </xdr:to>
    <xdr:sp macro="" textlink="">
      <xdr:nvSpPr>
        <xdr:cNvPr id="84" name="楕円 83">
          <a:extLst>
            <a:ext uri="{FF2B5EF4-FFF2-40B4-BE49-F238E27FC236}">
              <a16:creationId xmlns:a16="http://schemas.microsoft.com/office/drawing/2014/main" id="{00000000-0008-0000-0600-000054000000}"/>
            </a:ext>
          </a:extLst>
        </xdr:cNvPr>
        <xdr:cNvSpPr/>
      </xdr:nvSpPr>
      <xdr:spPr>
        <a:xfrm>
          <a:off x="3746500" y="6260425"/>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18</xdr:col>
      <xdr:colOff>68795</xdr:colOff>
      <xdr:row>37</xdr:row>
      <xdr:rowOff>9502</xdr:rowOff>
    </xdr:from>
    <xdr:ext cx="599010" cy="259045"/>
    <xdr:sp macro="" textlink="">
      <xdr:nvSpPr>
        <xdr:cNvPr id="85" name="テキスト ボックス 84">
          <a:extLst>
            <a:ext uri="{FF2B5EF4-FFF2-40B4-BE49-F238E27FC236}">
              <a16:creationId xmlns:a16="http://schemas.microsoft.com/office/drawing/2014/main" id="{00000000-0008-0000-0600-000055000000}"/>
            </a:ext>
          </a:extLst>
        </xdr:cNvPr>
        <xdr:cNvSpPr txBox="1"/>
      </xdr:nvSpPr>
      <xdr:spPr>
        <a:xfrm>
          <a:off x="3497795" y="6353152"/>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103,562</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15</xdr:col>
      <xdr:colOff>0</xdr:colOff>
      <xdr:row>36</xdr:row>
      <xdr:rowOff>55981</xdr:rowOff>
    </xdr:from>
    <xdr:to>
      <xdr:col>15</xdr:col>
      <xdr:colOff>101600</xdr:colOff>
      <xdr:row>36</xdr:row>
      <xdr:rowOff>157581</xdr:rowOff>
    </xdr:to>
    <xdr:sp macro="" textlink="">
      <xdr:nvSpPr>
        <xdr:cNvPr id="86" name="楕円 85">
          <a:extLst>
            <a:ext uri="{FF2B5EF4-FFF2-40B4-BE49-F238E27FC236}">
              <a16:creationId xmlns:a16="http://schemas.microsoft.com/office/drawing/2014/main" id="{00000000-0008-0000-0600-000056000000}"/>
            </a:ext>
          </a:extLst>
        </xdr:cNvPr>
        <xdr:cNvSpPr/>
      </xdr:nvSpPr>
      <xdr:spPr>
        <a:xfrm>
          <a:off x="2857500" y="6228181"/>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13</xdr:col>
      <xdr:colOff>132295</xdr:colOff>
      <xdr:row>35</xdr:row>
      <xdr:rowOff>2658</xdr:rowOff>
    </xdr:from>
    <xdr:ext cx="599010" cy="259045"/>
    <xdr:sp macro="" textlink="">
      <xdr:nvSpPr>
        <xdr:cNvPr id="87" name="テキスト ボックス 86">
          <a:extLst>
            <a:ext uri="{FF2B5EF4-FFF2-40B4-BE49-F238E27FC236}">
              <a16:creationId xmlns:a16="http://schemas.microsoft.com/office/drawing/2014/main" id="{00000000-0008-0000-0600-000057000000}"/>
            </a:ext>
          </a:extLst>
        </xdr:cNvPr>
        <xdr:cNvSpPr txBox="1"/>
      </xdr:nvSpPr>
      <xdr:spPr>
        <a:xfrm>
          <a:off x="2608795" y="6003408"/>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106,524</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10</xdr:col>
      <xdr:colOff>63500</xdr:colOff>
      <xdr:row>36</xdr:row>
      <xdr:rowOff>150611</xdr:rowOff>
    </xdr:from>
    <xdr:to>
      <xdr:col>10</xdr:col>
      <xdr:colOff>165100</xdr:colOff>
      <xdr:row>37</xdr:row>
      <xdr:rowOff>80761</xdr:rowOff>
    </xdr:to>
    <xdr:sp macro="" textlink="">
      <xdr:nvSpPr>
        <xdr:cNvPr id="88" name="楕円 87">
          <a:extLst>
            <a:ext uri="{FF2B5EF4-FFF2-40B4-BE49-F238E27FC236}">
              <a16:creationId xmlns:a16="http://schemas.microsoft.com/office/drawing/2014/main" id="{00000000-0008-0000-0600-000058000000}"/>
            </a:ext>
          </a:extLst>
        </xdr:cNvPr>
        <xdr:cNvSpPr/>
      </xdr:nvSpPr>
      <xdr:spPr>
        <a:xfrm>
          <a:off x="1968500" y="6322811"/>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9</xdr:col>
      <xdr:colOff>37611</xdr:colOff>
      <xdr:row>37</xdr:row>
      <xdr:rowOff>71888</xdr:rowOff>
    </xdr:from>
    <xdr:ext cx="534377" cy="259045"/>
    <xdr:sp macro="" textlink="">
      <xdr:nvSpPr>
        <xdr:cNvPr id="89" name="テキスト ボックス 88">
          <a:extLst>
            <a:ext uri="{FF2B5EF4-FFF2-40B4-BE49-F238E27FC236}">
              <a16:creationId xmlns:a16="http://schemas.microsoft.com/office/drawing/2014/main" id="{00000000-0008-0000-0600-000059000000}"/>
            </a:ext>
          </a:extLst>
        </xdr:cNvPr>
        <xdr:cNvSpPr txBox="1"/>
      </xdr:nvSpPr>
      <xdr:spPr>
        <a:xfrm>
          <a:off x="1752111" y="6415538"/>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97,831</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5</xdr:col>
      <xdr:colOff>127000</xdr:colOff>
      <xdr:row>36</xdr:row>
      <xdr:rowOff>155031</xdr:rowOff>
    </xdr:from>
    <xdr:to>
      <xdr:col>6</xdr:col>
      <xdr:colOff>38100</xdr:colOff>
      <xdr:row>37</xdr:row>
      <xdr:rowOff>85181</xdr:rowOff>
    </xdr:to>
    <xdr:sp macro="" textlink="">
      <xdr:nvSpPr>
        <xdr:cNvPr id="90" name="楕円 89">
          <a:extLst>
            <a:ext uri="{FF2B5EF4-FFF2-40B4-BE49-F238E27FC236}">
              <a16:creationId xmlns:a16="http://schemas.microsoft.com/office/drawing/2014/main" id="{00000000-0008-0000-0600-00005A000000}"/>
            </a:ext>
          </a:extLst>
        </xdr:cNvPr>
        <xdr:cNvSpPr/>
      </xdr:nvSpPr>
      <xdr:spPr>
        <a:xfrm>
          <a:off x="1079500" y="6327231"/>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4</xdr:col>
      <xdr:colOff>101111</xdr:colOff>
      <xdr:row>37</xdr:row>
      <xdr:rowOff>76308</xdr:rowOff>
    </xdr:from>
    <xdr:ext cx="534377" cy="259045"/>
    <xdr:sp macro="" textlink="">
      <xdr:nvSpPr>
        <xdr:cNvPr id="91" name="テキスト ボックス 90">
          <a:extLst>
            <a:ext uri="{FF2B5EF4-FFF2-40B4-BE49-F238E27FC236}">
              <a16:creationId xmlns:a16="http://schemas.microsoft.com/office/drawing/2014/main" id="{00000000-0008-0000-0600-00005B000000}"/>
            </a:ext>
          </a:extLst>
        </xdr:cNvPr>
        <xdr:cNvSpPr txBox="1"/>
      </xdr:nvSpPr>
      <xdr:spPr>
        <a:xfrm>
          <a:off x="863111" y="6419958"/>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97,425</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43</xdr:row>
      <xdr:rowOff>57150</xdr:rowOff>
    </xdr:from>
    <xdr:to>
      <xdr:col>28</xdr:col>
      <xdr:colOff>114300</xdr:colOff>
      <xdr:row>45</xdr:row>
      <xdr:rowOff>31750</xdr:rowOff>
    </xdr:to>
    <xdr:sp macro="" textlink="">
      <xdr:nvSpPr>
        <xdr:cNvPr id="92" name="正方形/長方形 91">
          <a:extLst>
            <a:ext uri="{FF2B5EF4-FFF2-40B4-BE49-F238E27FC236}">
              <a16:creationId xmlns:a16="http://schemas.microsoft.com/office/drawing/2014/main" id="{00000000-0008-0000-0600-00005C000000}"/>
            </a:ext>
          </a:extLst>
        </xdr:cNvPr>
        <xdr:cNvSpPr/>
      </xdr:nvSpPr>
      <xdr:spPr>
        <a:xfrm>
          <a:off x="762000" y="7429500"/>
          <a:ext cx="4686300" cy="3175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物件費</a:t>
          </a:r>
        </a:p>
      </xdr:txBody>
    </xdr:sp>
    <xdr:clientData/>
  </xdr:twoCellAnchor>
  <xdr:twoCellAnchor>
    <xdr:from>
      <xdr:col>4</xdr:col>
      <xdr:colOff>127000</xdr:colOff>
      <xdr:row>45</xdr:row>
      <xdr:rowOff>57150</xdr:rowOff>
    </xdr:from>
    <xdr:to>
      <xdr:col>12</xdr:col>
      <xdr:colOff>127000</xdr:colOff>
      <xdr:row>46</xdr:row>
      <xdr:rowOff>139700</xdr:rowOff>
    </xdr:to>
    <xdr:sp macro="" textlink="">
      <xdr:nvSpPr>
        <xdr:cNvPr id="93" name="正方形/長方形 92">
          <a:extLst>
            <a:ext uri="{FF2B5EF4-FFF2-40B4-BE49-F238E27FC236}">
              <a16:creationId xmlns:a16="http://schemas.microsoft.com/office/drawing/2014/main" id="{00000000-0008-0000-0600-00005D000000}"/>
            </a:ext>
          </a:extLst>
        </xdr:cNvPr>
        <xdr:cNvSpPr/>
      </xdr:nvSpPr>
      <xdr:spPr>
        <a:xfrm>
          <a:off x="889000" y="7772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類似団体内順位</a:t>
          </a:r>
        </a:p>
      </xdr:txBody>
    </xdr:sp>
    <xdr:clientData/>
  </xdr:twoCellAnchor>
  <xdr:twoCellAnchor>
    <xdr:from>
      <xdr:col>4</xdr:col>
      <xdr:colOff>127000</xdr:colOff>
      <xdr:row>46</xdr:row>
      <xdr:rowOff>88900</xdr:rowOff>
    </xdr:from>
    <xdr:to>
      <xdr:col>12</xdr:col>
      <xdr:colOff>127000</xdr:colOff>
      <xdr:row>48</xdr:row>
      <xdr:rowOff>0</xdr:rowOff>
    </xdr:to>
    <xdr:sp macro="" textlink="">
      <xdr:nvSpPr>
        <xdr:cNvPr id="94" name="正方形/長方形 93">
          <a:extLst>
            <a:ext uri="{FF2B5EF4-FFF2-40B4-BE49-F238E27FC236}">
              <a16:creationId xmlns:a16="http://schemas.microsoft.com/office/drawing/2014/main" id="{00000000-0008-0000-0600-00005E000000}"/>
            </a:ext>
          </a:extLst>
        </xdr:cNvPr>
        <xdr:cNvSpPr/>
      </xdr:nvSpPr>
      <xdr:spPr>
        <a:xfrm>
          <a:off x="889000" y="7975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10/132</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10</xdr:col>
      <xdr:colOff>0</xdr:colOff>
      <xdr:row>45</xdr:row>
      <xdr:rowOff>57150</xdr:rowOff>
    </xdr:from>
    <xdr:to>
      <xdr:col>18</xdr:col>
      <xdr:colOff>0</xdr:colOff>
      <xdr:row>46</xdr:row>
      <xdr:rowOff>139700</xdr:rowOff>
    </xdr:to>
    <xdr:sp macro="" textlink="">
      <xdr:nvSpPr>
        <xdr:cNvPr id="95" name="正方形/長方形 94">
          <a:extLst>
            <a:ext uri="{FF2B5EF4-FFF2-40B4-BE49-F238E27FC236}">
              <a16:creationId xmlns:a16="http://schemas.microsoft.com/office/drawing/2014/main" id="{00000000-0008-0000-0600-00005F000000}"/>
            </a:ext>
          </a:extLst>
        </xdr:cNvPr>
        <xdr:cNvSpPr/>
      </xdr:nvSpPr>
      <xdr:spPr>
        <a:xfrm>
          <a:off x="1905000" y="7772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全国平均</a:t>
          </a:r>
        </a:p>
      </xdr:txBody>
    </xdr:sp>
    <xdr:clientData/>
  </xdr:twoCellAnchor>
  <xdr:twoCellAnchor>
    <xdr:from>
      <xdr:col>10</xdr:col>
      <xdr:colOff>0</xdr:colOff>
      <xdr:row>46</xdr:row>
      <xdr:rowOff>88900</xdr:rowOff>
    </xdr:from>
    <xdr:to>
      <xdr:col>18</xdr:col>
      <xdr:colOff>0</xdr:colOff>
      <xdr:row>48</xdr:row>
      <xdr:rowOff>0</xdr:rowOff>
    </xdr:to>
    <xdr:sp macro="" textlink="">
      <xdr:nvSpPr>
        <xdr:cNvPr id="96" name="正方形/長方形 95">
          <a:extLst>
            <a:ext uri="{FF2B5EF4-FFF2-40B4-BE49-F238E27FC236}">
              <a16:creationId xmlns:a16="http://schemas.microsoft.com/office/drawing/2014/main" id="{00000000-0008-0000-0600-000060000000}"/>
            </a:ext>
          </a:extLst>
        </xdr:cNvPr>
        <xdr:cNvSpPr/>
      </xdr:nvSpPr>
      <xdr:spPr>
        <a:xfrm>
          <a:off x="1905000" y="7975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78,673</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16</xdr:col>
      <xdr:colOff>0</xdr:colOff>
      <xdr:row>45</xdr:row>
      <xdr:rowOff>57150</xdr:rowOff>
    </xdr:from>
    <xdr:to>
      <xdr:col>24</xdr:col>
      <xdr:colOff>0</xdr:colOff>
      <xdr:row>46</xdr:row>
      <xdr:rowOff>139700</xdr:rowOff>
    </xdr:to>
    <xdr:sp macro="" textlink="">
      <xdr:nvSpPr>
        <xdr:cNvPr id="97" name="正方形/長方形 96">
          <a:extLst>
            <a:ext uri="{FF2B5EF4-FFF2-40B4-BE49-F238E27FC236}">
              <a16:creationId xmlns:a16="http://schemas.microsoft.com/office/drawing/2014/main" id="{00000000-0008-0000-0600-000061000000}"/>
            </a:ext>
          </a:extLst>
        </xdr:cNvPr>
        <xdr:cNvSpPr/>
      </xdr:nvSpPr>
      <xdr:spPr>
        <a:xfrm>
          <a:off x="3048000" y="7772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高知県平均</a:t>
          </a:r>
        </a:p>
      </xdr:txBody>
    </xdr:sp>
    <xdr:clientData/>
  </xdr:twoCellAnchor>
  <xdr:twoCellAnchor>
    <xdr:from>
      <xdr:col>16</xdr:col>
      <xdr:colOff>0</xdr:colOff>
      <xdr:row>46</xdr:row>
      <xdr:rowOff>88900</xdr:rowOff>
    </xdr:from>
    <xdr:to>
      <xdr:col>24</xdr:col>
      <xdr:colOff>0</xdr:colOff>
      <xdr:row>48</xdr:row>
      <xdr:rowOff>0</xdr:rowOff>
    </xdr:to>
    <xdr:sp macro="" textlink="">
      <xdr:nvSpPr>
        <xdr:cNvPr id="98" name="正方形/長方形 97">
          <a:extLst>
            <a:ext uri="{FF2B5EF4-FFF2-40B4-BE49-F238E27FC236}">
              <a16:creationId xmlns:a16="http://schemas.microsoft.com/office/drawing/2014/main" id="{00000000-0008-0000-0600-000062000000}"/>
            </a:ext>
          </a:extLst>
        </xdr:cNvPr>
        <xdr:cNvSpPr/>
      </xdr:nvSpPr>
      <xdr:spPr>
        <a:xfrm>
          <a:off x="3048000" y="7975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97,562</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4</xdr:col>
      <xdr:colOff>0</xdr:colOff>
      <xdr:row>48</xdr:row>
      <xdr:rowOff>25400</xdr:rowOff>
    </xdr:from>
    <xdr:to>
      <xdr:col>28</xdr:col>
      <xdr:colOff>114300</xdr:colOff>
      <xdr:row>61</xdr:row>
      <xdr:rowOff>82550</xdr:rowOff>
    </xdr:to>
    <xdr:sp macro="" textlink="">
      <xdr:nvSpPr>
        <xdr:cNvPr id="99" name="正方形/長方形 98">
          <a:extLst>
            <a:ext uri="{FF2B5EF4-FFF2-40B4-BE49-F238E27FC236}">
              <a16:creationId xmlns:a16="http://schemas.microsoft.com/office/drawing/2014/main" id="{00000000-0008-0000-0600-000063000000}"/>
            </a:ext>
          </a:extLst>
        </xdr:cNvPr>
        <xdr:cNvSpPr/>
      </xdr:nvSpPr>
      <xdr:spPr>
        <a:xfrm>
          <a:off x="762000" y="8255000"/>
          <a:ext cx="4686300" cy="2286000"/>
        </a:xfrm>
        <a:prstGeom prst="rect">
          <a:avLst/>
        </a:prstGeom>
        <a:solidFill>
          <a:srgbClr val="E6FFD5"/>
        </a:solidFill>
        <a:ln w="19050" cap="flat" cmpd="sng" algn="ctr">
          <a:noFill/>
          <a:prstDash val="solid"/>
        </a:ln>
        <a:effectLst/>
        <a:extLs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3</xdr:col>
      <xdr:colOff>152400</xdr:colOff>
      <xdr:row>47</xdr:row>
      <xdr:rowOff>6350</xdr:rowOff>
    </xdr:from>
    <xdr:ext cx="349839" cy="225703"/>
    <xdr:sp macro="" textlink="">
      <xdr:nvSpPr>
        <xdr:cNvPr id="100" name="テキスト ボックス 99">
          <a:extLst>
            <a:ext uri="{FF2B5EF4-FFF2-40B4-BE49-F238E27FC236}">
              <a16:creationId xmlns:a16="http://schemas.microsoft.com/office/drawing/2014/main" id="{00000000-0008-0000-0600-000064000000}"/>
            </a:ext>
          </a:extLst>
        </xdr:cNvPr>
        <xdr:cNvSpPr txBox="1"/>
      </xdr:nvSpPr>
      <xdr:spPr>
        <a:xfrm>
          <a:off x="723900" y="8064500"/>
          <a:ext cx="349839" cy="22570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r>
            <a:rPr kumimoji="1" lang="en-US" altLang="ja-JP" sz="800">
              <a:latin typeface="ＭＳ Ｐゴシック" panose="020B0600070205080204" pitchFamily="50" charset="-128"/>
              <a:ea typeface="ＭＳ Ｐゴシック" panose="020B0600070205080204" pitchFamily="50" charset="-128"/>
            </a:rPr>
            <a:t>(</a:t>
          </a:r>
          <a:r>
            <a:rPr kumimoji="1" lang="ja-JP" altLang="en-US" sz="800">
              <a:latin typeface="ＭＳ Ｐゴシック" panose="020B0600070205080204" pitchFamily="50" charset="-128"/>
              <a:ea typeface="ＭＳ Ｐゴシック" panose="020B0600070205080204" pitchFamily="50" charset="-128"/>
            </a:rPr>
            <a:t>円</a:t>
          </a:r>
          <a:r>
            <a:rPr kumimoji="1" lang="en-US" altLang="ja-JP" sz="800">
              <a:latin typeface="ＭＳ Ｐゴシック" panose="020B0600070205080204" pitchFamily="50" charset="-128"/>
              <a:ea typeface="ＭＳ Ｐゴシック" panose="020B0600070205080204" pitchFamily="50" charset="-128"/>
            </a:rPr>
            <a:t>)</a:t>
          </a:r>
          <a:endParaRPr kumimoji="1" lang="ja-JP" altLang="en-US" sz="800">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61</xdr:row>
      <xdr:rowOff>82550</xdr:rowOff>
    </xdr:from>
    <xdr:to>
      <xdr:col>28</xdr:col>
      <xdr:colOff>114300</xdr:colOff>
      <xdr:row>61</xdr:row>
      <xdr:rowOff>82550</xdr:rowOff>
    </xdr:to>
    <xdr:cxnSp macro="">
      <xdr:nvCxnSpPr>
        <xdr:cNvPr id="101" name="直線コネクタ 100">
          <a:extLst>
            <a:ext uri="{FF2B5EF4-FFF2-40B4-BE49-F238E27FC236}">
              <a16:creationId xmlns:a16="http://schemas.microsoft.com/office/drawing/2014/main" id="{00000000-0008-0000-0600-000065000000}"/>
            </a:ext>
          </a:extLst>
        </xdr:cNvPr>
        <xdr:cNvCxnSpPr/>
      </xdr:nvCxnSpPr>
      <xdr:spPr>
        <a:xfrm>
          <a:off x="762000" y="10541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4</xdr:col>
      <xdr:colOff>0</xdr:colOff>
      <xdr:row>58</xdr:row>
      <xdr:rowOff>139700</xdr:rowOff>
    </xdr:from>
    <xdr:to>
      <xdr:col>28</xdr:col>
      <xdr:colOff>114300</xdr:colOff>
      <xdr:row>58</xdr:row>
      <xdr:rowOff>139700</xdr:rowOff>
    </xdr:to>
    <xdr:cxnSp macro="">
      <xdr:nvCxnSpPr>
        <xdr:cNvPr id="102" name="直線コネクタ 101">
          <a:extLst>
            <a:ext uri="{FF2B5EF4-FFF2-40B4-BE49-F238E27FC236}">
              <a16:creationId xmlns:a16="http://schemas.microsoft.com/office/drawing/2014/main" id="{00000000-0008-0000-0600-000066000000}"/>
            </a:ext>
          </a:extLst>
        </xdr:cNvPr>
        <xdr:cNvCxnSpPr/>
      </xdr:nvCxnSpPr>
      <xdr:spPr>
        <a:xfrm>
          <a:off x="762000" y="100838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xdr:col>
      <xdr:colOff>132214</xdr:colOff>
      <xdr:row>57</xdr:row>
      <xdr:rowOff>168927</xdr:rowOff>
    </xdr:from>
    <xdr:ext cx="248786" cy="259045"/>
    <xdr:sp macro="" textlink="">
      <xdr:nvSpPr>
        <xdr:cNvPr id="103" name="テキスト ボックス 102">
          <a:extLst>
            <a:ext uri="{FF2B5EF4-FFF2-40B4-BE49-F238E27FC236}">
              <a16:creationId xmlns:a16="http://schemas.microsoft.com/office/drawing/2014/main" id="{00000000-0008-0000-0600-000067000000}"/>
            </a:ext>
          </a:extLst>
        </xdr:cNvPr>
        <xdr:cNvSpPr txBox="1"/>
      </xdr:nvSpPr>
      <xdr:spPr>
        <a:xfrm>
          <a:off x="513214" y="9941577"/>
          <a:ext cx="248786"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56</xdr:row>
      <xdr:rowOff>25400</xdr:rowOff>
    </xdr:from>
    <xdr:to>
      <xdr:col>28</xdr:col>
      <xdr:colOff>114300</xdr:colOff>
      <xdr:row>56</xdr:row>
      <xdr:rowOff>25400</xdr:rowOff>
    </xdr:to>
    <xdr:cxnSp macro="">
      <xdr:nvCxnSpPr>
        <xdr:cNvPr id="104" name="直線コネクタ 103">
          <a:extLst>
            <a:ext uri="{FF2B5EF4-FFF2-40B4-BE49-F238E27FC236}">
              <a16:creationId xmlns:a16="http://schemas.microsoft.com/office/drawing/2014/main" id="{00000000-0008-0000-0600-000068000000}"/>
            </a:ext>
          </a:extLst>
        </xdr:cNvPr>
        <xdr:cNvCxnSpPr/>
      </xdr:nvCxnSpPr>
      <xdr:spPr>
        <a:xfrm>
          <a:off x="762000" y="96266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0</xdr:col>
      <xdr:colOff>76428</xdr:colOff>
      <xdr:row>55</xdr:row>
      <xdr:rowOff>54627</xdr:rowOff>
    </xdr:from>
    <xdr:ext cx="685572" cy="259045"/>
    <xdr:sp macro="" textlink="">
      <xdr:nvSpPr>
        <xdr:cNvPr id="105" name="テキスト ボックス 104">
          <a:extLst>
            <a:ext uri="{FF2B5EF4-FFF2-40B4-BE49-F238E27FC236}">
              <a16:creationId xmlns:a16="http://schemas.microsoft.com/office/drawing/2014/main" id="{00000000-0008-0000-0600-000069000000}"/>
            </a:ext>
          </a:extLst>
        </xdr:cNvPr>
        <xdr:cNvSpPr txBox="1"/>
      </xdr:nvSpPr>
      <xdr:spPr>
        <a:xfrm>
          <a:off x="76428" y="9484377"/>
          <a:ext cx="685572"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2,000,000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53</xdr:row>
      <xdr:rowOff>82550</xdr:rowOff>
    </xdr:from>
    <xdr:to>
      <xdr:col>28</xdr:col>
      <xdr:colOff>114300</xdr:colOff>
      <xdr:row>53</xdr:row>
      <xdr:rowOff>82550</xdr:rowOff>
    </xdr:to>
    <xdr:cxnSp macro="">
      <xdr:nvCxnSpPr>
        <xdr:cNvPr id="106" name="直線コネクタ 105">
          <a:extLst>
            <a:ext uri="{FF2B5EF4-FFF2-40B4-BE49-F238E27FC236}">
              <a16:creationId xmlns:a16="http://schemas.microsoft.com/office/drawing/2014/main" id="{00000000-0008-0000-0600-00006A000000}"/>
            </a:ext>
          </a:extLst>
        </xdr:cNvPr>
        <xdr:cNvCxnSpPr/>
      </xdr:nvCxnSpPr>
      <xdr:spPr>
        <a:xfrm>
          <a:off x="762000" y="91694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0</xdr:col>
      <xdr:colOff>76428</xdr:colOff>
      <xdr:row>52</xdr:row>
      <xdr:rowOff>111777</xdr:rowOff>
    </xdr:from>
    <xdr:ext cx="685572" cy="259045"/>
    <xdr:sp macro="" textlink="">
      <xdr:nvSpPr>
        <xdr:cNvPr id="107" name="テキスト ボックス 106">
          <a:extLst>
            <a:ext uri="{FF2B5EF4-FFF2-40B4-BE49-F238E27FC236}">
              <a16:creationId xmlns:a16="http://schemas.microsoft.com/office/drawing/2014/main" id="{00000000-0008-0000-0600-00006B000000}"/>
            </a:ext>
          </a:extLst>
        </xdr:cNvPr>
        <xdr:cNvSpPr txBox="1"/>
      </xdr:nvSpPr>
      <xdr:spPr>
        <a:xfrm>
          <a:off x="76428" y="9027177"/>
          <a:ext cx="685572"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4,000,000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50</xdr:row>
      <xdr:rowOff>139700</xdr:rowOff>
    </xdr:from>
    <xdr:to>
      <xdr:col>28</xdr:col>
      <xdr:colOff>114300</xdr:colOff>
      <xdr:row>50</xdr:row>
      <xdr:rowOff>139700</xdr:rowOff>
    </xdr:to>
    <xdr:cxnSp macro="">
      <xdr:nvCxnSpPr>
        <xdr:cNvPr id="108" name="直線コネクタ 107">
          <a:extLst>
            <a:ext uri="{FF2B5EF4-FFF2-40B4-BE49-F238E27FC236}">
              <a16:creationId xmlns:a16="http://schemas.microsoft.com/office/drawing/2014/main" id="{00000000-0008-0000-0600-00006C000000}"/>
            </a:ext>
          </a:extLst>
        </xdr:cNvPr>
        <xdr:cNvCxnSpPr/>
      </xdr:nvCxnSpPr>
      <xdr:spPr>
        <a:xfrm>
          <a:off x="762000" y="87122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0</xdr:col>
      <xdr:colOff>76428</xdr:colOff>
      <xdr:row>49</xdr:row>
      <xdr:rowOff>168927</xdr:rowOff>
    </xdr:from>
    <xdr:ext cx="685572" cy="259045"/>
    <xdr:sp macro="" textlink="">
      <xdr:nvSpPr>
        <xdr:cNvPr id="109" name="テキスト ボックス 108">
          <a:extLst>
            <a:ext uri="{FF2B5EF4-FFF2-40B4-BE49-F238E27FC236}">
              <a16:creationId xmlns:a16="http://schemas.microsoft.com/office/drawing/2014/main" id="{00000000-0008-0000-0600-00006D000000}"/>
            </a:ext>
          </a:extLst>
        </xdr:cNvPr>
        <xdr:cNvSpPr txBox="1"/>
      </xdr:nvSpPr>
      <xdr:spPr>
        <a:xfrm>
          <a:off x="76428" y="8569977"/>
          <a:ext cx="685572"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6,000,000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48</xdr:row>
      <xdr:rowOff>25400</xdr:rowOff>
    </xdr:from>
    <xdr:to>
      <xdr:col>28</xdr:col>
      <xdr:colOff>114300</xdr:colOff>
      <xdr:row>48</xdr:row>
      <xdr:rowOff>25400</xdr:rowOff>
    </xdr:to>
    <xdr:cxnSp macro="">
      <xdr:nvCxnSpPr>
        <xdr:cNvPr id="110" name="直線コネクタ 109">
          <a:extLst>
            <a:ext uri="{FF2B5EF4-FFF2-40B4-BE49-F238E27FC236}">
              <a16:creationId xmlns:a16="http://schemas.microsoft.com/office/drawing/2014/main" id="{00000000-0008-0000-0600-00006E000000}"/>
            </a:ext>
          </a:extLst>
        </xdr:cNvPr>
        <xdr:cNvCxnSpPr/>
      </xdr:nvCxnSpPr>
      <xdr:spPr>
        <a:xfrm>
          <a:off x="762000" y="8255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0</xdr:col>
      <xdr:colOff>76428</xdr:colOff>
      <xdr:row>47</xdr:row>
      <xdr:rowOff>54627</xdr:rowOff>
    </xdr:from>
    <xdr:ext cx="685572" cy="259045"/>
    <xdr:sp macro="" textlink="">
      <xdr:nvSpPr>
        <xdr:cNvPr id="111" name="テキスト ボックス 110">
          <a:extLst>
            <a:ext uri="{FF2B5EF4-FFF2-40B4-BE49-F238E27FC236}">
              <a16:creationId xmlns:a16="http://schemas.microsoft.com/office/drawing/2014/main" id="{00000000-0008-0000-0600-00006F000000}"/>
            </a:ext>
          </a:extLst>
        </xdr:cNvPr>
        <xdr:cNvSpPr txBox="1"/>
      </xdr:nvSpPr>
      <xdr:spPr>
        <a:xfrm>
          <a:off x="76428" y="8112777"/>
          <a:ext cx="685572"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8,000,000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48</xdr:row>
      <xdr:rowOff>25400</xdr:rowOff>
    </xdr:from>
    <xdr:to>
      <xdr:col>28</xdr:col>
      <xdr:colOff>114300</xdr:colOff>
      <xdr:row>61</xdr:row>
      <xdr:rowOff>82550</xdr:rowOff>
    </xdr:to>
    <xdr:sp macro="" textlink="">
      <xdr:nvSpPr>
        <xdr:cNvPr id="112" name="物件費グラフ枠">
          <a:extLst>
            <a:ext uri="{FF2B5EF4-FFF2-40B4-BE49-F238E27FC236}">
              <a16:creationId xmlns:a16="http://schemas.microsoft.com/office/drawing/2014/main" id="{00000000-0008-0000-0600-000070000000}"/>
            </a:ext>
          </a:extLst>
        </xdr:cNvPr>
        <xdr:cNvSpPr/>
      </xdr:nvSpPr>
      <xdr:spPr>
        <a:xfrm>
          <a:off x="762000" y="8255000"/>
          <a:ext cx="4686300" cy="2286000"/>
        </a:xfrm>
        <a:prstGeom prst="rect">
          <a:avLst/>
        </a:prstGeom>
        <a:noFill/>
        <a:ln w="19050">
          <a:solidFill>
            <a:srgbClr val="000000"/>
          </a:solidFill>
        </a:ln>
        <a:extLst>
          <a:ext uri="{909E8E84-426E-40DD-AFC4-6F175D3DCCD1}">
            <a14:hiddenFill xmlns:a14="http://schemas.microsoft.com/office/drawing/2010/main">
              <a:solidFill>
                <a:schemeClr val="bg1"/>
              </a:solidFill>
            </a14:hiddenFill>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24</xdr:col>
      <xdr:colOff>61595</xdr:colOff>
      <xdr:row>52</xdr:row>
      <xdr:rowOff>1894</xdr:rowOff>
    </xdr:from>
    <xdr:to>
      <xdr:col>24</xdr:col>
      <xdr:colOff>62865</xdr:colOff>
      <xdr:row>58</xdr:row>
      <xdr:rowOff>127539</xdr:rowOff>
    </xdr:to>
    <xdr:cxnSp macro="">
      <xdr:nvCxnSpPr>
        <xdr:cNvPr id="113" name="直線コネクタ 112">
          <a:extLst>
            <a:ext uri="{FF2B5EF4-FFF2-40B4-BE49-F238E27FC236}">
              <a16:creationId xmlns:a16="http://schemas.microsoft.com/office/drawing/2014/main" id="{00000000-0008-0000-0600-000071000000}"/>
            </a:ext>
          </a:extLst>
        </xdr:cNvPr>
        <xdr:cNvCxnSpPr/>
      </xdr:nvCxnSpPr>
      <xdr:spPr>
        <a:xfrm flipV="1">
          <a:off x="4633595" y="8917294"/>
          <a:ext cx="1270" cy="1154345"/>
        </a:xfrm>
        <a:prstGeom prst="line">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24</xdr:col>
      <xdr:colOff>114300</xdr:colOff>
      <xdr:row>58</xdr:row>
      <xdr:rowOff>169437</xdr:rowOff>
    </xdr:from>
    <xdr:ext cx="534377" cy="259045"/>
    <xdr:sp macro="" textlink="">
      <xdr:nvSpPr>
        <xdr:cNvPr id="114" name="物件費最小値テキスト">
          <a:extLst>
            <a:ext uri="{FF2B5EF4-FFF2-40B4-BE49-F238E27FC236}">
              <a16:creationId xmlns:a16="http://schemas.microsoft.com/office/drawing/2014/main" id="{00000000-0008-0000-0600-000072000000}"/>
            </a:ext>
          </a:extLst>
        </xdr:cNvPr>
        <xdr:cNvSpPr txBox="1"/>
      </xdr:nvSpPr>
      <xdr:spPr>
        <a:xfrm>
          <a:off x="4686300" y="10113537"/>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53,199</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23</xdr:col>
      <xdr:colOff>165100</xdr:colOff>
      <xdr:row>58</xdr:row>
      <xdr:rowOff>127539</xdr:rowOff>
    </xdr:from>
    <xdr:to>
      <xdr:col>24</xdr:col>
      <xdr:colOff>152400</xdr:colOff>
      <xdr:row>58</xdr:row>
      <xdr:rowOff>127539</xdr:rowOff>
    </xdr:to>
    <xdr:cxnSp macro="">
      <xdr:nvCxnSpPr>
        <xdr:cNvPr id="115" name="直線コネクタ 114">
          <a:extLst>
            <a:ext uri="{FF2B5EF4-FFF2-40B4-BE49-F238E27FC236}">
              <a16:creationId xmlns:a16="http://schemas.microsoft.com/office/drawing/2014/main" id="{00000000-0008-0000-0600-000073000000}"/>
            </a:ext>
          </a:extLst>
        </xdr:cNvPr>
        <xdr:cNvCxnSpPr/>
      </xdr:nvCxnSpPr>
      <xdr:spPr>
        <a:xfrm>
          <a:off x="4546600" y="10071639"/>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24</xdr:col>
      <xdr:colOff>114300</xdr:colOff>
      <xdr:row>50</xdr:row>
      <xdr:rowOff>120021</xdr:rowOff>
    </xdr:from>
    <xdr:ext cx="690189" cy="259045"/>
    <xdr:sp macro="" textlink="">
      <xdr:nvSpPr>
        <xdr:cNvPr id="116" name="物件費最大値テキスト">
          <a:extLst>
            <a:ext uri="{FF2B5EF4-FFF2-40B4-BE49-F238E27FC236}">
              <a16:creationId xmlns:a16="http://schemas.microsoft.com/office/drawing/2014/main" id="{00000000-0008-0000-0600-000074000000}"/>
            </a:ext>
          </a:extLst>
        </xdr:cNvPr>
        <xdr:cNvSpPr txBox="1"/>
      </xdr:nvSpPr>
      <xdr:spPr>
        <a:xfrm>
          <a:off x="4686300" y="8692521"/>
          <a:ext cx="69018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5,102,826</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23</xdr:col>
      <xdr:colOff>165100</xdr:colOff>
      <xdr:row>52</xdr:row>
      <xdr:rowOff>1894</xdr:rowOff>
    </xdr:from>
    <xdr:to>
      <xdr:col>24</xdr:col>
      <xdr:colOff>152400</xdr:colOff>
      <xdr:row>52</xdr:row>
      <xdr:rowOff>1894</xdr:rowOff>
    </xdr:to>
    <xdr:cxnSp macro="">
      <xdr:nvCxnSpPr>
        <xdr:cNvPr id="117" name="直線コネクタ 116">
          <a:extLst>
            <a:ext uri="{FF2B5EF4-FFF2-40B4-BE49-F238E27FC236}">
              <a16:creationId xmlns:a16="http://schemas.microsoft.com/office/drawing/2014/main" id="{00000000-0008-0000-0600-000075000000}"/>
            </a:ext>
          </a:extLst>
        </xdr:cNvPr>
        <xdr:cNvCxnSpPr/>
      </xdr:nvCxnSpPr>
      <xdr:spPr>
        <a:xfrm>
          <a:off x="4546600" y="8917294"/>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19</xdr:col>
      <xdr:colOff>177800</xdr:colOff>
      <xdr:row>58</xdr:row>
      <xdr:rowOff>93568</xdr:rowOff>
    </xdr:from>
    <xdr:to>
      <xdr:col>24</xdr:col>
      <xdr:colOff>63500</xdr:colOff>
      <xdr:row>58</xdr:row>
      <xdr:rowOff>97112</xdr:rowOff>
    </xdr:to>
    <xdr:cxnSp macro="">
      <xdr:nvCxnSpPr>
        <xdr:cNvPr id="118" name="直線コネクタ 117">
          <a:extLst>
            <a:ext uri="{FF2B5EF4-FFF2-40B4-BE49-F238E27FC236}">
              <a16:creationId xmlns:a16="http://schemas.microsoft.com/office/drawing/2014/main" id="{00000000-0008-0000-0600-000076000000}"/>
            </a:ext>
          </a:extLst>
        </xdr:cNvPr>
        <xdr:cNvCxnSpPr/>
      </xdr:nvCxnSpPr>
      <xdr:spPr>
        <a:xfrm flipV="1">
          <a:off x="3797300" y="10037668"/>
          <a:ext cx="838200" cy="3544"/>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24</xdr:col>
      <xdr:colOff>114300</xdr:colOff>
      <xdr:row>58</xdr:row>
      <xdr:rowOff>42436</xdr:rowOff>
    </xdr:from>
    <xdr:ext cx="599010" cy="259045"/>
    <xdr:sp macro="" textlink="">
      <xdr:nvSpPr>
        <xdr:cNvPr id="119" name="物件費平均値テキスト">
          <a:extLst>
            <a:ext uri="{FF2B5EF4-FFF2-40B4-BE49-F238E27FC236}">
              <a16:creationId xmlns:a16="http://schemas.microsoft.com/office/drawing/2014/main" id="{00000000-0008-0000-0600-000077000000}"/>
            </a:ext>
          </a:extLst>
        </xdr:cNvPr>
        <xdr:cNvSpPr txBox="1"/>
      </xdr:nvSpPr>
      <xdr:spPr>
        <a:xfrm>
          <a:off x="4686300" y="9986536"/>
          <a:ext cx="599010" cy="259045"/>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000080"/>
              </a:solidFill>
              <a:latin typeface="ＭＳ Ｐゴシック" panose="020B0600070205080204" pitchFamily="50" charset="-128"/>
              <a:ea typeface="ＭＳ Ｐゴシック" panose="020B0600070205080204" pitchFamily="50" charset="-128"/>
            </a:rPr>
            <a:t>108,882</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24</xdr:col>
      <xdr:colOff>12700</xdr:colOff>
      <xdr:row>58</xdr:row>
      <xdr:rowOff>64009</xdr:rowOff>
    </xdr:from>
    <xdr:to>
      <xdr:col>24</xdr:col>
      <xdr:colOff>114300</xdr:colOff>
      <xdr:row>58</xdr:row>
      <xdr:rowOff>165609</xdr:rowOff>
    </xdr:to>
    <xdr:sp macro="" textlink="">
      <xdr:nvSpPr>
        <xdr:cNvPr id="120" name="フローチャート: 判断 119">
          <a:extLst>
            <a:ext uri="{FF2B5EF4-FFF2-40B4-BE49-F238E27FC236}">
              <a16:creationId xmlns:a16="http://schemas.microsoft.com/office/drawing/2014/main" id="{00000000-0008-0000-0600-000078000000}"/>
            </a:ext>
          </a:extLst>
        </xdr:cNvPr>
        <xdr:cNvSpPr/>
      </xdr:nvSpPr>
      <xdr:spPr>
        <a:xfrm>
          <a:off x="4584700" y="10008109"/>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15</xdr:col>
      <xdr:colOff>50800</xdr:colOff>
      <xdr:row>58</xdr:row>
      <xdr:rowOff>97112</xdr:rowOff>
    </xdr:from>
    <xdr:to>
      <xdr:col>19</xdr:col>
      <xdr:colOff>177800</xdr:colOff>
      <xdr:row>58</xdr:row>
      <xdr:rowOff>102874</xdr:rowOff>
    </xdr:to>
    <xdr:cxnSp macro="">
      <xdr:nvCxnSpPr>
        <xdr:cNvPr id="121" name="直線コネクタ 120">
          <a:extLst>
            <a:ext uri="{FF2B5EF4-FFF2-40B4-BE49-F238E27FC236}">
              <a16:creationId xmlns:a16="http://schemas.microsoft.com/office/drawing/2014/main" id="{00000000-0008-0000-0600-000079000000}"/>
            </a:ext>
          </a:extLst>
        </xdr:cNvPr>
        <xdr:cNvCxnSpPr/>
      </xdr:nvCxnSpPr>
      <xdr:spPr>
        <a:xfrm flipV="1">
          <a:off x="2908300" y="10041212"/>
          <a:ext cx="889000" cy="5762"/>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19</xdr:col>
      <xdr:colOff>127000</xdr:colOff>
      <xdr:row>58</xdr:row>
      <xdr:rowOff>65029</xdr:rowOff>
    </xdr:from>
    <xdr:to>
      <xdr:col>20</xdr:col>
      <xdr:colOff>38100</xdr:colOff>
      <xdr:row>58</xdr:row>
      <xdr:rowOff>166629</xdr:rowOff>
    </xdr:to>
    <xdr:sp macro="" textlink="">
      <xdr:nvSpPr>
        <xdr:cNvPr id="122" name="フローチャート: 判断 121">
          <a:extLst>
            <a:ext uri="{FF2B5EF4-FFF2-40B4-BE49-F238E27FC236}">
              <a16:creationId xmlns:a16="http://schemas.microsoft.com/office/drawing/2014/main" id="{00000000-0008-0000-0600-00007A000000}"/>
            </a:ext>
          </a:extLst>
        </xdr:cNvPr>
        <xdr:cNvSpPr/>
      </xdr:nvSpPr>
      <xdr:spPr>
        <a:xfrm>
          <a:off x="3746500" y="10009129"/>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18</xdr:col>
      <xdr:colOff>68795</xdr:colOff>
      <xdr:row>58</xdr:row>
      <xdr:rowOff>157756</xdr:rowOff>
    </xdr:from>
    <xdr:ext cx="599010" cy="259045"/>
    <xdr:sp macro="" textlink="">
      <xdr:nvSpPr>
        <xdr:cNvPr id="123" name="テキスト ボックス 122">
          <a:extLst>
            <a:ext uri="{FF2B5EF4-FFF2-40B4-BE49-F238E27FC236}">
              <a16:creationId xmlns:a16="http://schemas.microsoft.com/office/drawing/2014/main" id="{00000000-0008-0000-0600-00007B000000}"/>
            </a:ext>
          </a:extLst>
        </xdr:cNvPr>
        <xdr:cNvSpPr txBox="1"/>
      </xdr:nvSpPr>
      <xdr:spPr>
        <a:xfrm>
          <a:off x="3497795" y="10101856"/>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104,425</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10</xdr:col>
      <xdr:colOff>114300</xdr:colOff>
      <xdr:row>58</xdr:row>
      <xdr:rowOff>102874</xdr:rowOff>
    </xdr:from>
    <xdr:to>
      <xdr:col>15</xdr:col>
      <xdr:colOff>50800</xdr:colOff>
      <xdr:row>58</xdr:row>
      <xdr:rowOff>111303</xdr:rowOff>
    </xdr:to>
    <xdr:cxnSp macro="">
      <xdr:nvCxnSpPr>
        <xdr:cNvPr id="124" name="直線コネクタ 123">
          <a:extLst>
            <a:ext uri="{FF2B5EF4-FFF2-40B4-BE49-F238E27FC236}">
              <a16:creationId xmlns:a16="http://schemas.microsoft.com/office/drawing/2014/main" id="{00000000-0008-0000-0600-00007C000000}"/>
            </a:ext>
          </a:extLst>
        </xdr:cNvPr>
        <xdr:cNvCxnSpPr/>
      </xdr:nvCxnSpPr>
      <xdr:spPr>
        <a:xfrm flipV="1">
          <a:off x="2019300" y="10046974"/>
          <a:ext cx="889000" cy="8429"/>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15</xdr:col>
      <xdr:colOff>0</xdr:colOff>
      <xdr:row>58</xdr:row>
      <xdr:rowOff>65420</xdr:rowOff>
    </xdr:from>
    <xdr:to>
      <xdr:col>15</xdr:col>
      <xdr:colOff>101600</xdr:colOff>
      <xdr:row>58</xdr:row>
      <xdr:rowOff>167020</xdr:rowOff>
    </xdr:to>
    <xdr:sp macro="" textlink="">
      <xdr:nvSpPr>
        <xdr:cNvPr id="125" name="フローチャート: 判断 124">
          <a:extLst>
            <a:ext uri="{FF2B5EF4-FFF2-40B4-BE49-F238E27FC236}">
              <a16:creationId xmlns:a16="http://schemas.microsoft.com/office/drawing/2014/main" id="{00000000-0008-0000-0600-00007D000000}"/>
            </a:ext>
          </a:extLst>
        </xdr:cNvPr>
        <xdr:cNvSpPr/>
      </xdr:nvSpPr>
      <xdr:spPr>
        <a:xfrm>
          <a:off x="2857500" y="1000952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13</xdr:col>
      <xdr:colOff>132295</xdr:colOff>
      <xdr:row>58</xdr:row>
      <xdr:rowOff>158147</xdr:rowOff>
    </xdr:from>
    <xdr:ext cx="599010" cy="259045"/>
    <xdr:sp macro="" textlink="">
      <xdr:nvSpPr>
        <xdr:cNvPr id="126" name="テキスト ボックス 125">
          <a:extLst>
            <a:ext uri="{FF2B5EF4-FFF2-40B4-BE49-F238E27FC236}">
              <a16:creationId xmlns:a16="http://schemas.microsoft.com/office/drawing/2014/main" id="{00000000-0008-0000-0600-00007E000000}"/>
            </a:ext>
          </a:extLst>
        </xdr:cNvPr>
        <xdr:cNvSpPr txBox="1"/>
      </xdr:nvSpPr>
      <xdr:spPr>
        <a:xfrm>
          <a:off x="2608795" y="10102247"/>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102,712</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5</xdr:col>
      <xdr:colOff>177800</xdr:colOff>
      <xdr:row>58</xdr:row>
      <xdr:rowOff>110434</xdr:rowOff>
    </xdr:from>
    <xdr:to>
      <xdr:col>10</xdr:col>
      <xdr:colOff>114300</xdr:colOff>
      <xdr:row>58</xdr:row>
      <xdr:rowOff>111303</xdr:rowOff>
    </xdr:to>
    <xdr:cxnSp macro="">
      <xdr:nvCxnSpPr>
        <xdr:cNvPr id="127" name="直線コネクタ 126">
          <a:extLst>
            <a:ext uri="{FF2B5EF4-FFF2-40B4-BE49-F238E27FC236}">
              <a16:creationId xmlns:a16="http://schemas.microsoft.com/office/drawing/2014/main" id="{00000000-0008-0000-0600-00007F000000}"/>
            </a:ext>
          </a:extLst>
        </xdr:cNvPr>
        <xdr:cNvCxnSpPr/>
      </xdr:nvCxnSpPr>
      <xdr:spPr>
        <a:xfrm>
          <a:off x="1130300" y="10054534"/>
          <a:ext cx="889000" cy="869"/>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10</xdr:col>
      <xdr:colOff>63500</xdr:colOff>
      <xdr:row>58</xdr:row>
      <xdr:rowOff>66747</xdr:rowOff>
    </xdr:from>
    <xdr:to>
      <xdr:col>10</xdr:col>
      <xdr:colOff>165100</xdr:colOff>
      <xdr:row>58</xdr:row>
      <xdr:rowOff>168347</xdr:rowOff>
    </xdr:to>
    <xdr:sp macro="" textlink="">
      <xdr:nvSpPr>
        <xdr:cNvPr id="128" name="フローチャート: 判断 127">
          <a:extLst>
            <a:ext uri="{FF2B5EF4-FFF2-40B4-BE49-F238E27FC236}">
              <a16:creationId xmlns:a16="http://schemas.microsoft.com/office/drawing/2014/main" id="{00000000-0008-0000-0600-000080000000}"/>
            </a:ext>
          </a:extLst>
        </xdr:cNvPr>
        <xdr:cNvSpPr/>
      </xdr:nvSpPr>
      <xdr:spPr>
        <a:xfrm>
          <a:off x="1968500" y="10010847"/>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9</xdr:col>
      <xdr:colOff>37611</xdr:colOff>
      <xdr:row>58</xdr:row>
      <xdr:rowOff>159474</xdr:rowOff>
    </xdr:from>
    <xdr:ext cx="534377" cy="259045"/>
    <xdr:sp macro="" textlink="">
      <xdr:nvSpPr>
        <xdr:cNvPr id="129" name="テキスト ボックス 128">
          <a:extLst>
            <a:ext uri="{FF2B5EF4-FFF2-40B4-BE49-F238E27FC236}">
              <a16:creationId xmlns:a16="http://schemas.microsoft.com/office/drawing/2014/main" id="{00000000-0008-0000-0600-000081000000}"/>
            </a:ext>
          </a:extLst>
        </xdr:cNvPr>
        <xdr:cNvSpPr txBox="1"/>
      </xdr:nvSpPr>
      <xdr:spPr>
        <a:xfrm>
          <a:off x="1752111" y="10103574"/>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96,908</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5</xdr:col>
      <xdr:colOff>127000</xdr:colOff>
      <xdr:row>58</xdr:row>
      <xdr:rowOff>68156</xdr:rowOff>
    </xdr:from>
    <xdr:to>
      <xdr:col>6</xdr:col>
      <xdr:colOff>38100</xdr:colOff>
      <xdr:row>58</xdr:row>
      <xdr:rowOff>169756</xdr:rowOff>
    </xdr:to>
    <xdr:sp macro="" textlink="">
      <xdr:nvSpPr>
        <xdr:cNvPr id="130" name="フローチャート: 判断 129">
          <a:extLst>
            <a:ext uri="{FF2B5EF4-FFF2-40B4-BE49-F238E27FC236}">
              <a16:creationId xmlns:a16="http://schemas.microsoft.com/office/drawing/2014/main" id="{00000000-0008-0000-0600-000082000000}"/>
            </a:ext>
          </a:extLst>
        </xdr:cNvPr>
        <xdr:cNvSpPr/>
      </xdr:nvSpPr>
      <xdr:spPr>
        <a:xfrm>
          <a:off x="1079500" y="10012256"/>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4</xdr:col>
      <xdr:colOff>101111</xdr:colOff>
      <xdr:row>58</xdr:row>
      <xdr:rowOff>160883</xdr:rowOff>
    </xdr:from>
    <xdr:ext cx="534377" cy="259045"/>
    <xdr:sp macro="" textlink="">
      <xdr:nvSpPr>
        <xdr:cNvPr id="131" name="テキスト ボックス 130">
          <a:extLst>
            <a:ext uri="{FF2B5EF4-FFF2-40B4-BE49-F238E27FC236}">
              <a16:creationId xmlns:a16="http://schemas.microsoft.com/office/drawing/2014/main" id="{00000000-0008-0000-0600-000083000000}"/>
            </a:ext>
          </a:extLst>
        </xdr:cNvPr>
        <xdr:cNvSpPr txBox="1"/>
      </xdr:nvSpPr>
      <xdr:spPr>
        <a:xfrm>
          <a:off x="863111" y="10104983"/>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90,742</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23</xdr:col>
      <xdr:colOff>63500</xdr:colOff>
      <xdr:row>61</xdr:row>
      <xdr:rowOff>80027</xdr:rowOff>
    </xdr:from>
    <xdr:ext cx="762000" cy="259045"/>
    <xdr:sp macro="" textlink="">
      <xdr:nvSpPr>
        <xdr:cNvPr id="132" name="テキスト ボックス 131">
          <a:extLst>
            <a:ext uri="{FF2B5EF4-FFF2-40B4-BE49-F238E27FC236}">
              <a16:creationId xmlns:a16="http://schemas.microsoft.com/office/drawing/2014/main" id="{00000000-0008-0000-0600-000084000000}"/>
            </a:ext>
          </a:extLst>
        </xdr:cNvPr>
        <xdr:cNvSpPr txBox="1"/>
      </xdr:nvSpPr>
      <xdr:spPr>
        <a:xfrm>
          <a:off x="4445000" y="10538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R06</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18</xdr:col>
      <xdr:colOff>177800</xdr:colOff>
      <xdr:row>61</xdr:row>
      <xdr:rowOff>80027</xdr:rowOff>
    </xdr:from>
    <xdr:ext cx="762000" cy="259045"/>
    <xdr:sp macro="" textlink="">
      <xdr:nvSpPr>
        <xdr:cNvPr id="133" name="テキスト ボックス 132">
          <a:extLst>
            <a:ext uri="{FF2B5EF4-FFF2-40B4-BE49-F238E27FC236}">
              <a16:creationId xmlns:a16="http://schemas.microsoft.com/office/drawing/2014/main" id="{00000000-0008-0000-0600-000085000000}"/>
            </a:ext>
          </a:extLst>
        </xdr:cNvPr>
        <xdr:cNvSpPr txBox="1"/>
      </xdr:nvSpPr>
      <xdr:spPr>
        <a:xfrm>
          <a:off x="3606800" y="10538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R05</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14</xdr:col>
      <xdr:colOff>50800</xdr:colOff>
      <xdr:row>61</xdr:row>
      <xdr:rowOff>80027</xdr:rowOff>
    </xdr:from>
    <xdr:ext cx="762000" cy="259045"/>
    <xdr:sp macro="" textlink="">
      <xdr:nvSpPr>
        <xdr:cNvPr id="134" name="テキスト ボックス 133">
          <a:extLst>
            <a:ext uri="{FF2B5EF4-FFF2-40B4-BE49-F238E27FC236}">
              <a16:creationId xmlns:a16="http://schemas.microsoft.com/office/drawing/2014/main" id="{00000000-0008-0000-0600-000086000000}"/>
            </a:ext>
          </a:extLst>
        </xdr:cNvPr>
        <xdr:cNvSpPr txBox="1"/>
      </xdr:nvSpPr>
      <xdr:spPr>
        <a:xfrm>
          <a:off x="2717800" y="10538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R04</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9</xdr:col>
      <xdr:colOff>114300</xdr:colOff>
      <xdr:row>61</xdr:row>
      <xdr:rowOff>80027</xdr:rowOff>
    </xdr:from>
    <xdr:ext cx="762000" cy="259045"/>
    <xdr:sp macro="" textlink="">
      <xdr:nvSpPr>
        <xdr:cNvPr id="135" name="テキスト ボックス 134">
          <a:extLst>
            <a:ext uri="{FF2B5EF4-FFF2-40B4-BE49-F238E27FC236}">
              <a16:creationId xmlns:a16="http://schemas.microsoft.com/office/drawing/2014/main" id="{00000000-0008-0000-0600-000087000000}"/>
            </a:ext>
          </a:extLst>
        </xdr:cNvPr>
        <xdr:cNvSpPr txBox="1"/>
      </xdr:nvSpPr>
      <xdr:spPr>
        <a:xfrm>
          <a:off x="1828800" y="10538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R03</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4</xdr:col>
      <xdr:colOff>177800</xdr:colOff>
      <xdr:row>61</xdr:row>
      <xdr:rowOff>80027</xdr:rowOff>
    </xdr:from>
    <xdr:ext cx="762000" cy="259045"/>
    <xdr:sp macro="" textlink="">
      <xdr:nvSpPr>
        <xdr:cNvPr id="136" name="テキスト ボックス 135">
          <a:extLst>
            <a:ext uri="{FF2B5EF4-FFF2-40B4-BE49-F238E27FC236}">
              <a16:creationId xmlns:a16="http://schemas.microsoft.com/office/drawing/2014/main" id="{00000000-0008-0000-0600-000088000000}"/>
            </a:ext>
          </a:extLst>
        </xdr:cNvPr>
        <xdr:cNvSpPr txBox="1"/>
      </xdr:nvSpPr>
      <xdr:spPr>
        <a:xfrm>
          <a:off x="939800" y="10538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R02</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24</xdr:col>
      <xdr:colOff>12700</xdr:colOff>
      <xdr:row>58</xdr:row>
      <xdr:rowOff>42768</xdr:rowOff>
    </xdr:from>
    <xdr:to>
      <xdr:col>24</xdr:col>
      <xdr:colOff>114300</xdr:colOff>
      <xdr:row>58</xdr:row>
      <xdr:rowOff>144368</xdr:rowOff>
    </xdr:to>
    <xdr:sp macro="" textlink="">
      <xdr:nvSpPr>
        <xdr:cNvPr id="137" name="楕円 136">
          <a:extLst>
            <a:ext uri="{FF2B5EF4-FFF2-40B4-BE49-F238E27FC236}">
              <a16:creationId xmlns:a16="http://schemas.microsoft.com/office/drawing/2014/main" id="{00000000-0008-0000-0600-000089000000}"/>
            </a:ext>
          </a:extLst>
        </xdr:cNvPr>
        <xdr:cNvSpPr/>
      </xdr:nvSpPr>
      <xdr:spPr>
        <a:xfrm>
          <a:off x="4584700" y="9986868"/>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24</xdr:col>
      <xdr:colOff>114300</xdr:colOff>
      <xdr:row>57</xdr:row>
      <xdr:rowOff>2145</xdr:rowOff>
    </xdr:from>
    <xdr:ext cx="599010" cy="259045"/>
    <xdr:sp macro="" textlink="">
      <xdr:nvSpPr>
        <xdr:cNvPr id="138" name="物件費該当値テキスト">
          <a:extLst>
            <a:ext uri="{FF2B5EF4-FFF2-40B4-BE49-F238E27FC236}">
              <a16:creationId xmlns:a16="http://schemas.microsoft.com/office/drawing/2014/main" id="{00000000-0008-0000-0600-00008A000000}"/>
            </a:ext>
          </a:extLst>
        </xdr:cNvPr>
        <xdr:cNvSpPr txBox="1"/>
      </xdr:nvSpPr>
      <xdr:spPr>
        <a:xfrm>
          <a:off x="4686300" y="9774795"/>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FF0000"/>
              </a:solidFill>
              <a:latin typeface="ＭＳ Ｐゴシック" panose="020B0600070205080204" pitchFamily="50" charset="-128"/>
              <a:ea typeface="ＭＳ Ｐゴシック" panose="020B0600070205080204" pitchFamily="50" charset="-128"/>
            </a:rPr>
            <a:t>201,803</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19</xdr:col>
      <xdr:colOff>127000</xdr:colOff>
      <xdr:row>58</xdr:row>
      <xdr:rowOff>46312</xdr:rowOff>
    </xdr:from>
    <xdr:to>
      <xdr:col>20</xdr:col>
      <xdr:colOff>38100</xdr:colOff>
      <xdr:row>58</xdr:row>
      <xdr:rowOff>147912</xdr:rowOff>
    </xdr:to>
    <xdr:sp macro="" textlink="">
      <xdr:nvSpPr>
        <xdr:cNvPr id="139" name="楕円 138">
          <a:extLst>
            <a:ext uri="{FF2B5EF4-FFF2-40B4-BE49-F238E27FC236}">
              <a16:creationId xmlns:a16="http://schemas.microsoft.com/office/drawing/2014/main" id="{00000000-0008-0000-0600-00008B000000}"/>
            </a:ext>
          </a:extLst>
        </xdr:cNvPr>
        <xdr:cNvSpPr/>
      </xdr:nvSpPr>
      <xdr:spPr>
        <a:xfrm>
          <a:off x="3746500" y="9990412"/>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18</xdr:col>
      <xdr:colOff>68795</xdr:colOff>
      <xdr:row>56</xdr:row>
      <xdr:rowOff>164439</xdr:rowOff>
    </xdr:from>
    <xdr:ext cx="599010" cy="259045"/>
    <xdr:sp macro="" textlink="">
      <xdr:nvSpPr>
        <xdr:cNvPr id="140" name="テキスト ボックス 139">
          <a:extLst>
            <a:ext uri="{FF2B5EF4-FFF2-40B4-BE49-F238E27FC236}">
              <a16:creationId xmlns:a16="http://schemas.microsoft.com/office/drawing/2014/main" id="{00000000-0008-0000-0600-00008C000000}"/>
            </a:ext>
          </a:extLst>
        </xdr:cNvPr>
        <xdr:cNvSpPr txBox="1"/>
      </xdr:nvSpPr>
      <xdr:spPr>
        <a:xfrm>
          <a:off x="3497795" y="9765639"/>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186,299</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15</xdr:col>
      <xdr:colOff>0</xdr:colOff>
      <xdr:row>58</xdr:row>
      <xdr:rowOff>52074</xdr:rowOff>
    </xdr:from>
    <xdr:to>
      <xdr:col>15</xdr:col>
      <xdr:colOff>101600</xdr:colOff>
      <xdr:row>58</xdr:row>
      <xdr:rowOff>153674</xdr:rowOff>
    </xdr:to>
    <xdr:sp macro="" textlink="">
      <xdr:nvSpPr>
        <xdr:cNvPr id="141" name="楕円 140">
          <a:extLst>
            <a:ext uri="{FF2B5EF4-FFF2-40B4-BE49-F238E27FC236}">
              <a16:creationId xmlns:a16="http://schemas.microsoft.com/office/drawing/2014/main" id="{00000000-0008-0000-0600-00008D000000}"/>
            </a:ext>
          </a:extLst>
        </xdr:cNvPr>
        <xdr:cNvSpPr/>
      </xdr:nvSpPr>
      <xdr:spPr>
        <a:xfrm>
          <a:off x="2857500" y="9996174"/>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13</xdr:col>
      <xdr:colOff>132295</xdr:colOff>
      <xdr:row>56</xdr:row>
      <xdr:rowOff>170201</xdr:rowOff>
    </xdr:from>
    <xdr:ext cx="599010" cy="259045"/>
    <xdr:sp macro="" textlink="">
      <xdr:nvSpPr>
        <xdr:cNvPr id="142" name="テキスト ボックス 141">
          <a:extLst>
            <a:ext uri="{FF2B5EF4-FFF2-40B4-BE49-F238E27FC236}">
              <a16:creationId xmlns:a16="http://schemas.microsoft.com/office/drawing/2014/main" id="{00000000-0008-0000-0600-00008E000000}"/>
            </a:ext>
          </a:extLst>
        </xdr:cNvPr>
        <xdr:cNvSpPr txBox="1"/>
      </xdr:nvSpPr>
      <xdr:spPr>
        <a:xfrm>
          <a:off x="2608795" y="9771401"/>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161,095</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10</xdr:col>
      <xdr:colOff>63500</xdr:colOff>
      <xdr:row>58</xdr:row>
      <xdr:rowOff>60503</xdr:rowOff>
    </xdr:from>
    <xdr:to>
      <xdr:col>10</xdr:col>
      <xdr:colOff>165100</xdr:colOff>
      <xdr:row>58</xdr:row>
      <xdr:rowOff>162103</xdr:rowOff>
    </xdr:to>
    <xdr:sp macro="" textlink="">
      <xdr:nvSpPr>
        <xdr:cNvPr id="143" name="楕円 142">
          <a:extLst>
            <a:ext uri="{FF2B5EF4-FFF2-40B4-BE49-F238E27FC236}">
              <a16:creationId xmlns:a16="http://schemas.microsoft.com/office/drawing/2014/main" id="{00000000-0008-0000-0600-00008F000000}"/>
            </a:ext>
          </a:extLst>
        </xdr:cNvPr>
        <xdr:cNvSpPr/>
      </xdr:nvSpPr>
      <xdr:spPr>
        <a:xfrm>
          <a:off x="1968500" y="10004603"/>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9</xdr:col>
      <xdr:colOff>5295</xdr:colOff>
      <xdr:row>57</xdr:row>
      <xdr:rowOff>7180</xdr:rowOff>
    </xdr:from>
    <xdr:ext cx="599010" cy="259045"/>
    <xdr:sp macro="" textlink="">
      <xdr:nvSpPr>
        <xdr:cNvPr id="144" name="テキスト ボックス 143">
          <a:extLst>
            <a:ext uri="{FF2B5EF4-FFF2-40B4-BE49-F238E27FC236}">
              <a16:creationId xmlns:a16="http://schemas.microsoft.com/office/drawing/2014/main" id="{00000000-0008-0000-0600-000090000000}"/>
            </a:ext>
          </a:extLst>
        </xdr:cNvPr>
        <xdr:cNvSpPr txBox="1"/>
      </xdr:nvSpPr>
      <xdr:spPr>
        <a:xfrm>
          <a:off x="1719795" y="9779830"/>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124,224</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5</xdr:col>
      <xdr:colOff>127000</xdr:colOff>
      <xdr:row>58</xdr:row>
      <xdr:rowOff>59634</xdr:rowOff>
    </xdr:from>
    <xdr:to>
      <xdr:col>6</xdr:col>
      <xdr:colOff>38100</xdr:colOff>
      <xdr:row>58</xdr:row>
      <xdr:rowOff>161234</xdr:rowOff>
    </xdr:to>
    <xdr:sp macro="" textlink="">
      <xdr:nvSpPr>
        <xdr:cNvPr id="145" name="楕円 144">
          <a:extLst>
            <a:ext uri="{FF2B5EF4-FFF2-40B4-BE49-F238E27FC236}">
              <a16:creationId xmlns:a16="http://schemas.microsoft.com/office/drawing/2014/main" id="{00000000-0008-0000-0600-000091000000}"/>
            </a:ext>
          </a:extLst>
        </xdr:cNvPr>
        <xdr:cNvSpPr/>
      </xdr:nvSpPr>
      <xdr:spPr>
        <a:xfrm>
          <a:off x="1079500" y="10003734"/>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4</xdr:col>
      <xdr:colOff>68795</xdr:colOff>
      <xdr:row>57</xdr:row>
      <xdr:rowOff>6311</xdr:rowOff>
    </xdr:from>
    <xdr:ext cx="599010" cy="259045"/>
    <xdr:sp macro="" textlink="">
      <xdr:nvSpPr>
        <xdr:cNvPr id="146" name="テキスト ボックス 145">
          <a:extLst>
            <a:ext uri="{FF2B5EF4-FFF2-40B4-BE49-F238E27FC236}">
              <a16:creationId xmlns:a16="http://schemas.microsoft.com/office/drawing/2014/main" id="{00000000-0008-0000-0600-000092000000}"/>
            </a:ext>
          </a:extLst>
        </xdr:cNvPr>
        <xdr:cNvSpPr txBox="1"/>
      </xdr:nvSpPr>
      <xdr:spPr>
        <a:xfrm>
          <a:off x="830795" y="9778961"/>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128,023</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63</xdr:row>
      <xdr:rowOff>57150</xdr:rowOff>
    </xdr:from>
    <xdr:to>
      <xdr:col>28</xdr:col>
      <xdr:colOff>114300</xdr:colOff>
      <xdr:row>65</xdr:row>
      <xdr:rowOff>31750</xdr:rowOff>
    </xdr:to>
    <xdr:sp macro="" textlink="">
      <xdr:nvSpPr>
        <xdr:cNvPr id="147" name="正方形/長方形 146">
          <a:extLst>
            <a:ext uri="{FF2B5EF4-FFF2-40B4-BE49-F238E27FC236}">
              <a16:creationId xmlns:a16="http://schemas.microsoft.com/office/drawing/2014/main" id="{00000000-0008-0000-0600-000093000000}"/>
            </a:ext>
          </a:extLst>
        </xdr:cNvPr>
        <xdr:cNvSpPr/>
      </xdr:nvSpPr>
      <xdr:spPr>
        <a:xfrm>
          <a:off x="762000" y="10858500"/>
          <a:ext cx="4686300" cy="3175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維持補修費</a:t>
          </a:r>
        </a:p>
      </xdr:txBody>
    </xdr:sp>
    <xdr:clientData/>
  </xdr:twoCellAnchor>
  <xdr:twoCellAnchor>
    <xdr:from>
      <xdr:col>4</xdr:col>
      <xdr:colOff>127000</xdr:colOff>
      <xdr:row>65</xdr:row>
      <xdr:rowOff>57150</xdr:rowOff>
    </xdr:from>
    <xdr:to>
      <xdr:col>12</xdr:col>
      <xdr:colOff>127000</xdr:colOff>
      <xdr:row>66</xdr:row>
      <xdr:rowOff>139700</xdr:rowOff>
    </xdr:to>
    <xdr:sp macro="" textlink="">
      <xdr:nvSpPr>
        <xdr:cNvPr id="148" name="正方形/長方形 147">
          <a:extLst>
            <a:ext uri="{FF2B5EF4-FFF2-40B4-BE49-F238E27FC236}">
              <a16:creationId xmlns:a16="http://schemas.microsoft.com/office/drawing/2014/main" id="{00000000-0008-0000-0600-000094000000}"/>
            </a:ext>
          </a:extLst>
        </xdr:cNvPr>
        <xdr:cNvSpPr/>
      </xdr:nvSpPr>
      <xdr:spPr>
        <a:xfrm>
          <a:off x="889000" y="11201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類似団体内順位</a:t>
          </a:r>
        </a:p>
      </xdr:txBody>
    </xdr:sp>
    <xdr:clientData/>
  </xdr:twoCellAnchor>
  <xdr:twoCellAnchor>
    <xdr:from>
      <xdr:col>4</xdr:col>
      <xdr:colOff>127000</xdr:colOff>
      <xdr:row>66</xdr:row>
      <xdr:rowOff>88900</xdr:rowOff>
    </xdr:from>
    <xdr:to>
      <xdr:col>12</xdr:col>
      <xdr:colOff>127000</xdr:colOff>
      <xdr:row>68</xdr:row>
      <xdr:rowOff>0</xdr:rowOff>
    </xdr:to>
    <xdr:sp macro="" textlink="">
      <xdr:nvSpPr>
        <xdr:cNvPr id="149" name="正方形/長方形 148">
          <a:extLst>
            <a:ext uri="{FF2B5EF4-FFF2-40B4-BE49-F238E27FC236}">
              <a16:creationId xmlns:a16="http://schemas.microsoft.com/office/drawing/2014/main" id="{00000000-0008-0000-0600-000095000000}"/>
            </a:ext>
          </a:extLst>
        </xdr:cNvPr>
        <xdr:cNvSpPr/>
      </xdr:nvSpPr>
      <xdr:spPr>
        <a:xfrm>
          <a:off x="889000" y="11404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76/132</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10</xdr:col>
      <xdr:colOff>0</xdr:colOff>
      <xdr:row>65</xdr:row>
      <xdr:rowOff>57150</xdr:rowOff>
    </xdr:from>
    <xdr:to>
      <xdr:col>18</xdr:col>
      <xdr:colOff>0</xdr:colOff>
      <xdr:row>66</xdr:row>
      <xdr:rowOff>139700</xdr:rowOff>
    </xdr:to>
    <xdr:sp macro="" textlink="">
      <xdr:nvSpPr>
        <xdr:cNvPr id="150" name="正方形/長方形 149">
          <a:extLst>
            <a:ext uri="{FF2B5EF4-FFF2-40B4-BE49-F238E27FC236}">
              <a16:creationId xmlns:a16="http://schemas.microsoft.com/office/drawing/2014/main" id="{00000000-0008-0000-0600-000096000000}"/>
            </a:ext>
          </a:extLst>
        </xdr:cNvPr>
        <xdr:cNvSpPr/>
      </xdr:nvSpPr>
      <xdr:spPr>
        <a:xfrm>
          <a:off x="1905000" y="11201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全国平均</a:t>
          </a:r>
        </a:p>
      </xdr:txBody>
    </xdr:sp>
    <xdr:clientData/>
  </xdr:twoCellAnchor>
  <xdr:twoCellAnchor>
    <xdr:from>
      <xdr:col>10</xdr:col>
      <xdr:colOff>0</xdr:colOff>
      <xdr:row>66</xdr:row>
      <xdr:rowOff>88900</xdr:rowOff>
    </xdr:from>
    <xdr:to>
      <xdr:col>18</xdr:col>
      <xdr:colOff>0</xdr:colOff>
      <xdr:row>68</xdr:row>
      <xdr:rowOff>0</xdr:rowOff>
    </xdr:to>
    <xdr:sp macro="" textlink="">
      <xdr:nvSpPr>
        <xdr:cNvPr id="151" name="正方形/長方形 150">
          <a:extLst>
            <a:ext uri="{FF2B5EF4-FFF2-40B4-BE49-F238E27FC236}">
              <a16:creationId xmlns:a16="http://schemas.microsoft.com/office/drawing/2014/main" id="{00000000-0008-0000-0600-000097000000}"/>
            </a:ext>
          </a:extLst>
        </xdr:cNvPr>
        <xdr:cNvSpPr/>
      </xdr:nvSpPr>
      <xdr:spPr>
        <a:xfrm>
          <a:off x="1905000" y="11404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6,837</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16</xdr:col>
      <xdr:colOff>0</xdr:colOff>
      <xdr:row>65</xdr:row>
      <xdr:rowOff>57150</xdr:rowOff>
    </xdr:from>
    <xdr:to>
      <xdr:col>24</xdr:col>
      <xdr:colOff>0</xdr:colOff>
      <xdr:row>66</xdr:row>
      <xdr:rowOff>139700</xdr:rowOff>
    </xdr:to>
    <xdr:sp macro="" textlink="">
      <xdr:nvSpPr>
        <xdr:cNvPr id="152" name="正方形/長方形 151">
          <a:extLst>
            <a:ext uri="{FF2B5EF4-FFF2-40B4-BE49-F238E27FC236}">
              <a16:creationId xmlns:a16="http://schemas.microsoft.com/office/drawing/2014/main" id="{00000000-0008-0000-0600-000098000000}"/>
            </a:ext>
          </a:extLst>
        </xdr:cNvPr>
        <xdr:cNvSpPr/>
      </xdr:nvSpPr>
      <xdr:spPr>
        <a:xfrm>
          <a:off x="3048000" y="11201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高知県平均</a:t>
          </a:r>
        </a:p>
      </xdr:txBody>
    </xdr:sp>
    <xdr:clientData/>
  </xdr:twoCellAnchor>
  <xdr:twoCellAnchor>
    <xdr:from>
      <xdr:col>16</xdr:col>
      <xdr:colOff>0</xdr:colOff>
      <xdr:row>66</xdr:row>
      <xdr:rowOff>88900</xdr:rowOff>
    </xdr:from>
    <xdr:to>
      <xdr:col>24</xdr:col>
      <xdr:colOff>0</xdr:colOff>
      <xdr:row>68</xdr:row>
      <xdr:rowOff>0</xdr:rowOff>
    </xdr:to>
    <xdr:sp macro="" textlink="">
      <xdr:nvSpPr>
        <xdr:cNvPr id="153" name="正方形/長方形 152">
          <a:extLst>
            <a:ext uri="{FF2B5EF4-FFF2-40B4-BE49-F238E27FC236}">
              <a16:creationId xmlns:a16="http://schemas.microsoft.com/office/drawing/2014/main" id="{00000000-0008-0000-0600-000099000000}"/>
            </a:ext>
          </a:extLst>
        </xdr:cNvPr>
        <xdr:cNvSpPr/>
      </xdr:nvSpPr>
      <xdr:spPr>
        <a:xfrm>
          <a:off x="3048000" y="11404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5,365</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4</xdr:col>
      <xdr:colOff>0</xdr:colOff>
      <xdr:row>68</xdr:row>
      <xdr:rowOff>25400</xdr:rowOff>
    </xdr:from>
    <xdr:to>
      <xdr:col>28</xdr:col>
      <xdr:colOff>114300</xdr:colOff>
      <xdr:row>81</xdr:row>
      <xdr:rowOff>82550</xdr:rowOff>
    </xdr:to>
    <xdr:sp macro="" textlink="">
      <xdr:nvSpPr>
        <xdr:cNvPr id="154" name="正方形/長方形 153">
          <a:extLst>
            <a:ext uri="{FF2B5EF4-FFF2-40B4-BE49-F238E27FC236}">
              <a16:creationId xmlns:a16="http://schemas.microsoft.com/office/drawing/2014/main" id="{00000000-0008-0000-0600-00009A000000}"/>
            </a:ext>
          </a:extLst>
        </xdr:cNvPr>
        <xdr:cNvSpPr/>
      </xdr:nvSpPr>
      <xdr:spPr>
        <a:xfrm>
          <a:off x="762000" y="11684000"/>
          <a:ext cx="4686300" cy="2286000"/>
        </a:xfrm>
        <a:prstGeom prst="rect">
          <a:avLst/>
        </a:prstGeom>
        <a:solidFill>
          <a:srgbClr val="E6FFD5"/>
        </a:solidFill>
        <a:ln w="19050" cap="flat" cmpd="sng" algn="ctr">
          <a:noFill/>
          <a:prstDash val="solid"/>
        </a:ln>
        <a:effectLst/>
        <a:extLs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3</xdr:col>
      <xdr:colOff>152400</xdr:colOff>
      <xdr:row>67</xdr:row>
      <xdr:rowOff>6350</xdr:rowOff>
    </xdr:from>
    <xdr:ext cx="349839" cy="225703"/>
    <xdr:sp macro="" textlink="">
      <xdr:nvSpPr>
        <xdr:cNvPr id="155" name="テキスト ボックス 154">
          <a:extLst>
            <a:ext uri="{FF2B5EF4-FFF2-40B4-BE49-F238E27FC236}">
              <a16:creationId xmlns:a16="http://schemas.microsoft.com/office/drawing/2014/main" id="{00000000-0008-0000-0600-00009B000000}"/>
            </a:ext>
          </a:extLst>
        </xdr:cNvPr>
        <xdr:cNvSpPr txBox="1"/>
      </xdr:nvSpPr>
      <xdr:spPr>
        <a:xfrm>
          <a:off x="723900" y="11493500"/>
          <a:ext cx="349839" cy="22570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r>
            <a:rPr kumimoji="1" lang="en-US" altLang="ja-JP" sz="800">
              <a:latin typeface="ＭＳ Ｐゴシック" panose="020B0600070205080204" pitchFamily="50" charset="-128"/>
              <a:ea typeface="ＭＳ Ｐゴシック" panose="020B0600070205080204" pitchFamily="50" charset="-128"/>
            </a:rPr>
            <a:t>(</a:t>
          </a:r>
          <a:r>
            <a:rPr kumimoji="1" lang="ja-JP" altLang="en-US" sz="800">
              <a:latin typeface="ＭＳ Ｐゴシック" panose="020B0600070205080204" pitchFamily="50" charset="-128"/>
              <a:ea typeface="ＭＳ Ｐゴシック" panose="020B0600070205080204" pitchFamily="50" charset="-128"/>
            </a:rPr>
            <a:t>円</a:t>
          </a:r>
          <a:r>
            <a:rPr kumimoji="1" lang="en-US" altLang="ja-JP" sz="800">
              <a:latin typeface="ＭＳ Ｐゴシック" panose="020B0600070205080204" pitchFamily="50" charset="-128"/>
              <a:ea typeface="ＭＳ Ｐゴシック" panose="020B0600070205080204" pitchFamily="50" charset="-128"/>
            </a:rPr>
            <a:t>)</a:t>
          </a:r>
          <a:endParaRPr kumimoji="1" lang="ja-JP" altLang="en-US" sz="800">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81</xdr:row>
      <xdr:rowOff>82550</xdr:rowOff>
    </xdr:from>
    <xdr:to>
      <xdr:col>28</xdr:col>
      <xdr:colOff>114300</xdr:colOff>
      <xdr:row>81</xdr:row>
      <xdr:rowOff>82550</xdr:rowOff>
    </xdr:to>
    <xdr:cxnSp macro="">
      <xdr:nvCxnSpPr>
        <xdr:cNvPr id="156" name="直線コネクタ 155">
          <a:extLst>
            <a:ext uri="{FF2B5EF4-FFF2-40B4-BE49-F238E27FC236}">
              <a16:creationId xmlns:a16="http://schemas.microsoft.com/office/drawing/2014/main" id="{00000000-0008-0000-0600-00009C000000}"/>
            </a:ext>
          </a:extLst>
        </xdr:cNvPr>
        <xdr:cNvCxnSpPr/>
      </xdr:nvCxnSpPr>
      <xdr:spPr>
        <a:xfrm>
          <a:off x="762000" y="13970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4</xdr:col>
      <xdr:colOff>0</xdr:colOff>
      <xdr:row>79</xdr:row>
      <xdr:rowOff>44450</xdr:rowOff>
    </xdr:from>
    <xdr:to>
      <xdr:col>28</xdr:col>
      <xdr:colOff>114300</xdr:colOff>
      <xdr:row>79</xdr:row>
      <xdr:rowOff>44450</xdr:rowOff>
    </xdr:to>
    <xdr:cxnSp macro="">
      <xdr:nvCxnSpPr>
        <xdr:cNvPr id="157" name="直線コネクタ 156">
          <a:extLst>
            <a:ext uri="{FF2B5EF4-FFF2-40B4-BE49-F238E27FC236}">
              <a16:creationId xmlns:a16="http://schemas.microsoft.com/office/drawing/2014/main" id="{00000000-0008-0000-0600-00009D000000}"/>
            </a:ext>
          </a:extLst>
        </xdr:cNvPr>
        <xdr:cNvCxnSpPr/>
      </xdr:nvCxnSpPr>
      <xdr:spPr>
        <a:xfrm>
          <a:off x="762000" y="13589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xdr:col>
      <xdr:colOff>132214</xdr:colOff>
      <xdr:row>78</xdr:row>
      <xdr:rowOff>73677</xdr:rowOff>
    </xdr:from>
    <xdr:ext cx="248786" cy="259045"/>
    <xdr:sp macro="" textlink="">
      <xdr:nvSpPr>
        <xdr:cNvPr id="158" name="テキスト ボックス 157">
          <a:extLst>
            <a:ext uri="{FF2B5EF4-FFF2-40B4-BE49-F238E27FC236}">
              <a16:creationId xmlns:a16="http://schemas.microsoft.com/office/drawing/2014/main" id="{00000000-0008-0000-0600-00009E000000}"/>
            </a:ext>
          </a:extLst>
        </xdr:cNvPr>
        <xdr:cNvSpPr txBox="1"/>
      </xdr:nvSpPr>
      <xdr:spPr>
        <a:xfrm>
          <a:off x="513214" y="13446777"/>
          <a:ext cx="248786"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77</xdr:row>
      <xdr:rowOff>6350</xdr:rowOff>
    </xdr:from>
    <xdr:to>
      <xdr:col>28</xdr:col>
      <xdr:colOff>114300</xdr:colOff>
      <xdr:row>77</xdr:row>
      <xdr:rowOff>6350</xdr:rowOff>
    </xdr:to>
    <xdr:cxnSp macro="">
      <xdr:nvCxnSpPr>
        <xdr:cNvPr id="159" name="直線コネクタ 158">
          <a:extLst>
            <a:ext uri="{FF2B5EF4-FFF2-40B4-BE49-F238E27FC236}">
              <a16:creationId xmlns:a16="http://schemas.microsoft.com/office/drawing/2014/main" id="{00000000-0008-0000-0600-00009F000000}"/>
            </a:ext>
          </a:extLst>
        </xdr:cNvPr>
        <xdr:cNvCxnSpPr/>
      </xdr:nvCxnSpPr>
      <xdr:spPr>
        <a:xfrm>
          <a:off x="762000" y="13208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xdr:col>
      <xdr:colOff>40201</xdr:colOff>
      <xdr:row>76</xdr:row>
      <xdr:rowOff>35577</xdr:rowOff>
    </xdr:from>
    <xdr:ext cx="531299" cy="259045"/>
    <xdr:sp macro="" textlink="">
      <xdr:nvSpPr>
        <xdr:cNvPr id="160" name="テキスト ボックス 159">
          <a:extLst>
            <a:ext uri="{FF2B5EF4-FFF2-40B4-BE49-F238E27FC236}">
              <a16:creationId xmlns:a16="http://schemas.microsoft.com/office/drawing/2014/main" id="{00000000-0008-0000-0600-0000A0000000}"/>
            </a:ext>
          </a:extLst>
        </xdr:cNvPr>
        <xdr:cNvSpPr txBox="1"/>
      </xdr:nvSpPr>
      <xdr:spPr>
        <a:xfrm>
          <a:off x="230701" y="13065777"/>
          <a:ext cx="531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30,000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74</xdr:row>
      <xdr:rowOff>139700</xdr:rowOff>
    </xdr:from>
    <xdr:to>
      <xdr:col>28</xdr:col>
      <xdr:colOff>114300</xdr:colOff>
      <xdr:row>74</xdr:row>
      <xdr:rowOff>139700</xdr:rowOff>
    </xdr:to>
    <xdr:cxnSp macro="">
      <xdr:nvCxnSpPr>
        <xdr:cNvPr id="161" name="直線コネクタ 160">
          <a:extLst>
            <a:ext uri="{FF2B5EF4-FFF2-40B4-BE49-F238E27FC236}">
              <a16:creationId xmlns:a16="http://schemas.microsoft.com/office/drawing/2014/main" id="{00000000-0008-0000-0600-0000A1000000}"/>
            </a:ext>
          </a:extLst>
        </xdr:cNvPr>
        <xdr:cNvCxnSpPr/>
      </xdr:nvCxnSpPr>
      <xdr:spPr>
        <a:xfrm>
          <a:off x="762000" y="12827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xdr:col>
      <xdr:colOff>40201</xdr:colOff>
      <xdr:row>73</xdr:row>
      <xdr:rowOff>168927</xdr:rowOff>
    </xdr:from>
    <xdr:ext cx="531299" cy="259045"/>
    <xdr:sp macro="" textlink="">
      <xdr:nvSpPr>
        <xdr:cNvPr id="162" name="テキスト ボックス 161">
          <a:extLst>
            <a:ext uri="{FF2B5EF4-FFF2-40B4-BE49-F238E27FC236}">
              <a16:creationId xmlns:a16="http://schemas.microsoft.com/office/drawing/2014/main" id="{00000000-0008-0000-0600-0000A2000000}"/>
            </a:ext>
          </a:extLst>
        </xdr:cNvPr>
        <xdr:cNvSpPr txBox="1"/>
      </xdr:nvSpPr>
      <xdr:spPr>
        <a:xfrm>
          <a:off x="230701" y="12684777"/>
          <a:ext cx="531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60,000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72</xdr:row>
      <xdr:rowOff>101600</xdr:rowOff>
    </xdr:from>
    <xdr:to>
      <xdr:col>28</xdr:col>
      <xdr:colOff>114300</xdr:colOff>
      <xdr:row>72</xdr:row>
      <xdr:rowOff>101600</xdr:rowOff>
    </xdr:to>
    <xdr:cxnSp macro="">
      <xdr:nvCxnSpPr>
        <xdr:cNvPr id="163" name="直線コネクタ 162">
          <a:extLst>
            <a:ext uri="{FF2B5EF4-FFF2-40B4-BE49-F238E27FC236}">
              <a16:creationId xmlns:a16="http://schemas.microsoft.com/office/drawing/2014/main" id="{00000000-0008-0000-0600-0000A3000000}"/>
            </a:ext>
          </a:extLst>
        </xdr:cNvPr>
        <xdr:cNvCxnSpPr/>
      </xdr:nvCxnSpPr>
      <xdr:spPr>
        <a:xfrm>
          <a:off x="762000" y="12446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xdr:col>
      <xdr:colOff>40201</xdr:colOff>
      <xdr:row>71</xdr:row>
      <xdr:rowOff>130827</xdr:rowOff>
    </xdr:from>
    <xdr:ext cx="531299" cy="259045"/>
    <xdr:sp macro="" textlink="">
      <xdr:nvSpPr>
        <xdr:cNvPr id="164" name="テキスト ボックス 163">
          <a:extLst>
            <a:ext uri="{FF2B5EF4-FFF2-40B4-BE49-F238E27FC236}">
              <a16:creationId xmlns:a16="http://schemas.microsoft.com/office/drawing/2014/main" id="{00000000-0008-0000-0600-0000A4000000}"/>
            </a:ext>
          </a:extLst>
        </xdr:cNvPr>
        <xdr:cNvSpPr txBox="1"/>
      </xdr:nvSpPr>
      <xdr:spPr>
        <a:xfrm>
          <a:off x="230701" y="12303777"/>
          <a:ext cx="531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90,000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70</xdr:row>
      <xdr:rowOff>63500</xdr:rowOff>
    </xdr:from>
    <xdr:to>
      <xdr:col>28</xdr:col>
      <xdr:colOff>114300</xdr:colOff>
      <xdr:row>70</xdr:row>
      <xdr:rowOff>63500</xdr:rowOff>
    </xdr:to>
    <xdr:cxnSp macro="">
      <xdr:nvCxnSpPr>
        <xdr:cNvPr id="165" name="直線コネクタ 164">
          <a:extLst>
            <a:ext uri="{FF2B5EF4-FFF2-40B4-BE49-F238E27FC236}">
              <a16:creationId xmlns:a16="http://schemas.microsoft.com/office/drawing/2014/main" id="{00000000-0008-0000-0600-0000A5000000}"/>
            </a:ext>
          </a:extLst>
        </xdr:cNvPr>
        <xdr:cNvCxnSpPr/>
      </xdr:nvCxnSpPr>
      <xdr:spPr>
        <a:xfrm>
          <a:off x="762000" y="12065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0</xdr:col>
      <xdr:colOff>166581</xdr:colOff>
      <xdr:row>69</xdr:row>
      <xdr:rowOff>92727</xdr:rowOff>
    </xdr:from>
    <xdr:ext cx="595419" cy="259045"/>
    <xdr:sp macro="" textlink="">
      <xdr:nvSpPr>
        <xdr:cNvPr id="166" name="テキスト ボックス 165">
          <a:extLst>
            <a:ext uri="{FF2B5EF4-FFF2-40B4-BE49-F238E27FC236}">
              <a16:creationId xmlns:a16="http://schemas.microsoft.com/office/drawing/2014/main" id="{00000000-0008-0000-0600-0000A6000000}"/>
            </a:ext>
          </a:extLst>
        </xdr:cNvPr>
        <xdr:cNvSpPr txBox="1"/>
      </xdr:nvSpPr>
      <xdr:spPr>
        <a:xfrm>
          <a:off x="166581" y="11922777"/>
          <a:ext cx="59541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120,000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68</xdr:row>
      <xdr:rowOff>25400</xdr:rowOff>
    </xdr:from>
    <xdr:to>
      <xdr:col>28</xdr:col>
      <xdr:colOff>114300</xdr:colOff>
      <xdr:row>68</xdr:row>
      <xdr:rowOff>25400</xdr:rowOff>
    </xdr:to>
    <xdr:cxnSp macro="">
      <xdr:nvCxnSpPr>
        <xdr:cNvPr id="167" name="直線コネクタ 166">
          <a:extLst>
            <a:ext uri="{FF2B5EF4-FFF2-40B4-BE49-F238E27FC236}">
              <a16:creationId xmlns:a16="http://schemas.microsoft.com/office/drawing/2014/main" id="{00000000-0008-0000-0600-0000A7000000}"/>
            </a:ext>
          </a:extLst>
        </xdr:cNvPr>
        <xdr:cNvCxnSpPr/>
      </xdr:nvCxnSpPr>
      <xdr:spPr>
        <a:xfrm>
          <a:off x="762000" y="11684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0</xdr:col>
      <xdr:colOff>166581</xdr:colOff>
      <xdr:row>67</xdr:row>
      <xdr:rowOff>54627</xdr:rowOff>
    </xdr:from>
    <xdr:ext cx="595419" cy="259045"/>
    <xdr:sp macro="" textlink="">
      <xdr:nvSpPr>
        <xdr:cNvPr id="168" name="テキスト ボックス 167">
          <a:extLst>
            <a:ext uri="{FF2B5EF4-FFF2-40B4-BE49-F238E27FC236}">
              <a16:creationId xmlns:a16="http://schemas.microsoft.com/office/drawing/2014/main" id="{00000000-0008-0000-0600-0000A8000000}"/>
            </a:ext>
          </a:extLst>
        </xdr:cNvPr>
        <xdr:cNvSpPr txBox="1"/>
      </xdr:nvSpPr>
      <xdr:spPr>
        <a:xfrm>
          <a:off x="166581" y="11541777"/>
          <a:ext cx="59541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150,000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68</xdr:row>
      <xdr:rowOff>25400</xdr:rowOff>
    </xdr:from>
    <xdr:to>
      <xdr:col>28</xdr:col>
      <xdr:colOff>114300</xdr:colOff>
      <xdr:row>81</xdr:row>
      <xdr:rowOff>82550</xdr:rowOff>
    </xdr:to>
    <xdr:sp macro="" textlink="">
      <xdr:nvSpPr>
        <xdr:cNvPr id="169" name="維持補修費グラフ枠">
          <a:extLst>
            <a:ext uri="{FF2B5EF4-FFF2-40B4-BE49-F238E27FC236}">
              <a16:creationId xmlns:a16="http://schemas.microsoft.com/office/drawing/2014/main" id="{00000000-0008-0000-0600-0000A9000000}"/>
            </a:ext>
          </a:extLst>
        </xdr:cNvPr>
        <xdr:cNvSpPr/>
      </xdr:nvSpPr>
      <xdr:spPr>
        <a:xfrm>
          <a:off x="762000" y="11684000"/>
          <a:ext cx="4686300" cy="2286000"/>
        </a:xfrm>
        <a:prstGeom prst="rect">
          <a:avLst/>
        </a:prstGeom>
        <a:noFill/>
        <a:ln w="19050">
          <a:solidFill>
            <a:srgbClr val="000000"/>
          </a:solidFill>
        </a:ln>
        <a:extLst>
          <a:ext uri="{909E8E84-426E-40DD-AFC4-6F175D3DCCD1}">
            <a14:hiddenFill xmlns:a14="http://schemas.microsoft.com/office/drawing/2010/main">
              <a:solidFill>
                <a:schemeClr val="bg1"/>
              </a:solidFill>
            </a14:hiddenFill>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24</xdr:col>
      <xdr:colOff>61595</xdr:colOff>
      <xdr:row>71</xdr:row>
      <xdr:rowOff>99034</xdr:rowOff>
    </xdr:from>
    <xdr:to>
      <xdr:col>24</xdr:col>
      <xdr:colOff>62865</xdr:colOff>
      <xdr:row>79</xdr:row>
      <xdr:rowOff>33947</xdr:rowOff>
    </xdr:to>
    <xdr:cxnSp macro="">
      <xdr:nvCxnSpPr>
        <xdr:cNvPr id="170" name="直線コネクタ 169">
          <a:extLst>
            <a:ext uri="{FF2B5EF4-FFF2-40B4-BE49-F238E27FC236}">
              <a16:creationId xmlns:a16="http://schemas.microsoft.com/office/drawing/2014/main" id="{00000000-0008-0000-0600-0000AA000000}"/>
            </a:ext>
          </a:extLst>
        </xdr:cNvPr>
        <xdr:cNvCxnSpPr/>
      </xdr:nvCxnSpPr>
      <xdr:spPr>
        <a:xfrm flipV="1">
          <a:off x="4633595" y="12271984"/>
          <a:ext cx="1270" cy="1306513"/>
        </a:xfrm>
        <a:prstGeom prst="line">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24</xdr:col>
      <xdr:colOff>114300</xdr:colOff>
      <xdr:row>79</xdr:row>
      <xdr:rowOff>37774</xdr:rowOff>
    </xdr:from>
    <xdr:ext cx="378565" cy="259045"/>
    <xdr:sp macro="" textlink="">
      <xdr:nvSpPr>
        <xdr:cNvPr id="171" name="維持補修費最小値テキスト">
          <a:extLst>
            <a:ext uri="{FF2B5EF4-FFF2-40B4-BE49-F238E27FC236}">
              <a16:creationId xmlns:a16="http://schemas.microsoft.com/office/drawing/2014/main" id="{00000000-0008-0000-0600-0000AB000000}"/>
            </a:ext>
          </a:extLst>
        </xdr:cNvPr>
        <xdr:cNvSpPr txBox="1"/>
      </xdr:nvSpPr>
      <xdr:spPr>
        <a:xfrm>
          <a:off x="4686300" y="13582324"/>
          <a:ext cx="378565"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827</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23</xdr:col>
      <xdr:colOff>165100</xdr:colOff>
      <xdr:row>79</xdr:row>
      <xdr:rowOff>33947</xdr:rowOff>
    </xdr:from>
    <xdr:to>
      <xdr:col>24</xdr:col>
      <xdr:colOff>152400</xdr:colOff>
      <xdr:row>79</xdr:row>
      <xdr:rowOff>33947</xdr:rowOff>
    </xdr:to>
    <xdr:cxnSp macro="">
      <xdr:nvCxnSpPr>
        <xdr:cNvPr id="172" name="直線コネクタ 171">
          <a:extLst>
            <a:ext uri="{FF2B5EF4-FFF2-40B4-BE49-F238E27FC236}">
              <a16:creationId xmlns:a16="http://schemas.microsoft.com/office/drawing/2014/main" id="{00000000-0008-0000-0600-0000AC000000}"/>
            </a:ext>
          </a:extLst>
        </xdr:cNvPr>
        <xdr:cNvCxnSpPr/>
      </xdr:nvCxnSpPr>
      <xdr:spPr>
        <a:xfrm>
          <a:off x="4546600" y="13578497"/>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24</xdr:col>
      <xdr:colOff>114300</xdr:colOff>
      <xdr:row>70</xdr:row>
      <xdr:rowOff>45711</xdr:rowOff>
    </xdr:from>
    <xdr:ext cx="599010" cy="259045"/>
    <xdr:sp macro="" textlink="">
      <xdr:nvSpPr>
        <xdr:cNvPr id="173" name="維持補修費最大値テキスト">
          <a:extLst>
            <a:ext uri="{FF2B5EF4-FFF2-40B4-BE49-F238E27FC236}">
              <a16:creationId xmlns:a16="http://schemas.microsoft.com/office/drawing/2014/main" id="{00000000-0008-0000-0600-0000AD000000}"/>
            </a:ext>
          </a:extLst>
        </xdr:cNvPr>
        <xdr:cNvSpPr txBox="1"/>
      </xdr:nvSpPr>
      <xdr:spPr>
        <a:xfrm>
          <a:off x="4686300" y="12047211"/>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103,702</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23</xdr:col>
      <xdr:colOff>165100</xdr:colOff>
      <xdr:row>71</xdr:row>
      <xdr:rowOff>99034</xdr:rowOff>
    </xdr:from>
    <xdr:to>
      <xdr:col>24</xdr:col>
      <xdr:colOff>152400</xdr:colOff>
      <xdr:row>71</xdr:row>
      <xdr:rowOff>99034</xdr:rowOff>
    </xdr:to>
    <xdr:cxnSp macro="">
      <xdr:nvCxnSpPr>
        <xdr:cNvPr id="174" name="直線コネクタ 173">
          <a:extLst>
            <a:ext uri="{FF2B5EF4-FFF2-40B4-BE49-F238E27FC236}">
              <a16:creationId xmlns:a16="http://schemas.microsoft.com/office/drawing/2014/main" id="{00000000-0008-0000-0600-0000AE000000}"/>
            </a:ext>
          </a:extLst>
        </xdr:cNvPr>
        <xdr:cNvCxnSpPr/>
      </xdr:nvCxnSpPr>
      <xdr:spPr>
        <a:xfrm>
          <a:off x="4546600" y="12271984"/>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19</xdr:col>
      <xdr:colOff>177800</xdr:colOff>
      <xdr:row>78</xdr:row>
      <xdr:rowOff>140272</xdr:rowOff>
    </xdr:from>
    <xdr:to>
      <xdr:col>24</xdr:col>
      <xdr:colOff>63500</xdr:colOff>
      <xdr:row>78</xdr:row>
      <xdr:rowOff>143993</xdr:rowOff>
    </xdr:to>
    <xdr:cxnSp macro="">
      <xdr:nvCxnSpPr>
        <xdr:cNvPr id="175" name="直線コネクタ 174">
          <a:extLst>
            <a:ext uri="{FF2B5EF4-FFF2-40B4-BE49-F238E27FC236}">
              <a16:creationId xmlns:a16="http://schemas.microsoft.com/office/drawing/2014/main" id="{00000000-0008-0000-0600-0000AF000000}"/>
            </a:ext>
          </a:extLst>
        </xdr:cNvPr>
        <xdr:cNvCxnSpPr/>
      </xdr:nvCxnSpPr>
      <xdr:spPr>
        <a:xfrm flipV="1">
          <a:off x="3797300" y="13513372"/>
          <a:ext cx="838200" cy="3721"/>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24</xdr:col>
      <xdr:colOff>114300</xdr:colOff>
      <xdr:row>77</xdr:row>
      <xdr:rowOff>26688</xdr:rowOff>
    </xdr:from>
    <xdr:ext cx="534377" cy="259045"/>
    <xdr:sp macro="" textlink="">
      <xdr:nvSpPr>
        <xdr:cNvPr id="176" name="維持補修費平均値テキスト">
          <a:extLst>
            <a:ext uri="{FF2B5EF4-FFF2-40B4-BE49-F238E27FC236}">
              <a16:creationId xmlns:a16="http://schemas.microsoft.com/office/drawing/2014/main" id="{00000000-0008-0000-0600-0000B0000000}"/>
            </a:ext>
          </a:extLst>
        </xdr:cNvPr>
        <xdr:cNvSpPr txBox="1"/>
      </xdr:nvSpPr>
      <xdr:spPr>
        <a:xfrm>
          <a:off x="4686300" y="13228338"/>
          <a:ext cx="534377" cy="259045"/>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000080"/>
              </a:solidFill>
              <a:latin typeface="ＭＳ Ｐゴシック" panose="020B0600070205080204" pitchFamily="50" charset="-128"/>
              <a:ea typeface="ＭＳ Ｐゴシック" panose="020B0600070205080204" pitchFamily="50" charset="-128"/>
            </a:rPr>
            <a:t>12,700</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24</xdr:col>
      <xdr:colOff>12700</xdr:colOff>
      <xdr:row>78</xdr:row>
      <xdr:rowOff>3811</xdr:rowOff>
    </xdr:from>
    <xdr:to>
      <xdr:col>24</xdr:col>
      <xdr:colOff>114300</xdr:colOff>
      <xdr:row>78</xdr:row>
      <xdr:rowOff>105411</xdr:rowOff>
    </xdr:to>
    <xdr:sp macro="" textlink="">
      <xdr:nvSpPr>
        <xdr:cNvPr id="177" name="フローチャート: 判断 176">
          <a:extLst>
            <a:ext uri="{FF2B5EF4-FFF2-40B4-BE49-F238E27FC236}">
              <a16:creationId xmlns:a16="http://schemas.microsoft.com/office/drawing/2014/main" id="{00000000-0008-0000-0600-0000B1000000}"/>
            </a:ext>
          </a:extLst>
        </xdr:cNvPr>
        <xdr:cNvSpPr/>
      </xdr:nvSpPr>
      <xdr:spPr>
        <a:xfrm>
          <a:off x="4584700" y="13376911"/>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15</xdr:col>
      <xdr:colOff>50800</xdr:colOff>
      <xdr:row>78</xdr:row>
      <xdr:rowOff>135979</xdr:rowOff>
    </xdr:from>
    <xdr:to>
      <xdr:col>19</xdr:col>
      <xdr:colOff>177800</xdr:colOff>
      <xdr:row>78</xdr:row>
      <xdr:rowOff>143993</xdr:rowOff>
    </xdr:to>
    <xdr:cxnSp macro="">
      <xdr:nvCxnSpPr>
        <xdr:cNvPr id="178" name="直線コネクタ 177">
          <a:extLst>
            <a:ext uri="{FF2B5EF4-FFF2-40B4-BE49-F238E27FC236}">
              <a16:creationId xmlns:a16="http://schemas.microsoft.com/office/drawing/2014/main" id="{00000000-0008-0000-0600-0000B2000000}"/>
            </a:ext>
          </a:extLst>
        </xdr:cNvPr>
        <xdr:cNvCxnSpPr/>
      </xdr:nvCxnSpPr>
      <xdr:spPr>
        <a:xfrm>
          <a:off x="2908300" y="13509079"/>
          <a:ext cx="889000" cy="8014"/>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19</xdr:col>
      <xdr:colOff>127000</xdr:colOff>
      <xdr:row>78</xdr:row>
      <xdr:rowOff>35522</xdr:rowOff>
    </xdr:from>
    <xdr:to>
      <xdr:col>20</xdr:col>
      <xdr:colOff>38100</xdr:colOff>
      <xdr:row>78</xdr:row>
      <xdr:rowOff>137122</xdr:rowOff>
    </xdr:to>
    <xdr:sp macro="" textlink="">
      <xdr:nvSpPr>
        <xdr:cNvPr id="179" name="フローチャート: 判断 178">
          <a:extLst>
            <a:ext uri="{FF2B5EF4-FFF2-40B4-BE49-F238E27FC236}">
              <a16:creationId xmlns:a16="http://schemas.microsoft.com/office/drawing/2014/main" id="{00000000-0008-0000-0600-0000B3000000}"/>
            </a:ext>
          </a:extLst>
        </xdr:cNvPr>
        <xdr:cNvSpPr/>
      </xdr:nvSpPr>
      <xdr:spPr>
        <a:xfrm>
          <a:off x="3746500" y="13408622"/>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18</xdr:col>
      <xdr:colOff>101111</xdr:colOff>
      <xdr:row>76</xdr:row>
      <xdr:rowOff>153649</xdr:rowOff>
    </xdr:from>
    <xdr:ext cx="534377" cy="259045"/>
    <xdr:sp macro="" textlink="">
      <xdr:nvSpPr>
        <xdr:cNvPr id="180" name="テキスト ボックス 179">
          <a:extLst>
            <a:ext uri="{FF2B5EF4-FFF2-40B4-BE49-F238E27FC236}">
              <a16:creationId xmlns:a16="http://schemas.microsoft.com/office/drawing/2014/main" id="{00000000-0008-0000-0600-0000B4000000}"/>
            </a:ext>
          </a:extLst>
        </xdr:cNvPr>
        <xdr:cNvSpPr txBox="1"/>
      </xdr:nvSpPr>
      <xdr:spPr>
        <a:xfrm>
          <a:off x="3530111" y="13183849"/>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10,203</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10</xdr:col>
      <xdr:colOff>114300</xdr:colOff>
      <xdr:row>78</xdr:row>
      <xdr:rowOff>135979</xdr:rowOff>
    </xdr:from>
    <xdr:to>
      <xdr:col>15</xdr:col>
      <xdr:colOff>50800</xdr:colOff>
      <xdr:row>78</xdr:row>
      <xdr:rowOff>146292</xdr:rowOff>
    </xdr:to>
    <xdr:cxnSp macro="">
      <xdr:nvCxnSpPr>
        <xdr:cNvPr id="181" name="直線コネクタ 180">
          <a:extLst>
            <a:ext uri="{FF2B5EF4-FFF2-40B4-BE49-F238E27FC236}">
              <a16:creationId xmlns:a16="http://schemas.microsoft.com/office/drawing/2014/main" id="{00000000-0008-0000-0600-0000B5000000}"/>
            </a:ext>
          </a:extLst>
        </xdr:cNvPr>
        <xdr:cNvCxnSpPr/>
      </xdr:nvCxnSpPr>
      <xdr:spPr>
        <a:xfrm flipV="1">
          <a:off x="2019300" y="13509079"/>
          <a:ext cx="889000" cy="10313"/>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15</xdr:col>
      <xdr:colOff>0</xdr:colOff>
      <xdr:row>78</xdr:row>
      <xdr:rowOff>28487</xdr:rowOff>
    </xdr:from>
    <xdr:to>
      <xdr:col>15</xdr:col>
      <xdr:colOff>101600</xdr:colOff>
      <xdr:row>78</xdr:row>
      <xdr:rowOff>130087</xdr:rowOff>
    </xdr:to>
    <xdr:sp macro="" textlink="">
      <xdr:nvSpPr>
        <xdr:cNvPr id="182" name="フローチャート: 判断 181">
          <a:extLst>
            <a:ext uri="{FF2B5EF4-FFF2-40B4-BE49-F238E27FC236}">
              <a16:creationId xmlns:a16="http://schemas.microsoft.com/office/drawing/2014/main" id="{00000000-0008-0000-0600-0000B6000000}"/>
            </a:ext>
          </a:extLst>
        </xdr:cNvPr>
        <xdr:cNvSpPr/>
      </xdr:nvSpPr>
      <xdr:spPr>
        <a:xfrm>
          <a:off x="2857500" y="13401587"/>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13</xdr:col>
      <xdr:colOff>164611</xdr:colOff>
      <xdr:row>76</xdr:row>
      <xdr:rowOff>146614</xdr:rowOff>
    </xdr:from>
    <xdr:ext cx="534377" cy="259045"/>
    <xdr:sp macro="" textlink="">
      <xdr:nvSpPr>
        <xdr:cNvPr id="183" name="テキスト ボックス 182">
          <a:extLst>
            <a:ext uri="{FF2B5EF4-FFF2-40B4-BE49-F238E27FC236}">
              <a16:creationId xmlns:a16="http://schemas.microsoft.com/office/drawing/2014/main" id="{00000000-0008-0000-0600-0000B7000000}"/>
            </a:ext>
          </a:extLst>
        </xdr:cNvPr>
        <xdr:cNvSpPr txBox="1"/>
      </xdr:nvSpPr>
      <xdr:spPr>
        <a:xfrm>
          <a:off x="2641111" y="13176814"/>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10,757</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5</xdr:col>
      <xdr:colOff>177800</xdr:colOff>
      <xdr:row>78</xdr:row>
      <xdr:rowOff>146292</xdr:rowOff>
    </xdr:from>
    <xdr:to>
      <xdr:col>10</xdr:col>
      <xdr:colOff>114300</xdr:colOff>
      <xdr:row>78</xdr:row>
      <xdr:rowOff>151040</xdr:rowOff>
    </xdr:to>
    <xdr:cxnSp macro="">
      <xdr:nvCxnSpPr>
        <xdr:cNvPr id="184" name="直線コネクタ 183">
          <a:extLst>
            <a:ext uri="{FF2B5EF4-FFF2-40B4-BE49-F238E27FC236}">
              <a16:creationId xmlns:a16="http://schemas.microsoft.com/office/drawing/2014/main" id="{00000000-0008-0000-0600-0000B8000000}"/>
            </a:ext>
          </a:extLst>
        </xdr:cNvPr>
        <xdr:cNvCxnSpPr/>
      </xdr:nvCxnSpPr>
      <xdr:spPr>
        <a:xfrm flipV="1">
          <a:off x="1130300" y="13519392"/>
          <a:ext cx="889000" cy="4748"/>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10</xdr:col>
      <xdr:colOff>63500</xdr:colOff>
      <xdr:row>78</xdr:row>
      <xdr:rowOff>26619</xdr:rowOff>
    </xdr:from>
    <xdr:to>
      <xdr:col>10</xdr:col>
      <xdr:colOff>165100</xdr:colOff>
      <xdr:row>78</xdr:row>
      <xdr:rowOff>128219</xdr:rowOff>
    </xdr:to>
    <xdr:sp macro="" textlink="">
      <xdr:nvSpPr>
        <xdr:cNvPr id="185" name="フローチャート: 判断 184">
          <a:extLst>
            <a:ext uri="{FF2B5EF4-FFF2-40B4-BE49-F238E27FC236}">
              <a16:creationId xmlns:a16="http://schemas.microsoft.com/office/drawing/2014/main" id="{00000000-0008-0000-0600-0000B9000000}"/>
            </a:ext>
          </a:extLst>
        </xdr:cNvPr>
        <xdr:cNvSpPr/>
      </xdr:nvSpPr>
      <xdr:spPr>
        <a:xfrm>
          <a:off x="1968500" y="13399719"/>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9</xdr:col>
      <xdr:colOff>37611</xdr:colOff>
      <xdr:row>76</xdr:row>
      <xdr:rowOff>144746</xdr:rowOff>
    </xdr:from>
    <xdr:ext cx="534377" cy="259045"/>
    <xdr:sp macro="" textlink="">
      <xdr:nvSpPr>
        <xdr:cNvPr id="186" name="テキスト ボックス 185">
          <a:extLst>
            <a:ext uri="{FF2B5EF4-FFF2-40B4-BE49-F238E27FC236}">
              <a16:creationId xmlns:a16="http://schemas.microsoft.com/office/drawing/2014/main" id="{00000000-0008-0000-0600-0000BA000000}"/>
            </a:ext>
          </a:extLst>
        </xdr:cNvPr>
        <xdr:cNvSpPr txBox="1"/>
      </xdr:nvSpPr>
      <xdr:spPr>
        <a:xfrm>
          <a:off x="1752111" y="13174946"/>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10,904</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5</xdr:col>
      <xdr:colOff>127000</xdr:colOff>
      <xdr:row>78</xdr:row>
      <xdr:rowOff>44614</xdr:rowOff>
    </xdr:from>
    <xdr:to>
      <xdr:col>6</xdr:col>
      <xdr:colOff>38100</xdr:colOff>
      <xdr:row>78</xdr:row>
      <xdr:rowOff>146214</xdr:rowOff>
    </xdr:to>
    <xdr:sp macro="" textlink="">
      <xdr:nvSpPr>
        <xdr:cNvPr id="187" name="フローチャート: 判断 186">
          <a:extLst>
            <a:ext uri="{FF2B5EF4-FFF2-40B4-BE49-F238E27FC236}">
              <a16:creationId xmlns:a16="http://schemas.microsoft.com/office/drawing/2014/main" id="{00000000-0008-0000-0600-0000BB000000}"/>
            </a:ext>
          </a:extLst>
        </xdr:cNvPr>
        <xdr:cNvSpPr/>
      </xdr:nvSpPr>
      <xdr:spPr>
        <a:xfrm>
          <a:off x="1079500" y="13417714"/>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4</xdr:col>
      <xdr:colOff>133428</xdr:colOff>
      <xdr:row>76</xdr:row>
      <xdr:rowOff>162741</xdr:rowOff>
    </xdr:from>
    <xdr:ext cx="469744" cy="259045"/>
    <xdr:sp macro="" textlink="">
      <xdr:nvSpPr>
        <xdr:cNvPr id="188" name="テキスト ボックス 187">
          <a:extLst>
            <a:ext uri="{FF2B5EF4-FFF2-40B4-BE49-F238E27FC236}">
              <a16:creationId xmlns:a16="http://schemas.microsoft.com/office/drawing/2014/main" id="{00000000-0008-0000-0600-0000BC000000}"/>
            </a:ext>
          </a:extLst>
        </xdr:cNvPr>
        <xdr:cNvSpPr txBox="1"/>
      </xdr:nvSpPr>
      <xdr:spPr>
        <a:xfrm>
          <a:off x="895428" y="13192941"/>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9,487</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23</xdr:col>
      <xdr:colOff>63500</xdr:colOff>
      <xdr:row>81</xdr:row>
      <xdr:rowOff>80027</xdr:rowOff>
    </xdr:from>
    <xdr:ext cx="762000" cy="259045"/>
    <xdr:sp macro="" textlink="">
      <xdr:nvSpPr>
        <xdr:cNvPr id="189" name="テキスト ボックス 188">
          <a:extLst>
            <a:ext uri="{FF2B5EF4-FFF2-40B4-BE49-F238E27FC236}">
              <a16:creationId xmlns:a16="http://schemas.microsoft.com/office/drawing/2014/main" id="{00000000-0008-0000-0600-0000BD000000}"/>
            </a:ext>
          </a:extLst>
        </xdr:cNvPr>
        <xdr:cNvSpPr txBox="1"/>
      </xdr:nvSpPr>
      <xdr:spPr>
        <a:xfrm>
          <a:off x="4445000" y="1396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R06</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18</xdr:col>
      <xdr:colOff>177800</xdr:colOff>
      <xdr:row>81</xdr:row>
      <xdr:rowOff>80027</xdr:rowOff>
    </xdr:from>
    <xdr:ext cx="762000" cy="259045"/>
    <xdr:sp macro="" textlink="">
      <xdr:nvSpPr>
        <xdr:cNvPr id="190" name="テキスト ボックス 189">
          <a:extLst>
            <a:ext uri="{FF2B5EF4-FFF2-40B4-BE49-F238E27FC236}">
              <a16:creationId xmlns:a16="http://schemas.microsoft.com/office/drawing/2014/main" id="{00000000-0008-0000-0600-0000BE000000}"/>
            </a:ext>
          </a:extLst>
        </xdr:cNvPr>
        <xdr:cNvSpPr txBox="1"/>
      </xdr:nvSpPr>
      <xdr:spPr>
        <a:xfrm>
          <a:off x="3606800" y="1396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R05</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14</xdr:col>
      <xdr:colOff>50800</xdr:colOff>
      <xdr:row>81</xdr:row>
      <xdr:rowOff>80027</xdr:rowOff>
    </xdr:from>
    <xdr:ext cx="762000" cy="259045"/>
    <xdr:sp macro="" textlink="">
      <xdr:nvSpPr>
        <xdr:cNvPr id="191" name="テキスト ボックス 190">
          <a:extLst>
            <a:ext uri="{FF2B5EF4-FFF2-40B4-BE49-F238E27FC236}">
              <a16:creationId xmlns:a16="http://schemas.microsoft.com/office/drawing/2014/main" id="{00000000-0008-0000-0600-0000BF000000}"/>
            </a:ext>
          </a:extLst>
        </xdr:cNvPr>
        <xdr:cNvSpPr txBox="1"/>
      </xdr:nvSpPr>
      <xdr:spPr>
        <a:xfrm>
          <a:off x="2717800" y="1396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R04</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9</xdr:col>
      <xdr:colOff>114300</xdr:colOff>
      <xdr:row>81</xdr:row>
      <xdr:rowOff>80027</xdr:rowOff>
    </xdr:from>
    <xdr:ext cx="762000" cy="259045"/>
    <xdr:sp macro="" textlink="">
      <xdr:nvSpPr>
        <xdr:cNvPr id="192" name="テキスト ボックス 191">
          <a:extLst>
            <a:ext uri="{FF2B5EF4-FFF2-40B4-BE49-F238E27FC236}">
              <a16:creationId xmlns:a16="http://schemas.microsoft.com/office/drawing/2014/main" id="{00000000-0008-0000-0600-0000C0000000}"/>
            </a:ext>
          </a:extLst>
        </xdr:cNvPr>
        <xdr:cNvSpPr txBox="1"/>
      </xdr:nvSpPr>
      <xdr:spPr>
        <a:xfrm>
          <a:off x="1828800" y="1396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R03</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4</xdr:col>
      <xdr:colOff>177800</xdr:colOff>
      <xdr:row>81</xdr:row>
      <xdr:rowOff>80027</xdr:rowOff>
    </xdr:from>
    <xdr:ext cx="762000" cy="259045"/>
    <xdr:sp macro="" textlink="">
      <xdr:nvSpPr>
        <xdr:cNvPr id="193" name="テキスト ボックス 192">
          <a:extLst>
            <a:ext uri="{FF2B5EF4-FFF2-40B4-BE49-F238E27FC236}">
              <a16:creationId xmlns:a16="http://schemas.microsoft.com/office/drawing/2014/main" id="{00000000-0008-0000-0600-0000C1000000}"/>
            </a:ext>
          </a:extLst>
        </xdr:cNvPr>
        <xdr:cNvSpPr txBox="1"/>
      </xdr:nvSpPr>
      <xdr:spPr>
        <a:xfrm>
          <a:off x="939800" y="1396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R02</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24</xdr:col>
      <xdr:colOff>12700</xdr:colOff>
      <xdr:row>78</xdr:row>
      <xdr:rowOff>89472</xdr:rowOff>
    </xdr:from>
    <xdr:to>
      <xdr:col>24</xdr:col>
      <xdr:colOff>114300</xdr:colOff>
      <xdr:row>79</xdr:row>
      <xdr:rowOff>19622</xdr:rowOff>
    </xdr:to>
    <xdr:sp macro="" textlink="">
      <xdr:nvSpPr>
        <xdr:cNvPr id="194" name="楕円 193">
          <a:extLst>
            <a:ext uri="{FF2B5EF4-FFF2-40B4-BE49-F238E27FC236}">
              <a16:creationId xmlns:a16="http://schemas.microsoft.com/office/drawing/2014/main" id="{00000000-0008-0000-0600-0000C2000000}"/>
            </a:ext>
          </a:extLst>
        </xdr:cNvPr>
        <xdr:cNvSpPr/>
      </xdr:nvSpPr>
      <xdr:spPr>
        <a:xfrm>
          <a:off x="4584700" y="13462572"/>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24</xdr:col>
      <xdr:colOff>114300</xdr:colOff>
      <xdr:row>78</xdr:row>
      <xdr:rowOff>4399</xdr:rowOff>
    </xdr:from>
    <xdr:ext cx="469744" cy="259045"/>
    <xdr:sp macro="" textlink="">
      <xdr:nvSpPr>
        <xdr:cNvPr id="195" name="維持補修費該当値テキスト">
          <a:extLst>
            <a:ext uri="{FF2B5EF4-FFF2-40B4-BE49-F238E27FC236}">
              <a16:creationId xmlns:a16="http://schemas.microsoft.com/office/drawing/2014/main" id="{00000000-0008-0000-0600-0000C3000000}"/>
            </a:ext>
          </a:extLst>
        </xdr:cNvPr>
        <xdr:cNvSpPr txBox="1"/>
      </xdr:nvSpPr>
      <xdr:spPr>
        <a:xfrm>
          <a:off x="4686300" y="13377499"/>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FF0000"/>
              </a:solidFill>
              <a:latin typeface="ＭＳ Ｐゴシック" panose="020B0600070205080204" pitchFamily="50" charset="-128"/>
              <a:ea typeface="ＭＳ Ｐゴシック" panose="020B0600070205080204" pitchFamily="50" charset="-128"/>
            </a:rPr>
            <a:t>5,955</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19</xdr:col>
      <xdr:colOff>127000</xdr:colOff>
      <xdr:row>78</xdr:row>
      <xdr:rowOff>93193</xdr:rowOff>
    </xdr:from>
    <xdr:to>
      <xdr:col>20</xdr:col>
      <xdr:colOff>38100</xdr:colOff>
      <xdr:row>79</xdr:row>
      <xdr:rowOff>23343</xdr:rowOff>
    </xdr:to>
    <xdr:sp macro="" textlink="">
      <xdr:nvSpPr>
        <xdr:cNvPr id="196" name="楕円 195">
          <a:extLst>
            <a:ext uri="{FF2B5EF4-FFF2-40B4-BE49-F238E27FC236}">
              <a16:creationId xmlns:a16="http://schemas.microsoft.com/office/drawing/2014/main" id="{00000000-0008-0000-0600-0000C4000000}"/>
            </a:ext>
          </a:extLst>
        </xdr:cNvPr>
        <xdr:cNvSpPr/>
      </xdr:nvSpPr>
      <xdr:spPr>
        <a:xfrm>
          <a:off x="3746500" y="13466293"/>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18</xdr:col>
      <xdr:colOff>133428</xdr:colOff>
      <xdr:row>79</xdr:row>
      <xdr:rowOff>14470</xdr:rowOff>
    </xdr:from>
    <xdr:ext cx="469744" cy="259045"/>
    <xdr:sp macro="" textlink="">
      <xdr:nvSpPr>
        <xdr:cNvPr id="197" name="テキスト ボックス 196">
          <a:extLst>
            <a:ext uri="{FF2B5EF4-FFF2-40B4-BE49-F238E27FC236}">
              <a16:creationId xmlns:a16="http://schemas.microsoft.com/office/drawing/2014/main" id="{00000000-0008-0000-0600-0000C5000000}"/>
            </a:ext>
          </a:extLst>
        </xdr:cNvPr>
        <xdr:cNvSpPr txBox="1"/>
      </xdr:nvSpPr>
      <xdr:spPr>
        <a:xfrm>
          <a:off x="3562428" y="13559020"/>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5,662</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15</xdr:col>
      <xdr:colOff>0</xdr:colOff>
      <xdr:row>78</xdr:row>
      <xdr:rowOff>85179</xdr:rowOff>
    </xdr:from>
    <xdr:to>
      <xdr:col>15</xdr:col>
      <xdr:colOff>101600</xdr:colOff>
      <xdr:row>79</xdr:row>
      <xdr:rowOff>15329</xdr:rowOff>
    </xdr:to>
    <xdr:sp macro="" textlink="">
      <xdr:nvSpPr>
        <xdr:cNvPr id="198" name="楕円 197">
          <a:extLst>
            <a:ext uri="{FF2B5EF4-FFF2-40B4-BE49-F238E27FC236}">
              <a16:creationId xmlns:a16="http://schemas.microsoft.com/office/drawing/2014/main" id="{00000000-0008-0000-0600-0000C6000000}"/>
            </a:ext>
          </a:extLst>
        </xdr:cNvPr>
        <xdr:cNvSpPr/>
      </xdr:nvSpPr>
      <xdr:spPr>
        <a:xfrm>
          <a:off x="2857500" y="13458279"/>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14</xdr:col>
      <xdr:colOff>6428</xdr:colOff>
      <xdr:row>79</xdr:row>
      <xdr:rowOff>6456</xdr:rowOff>
    </xdr:from>
    <xdr:ext cx="469744" cy="259045"/>
    <xdr:sp macro="" textlink="">
      <xdr:nvSpPr>
        <xdr:cNvPr id="199" name="テキスト ボックス 198">
          <a:extLst>
            <a:ext uri="{FF2B5EF4-FFF2-40B4-BE49-F238E27FC236}">
              <a16:creationId xmlns:a16="http://schemas.microsoft.com/office/drawing/2014/main" id="{00000000-0008-0000-0600-0000C7000000}"/>
            </a:ext>
          </a:extLst>
        </xdr:cNvPr>
        <xdr:cNvSpPr txBox="1"/>
      </xdr:nvSpPr>
      <xdr:spPr>
        <a:xfrm>
          <a:off x="2673428" y="13551006"/>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6,293</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10</xdr:col>
      <xdr:colOff>63500</xdr:colOff>
      <xdr:row>78</xdr:row>
      <xdr:rowOff>95492</xdr:rowOff>
    </xdr:from>
    <xdr:to>
      <xdr:col>10</xdr:col>
      <xdr:colOff>165100</xdr:colOff>
      <xdr:row>79</xdr:row>
      <xdr:rowOff>25642</xdr:rowOff>
    </xdr:to>
    <xdr:sp macro="" textlink="">
      <xdr:nvSpPr>
        <xdr:cNvPr id="200" name="楕円 199">
          <a:extLst>
            <a:ext uri="{FF2B5EF4-FFF2-40B4-BE49-F238E27FC236}">
              <a16:creationId xmlns:a16="http://schemas.microsoft.com/office/drawing/2014/main" id="{00000000-0008-0000-0600-0000C8000000}"/>
            </a:ext>
          </a:extLst>
        </xdr:cNvPr>
        <xdr:cNvSpPr/>
      </xdr:nvSpPr>
      <xdr:spPr>
        <a:xfrm>
          <a:off x="1968500" y="13468592"/>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9</xdr:col>
      <xdr:colOff>69928</xdr:colOff>
      <xdr:row>79</xdr:row>
      <xdr:rowOff>16769</xdr:rowOff>
    </xdr:from>
    <xdr:ext cx="469744" cy="259045"/>
    <xdr:sp macro="" textlink="">
      <xdr:nvSpPr>
        <xdr:cNvPr id="201" name="テキスト ボックス 200">
          <a:extLst>
            <a:ext uri="{FF2B5EF4-FFF2-40B4-BE49-F238E27FC236}">
              <a16:creationId xmlns:a16="http://schemas.microsoft.com/office/drawing/2014/main" id="{00000000-0008-0000-0600-0000C9000000}"/>
            </a:ext>
          </a:extLst>
        </xdr:cNvPr>
        <xdr:cNvSpPr txBox="1"/>
      </xdr:nvSpPr>
      <xdr:spPr>
        <a:xfrm>
          <a:off x="1784428" y="13561319"/>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5,481</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5</xdr:col>
      <xdr:colOff>127000</xdr:colOff>
      <xdr:row>78</xdr:row>
      <xdr:rowOff>100240</xdr:rowOff>
    </xdr:from>
    <xdr:to>
      <xdr:col>6</xdr:col>
      <xdr:colOff>38100</xdr:colOff>
      <xdr:row>79</xdr:row>
      <xdr:rowOff>30390</xdr:rowOff>
    </xdr:to>
    <xdr:sp macro="" textlink="">
      <xdr:nvSpPr>
        <xdr:cNvPr id="202" name="楕円 201">
          <a:extLst>
            <a:ext uri="{FF2B5EF4-FFF2-40B4-BE49-F238E27FC236}">
              <a16:creationId xmlns:a16="http://schemas.microsoft.com/office/drawing/2014/main" id="{00000000-0008-0000-0600-0000CA000000}"/>
            </a:ext>
          </a:extLst>
        </xdr:cNvPr>
        <xdr:cNvSpPr/>
      </xdr:nvSpPr>
      <xdr:spPr>
        <a:xfrm>
          <a:off x="1079500" y="1347334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4</xdr:col>
      <xdr:colOff>133428</xdr:colOff>
      <xdr:row>79</xdr:row>
      <xdr:rowOff>21517</xdr:rowOff>
    </xdr:from>
    <xdr:ext cx="469744" cy="259045"/>
    <xdr:sp macro="" textlink="">
      <xdr:nvSpPr>
        <xdr:cNvPr id="203" name="テキスト ボックス 202">
          <a:extLst>
            <a:ext uri="{FF2B5EF4-FFF2-40B4-BE49-F238E27FC236}">
              <a16:creationId xmlns:a16="http://schemas.microsoft.com/office/drawing/2014/main" id="{00000000-0008-0000-0600-0000CB000000}"/>
            </a:ext>
          </a:extLst>
        </xdr:cNvPr>
        <xdr:cNvSpPr txBox="1"/>
      </xdr:nvSpPr>
      <xdr:spPr>
        <a:xfrm>
          <a:off x="895428" y="13566067"/>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5,107</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83</xdr:row>
      <xdr:rowOff>57150</xdr:rowOff>
    </xdr:from>
    <xdr:to>
      <xdr:col>28</xdr:col>
      <xdr:colOff>114300</xdr:colOff>
      <xdr:row>85</xdr:row>
      <xdr:rowOff>31750</xdr:rowOff>
    </xdr:to>
    <xdr:sp macro="" textlink="">
      <xdr:nvSpPr>
        <xdr:cNvPr id="204" name="正方形/長方形 203">
          <a:extLst>
            <a:ext uri="{FF2B5EF4-FFF2-40B4-BE49-F238E27FC236}">
              <a16:creationId xmlns:a16="http://schemas.microsoft.com/office/drawing/2014/main" id="{00000000-0008-0000-0600-0000CC000000}"/>
            </a:ext>
          </a:extLst>
        </xdr:cNvPr>
        <xdr:cNvSpPr/>
      </xdr:nvSpPr>
      <xdr:spPr>
        <a:xfrm>
          <a:off x="762000" y="14287500"/>
          <a:ext cx="4686300" cy="3175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扶助費</a:t>
          </a:r>
        </a:p>
      </xdr:txBody>
    </xdr:sp>
    <xdr:clientData/>
  </xdr:twoCellAnchor>
  <xdr:twoCellAnchor>
    <xdr:from>
      <xdr:col>4</xdr:col>
      <xdr:colOff>127000</xdr:colOff>
      <xdr:row>85</xdr:row>
      <xdr:rowOff>57150</xdr:rowOff>
    </xdr:from>
    <xdr:to>
      <xdr:col>12</xdr:col>
      <xdr:colOff>127000</xdr:colOff>
      <xdr:row>86</xdr:row>
      <xdr:rowOff>139700</xdr:rowOff>
    </xdr:to>
    <xdr:sp macro="" textlink="">
      <xdr:nvSpPr>
        <xdr:cNvPr id="205" name="正方形/長方形 204">
          <a:extLst>
            <a:ext uri="{FF2B5EF4-FFF2-40B4-BE49-F238E27FC236}">
              <a16:creationId xmlns:a16="http://schemas.microsoft.com/office/drawing/2014/main" id="{00000000-0008-0000-0600-0000CD000000}"/>
            </a:ext>
          </a:extLst>
        </xdr:cNvPr>
        <xdr:cNvSpPr/>
      </xdr:nvSpPr>
      <xdr:spPr>
        <a:xfrm>
          <a:off x="889000" y="14630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類似団体内順位</a:t>
          </a:r>
        </a:p>
      </xdr:txBody>
    </xdr:sp>
    <xdr:clientData/>
  </xdr:twoCellAnchor>
  <xdr:twoCellAnchor>
    <xdr:from>
      <xdr:col>4</xdr:col>
      <xdr:colOff>127000</xdr:colOff>
      <xdr:row>86</xdr:row>
      <xdr:rowOff>88900</xdr:rowOff>
    </xdr:from>
    <xdr:to>
      <xdr:col>12</xdr:col>
      <xdr:colOff>127000</xdr:colOff>
      <xdr:row>88</xdr:row>
      <xdr:rowOff>0</xdr:rowOff>
    </xdr:to>
    <xdr:sp macro="" textlink="">
      <xdr:nvSpPr>
        <xdr:cNvPr id="206" name="正方形/長方形 205">
          <a:extLst>
            <a:ext uri="{FF2B5EF4-FFF2-40B4-BE49-F238E27FC236}">
              <a16:creationId xmlns:a16="http://schemas.microsoft.com/office/drawing/2014/main" id="{00000000-0008-0000-0600-0000CE000000}"/>
            </a:ext>
          </a:extLst>
        </xdr:cNvPr>
        <xdr:cNvSpPr/>
      </xdr:nvSpPr>
      <xdr:spPr>
        <a:xfrm>
          <a:off x="889000" y="14833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39/132</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10</xdr:col>
      <xdr:colOff>0</xdr:colOff>
      <xdr:row>85</xdr:row>
      <xdr:rowOff>57150</xdr:rowOff>
    </xdr:from>
    <xdr:to>
      <xdr:col>18</xdr:col>
      <xdr:colOff>0</xdr:colOff>
      <xdr:row>86</xdr:row>
      <xdr:rowOff>139700</xdr:rowOff>
    </xdr:to>
    <xdr:sp macro="" textlink="">
      <xdr:nvSpPr>
        <xdr:cNvPr id="207" name="正方形/長方形 206">
          <a:extLst>
            <a:ext uri="{FF2B5EF4-FFF2-40B4-BE49-F238E27FC236}">
              <a16:creationId xmlns:a16="http://schemas.microsoft.com/office/drawing/2014/main" id="{00000000-0008-0000-0600-0000CF000000}"/>
            </a:ext>
          </a:extLst>
        </xdr:cNvPr>
        <xdr:cNvSpPr/>
      </xdr:nvSpPr>
      <xdr:spPr>
        <a:xfrm>
          <a:off x="1905000" y="14630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全国平均</a:t>
          </a:r>
        </a:p>
      </xdr:txBody>
    </xdr:sp>
    <xdr:clientData/>
  </xdr:twoCellAnchor>
  <xdr:twoCellAnchor>
    <xdr:from>
      <xdr:col>10</xdr:col>
      <xdr:colOff>0</xdr:colOff>
      <xdr:row>86</xdr:row>
      <xdr:rowOff>88900</xdr:rowOff>
    </xdr:from>
    <xdr:to>
      <xdr:col>18</xdr:col>
      <xdr:colOff>0</xdr:colOff>
      <xdr:row>88</xdr:row>
      <xdr:rowOff>0</xdr:rowOff>
    </xdr:to>
    <xdr:sp macro="" textlink="">
      <xdr:nvSpPr>
        <xdr:cNvPr id="208" name="正方形/長方形 207">
          <a:extLst>
            <a:ext uri="{FF2B5EF4-FFF2-40B4-BE49-F238E27FC236}">
              <a16:creationId xmlns:a16="http://schemas.microsoft.com/office/drawing/2014/main" id="{00000000-0008-0000-0600-0000D0000000}"/>
            </a:ext>
          </a:extLst>
        </xdr:cNvPr>
        <xdr:cNvSpPr/>
      </xdr:nvSpPr>
      <xdr:spPr>
        <a:xfrm>
          <a:off x="1905000" y="14833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143,965</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16</xdr:col>
      <xdr:colOff>0</xdr:colOff>
      <xdr:row>85</xdr:row>
      <xdr:rowOff>57150</xdr:rowOff>
    </xdr:from>
    <xdr:to>
      <xdr:col>24</xdr:col>
      <xdr:colOff>0</xdr:colOff>
      <xdr:row>86</xdr:row>
      <xdr:rowOff>139700</xdr:rowOff>
    </xdr:to>
    <xdr:sp macro="" textlink="">
      <xdr:nvSpPr>
        <xdr:cNvPr id="209" name="正方形/長方形 208">
          <a:extLst>
            <a:ext uri="{FF2B5EF4-FFF2-40B4-BE49-F238E27FC236}">
              <a16:creationId xmlns:a16="http://schemas.microsoft.com/office/drawing/2014/main" id="{00000000-0008-0000-0600-0000D1000000}"/>
            </a:ext>
          </a:extLst>
        </xdr:cNvPr>
        <xdr:cNvSpPr/>
      </xdr:nvSpPr>
      <xdr:spPr>
        <a:xfrm>
          <a:off x="3048000" y="14630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高知県平均</a:t>
          </a:r>
        </a:p>
      </xdr:txBody>
    </xdr:sp>
    <xdr:clientData/>
  </xdr:twoCellAnchor>
  <xdr:twoCellAnchor>
    <xdr:from>
      <xdr:col>16</xdr:col>
      <xdr:colOff>0</xdr:colOff>
      <xdr:row>86</xdr:row>
      <xdr:rowOff>88900</xdr:rowOff>
    </xdr:from>
    <xdr:to>
      <xdr:col>24</xdr:col>
      <xdr:colOff>0</xdr:colOff>
      <xdr:row>88</xdr:row>
      <xdr:rowOff>0</xdr:rowOff>
    </xdr:to>
    <xdr:sp macro="" textlink="">
      <xdr:nvSpPr>
        <xdr:cNvPr id="210" name="正方形/長方形 209">
          <a:extLst>
            <a:ext uri="{FF2B5EF4-FFF2-40B4-BE49-F238E27FC236}">
              <a16:creationId xmlns:a16="http://schemas.microsoft.com/office/drawing/2014/main" id="{00000000-0008-0000-0600-0000D2000000}"/>
            </a:ext>
          </a:extLst>
        </xdr:cNvPr>
        <xdr:cNvSpPr/>
      </xdr:nvSpPr>
      <xdr:spPr>
        <a:xfrm>
          <a:off x="3048000" y="14833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149,562</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4</xdr:col>
      <xdr:colOff>0</xdr:colOff>
      <xdr:row>88</xdr:row>
      <xdr:rowOff>25400</xdr:rowOff>
    </xdr:from>
    <xdr:to>
      <xdr:col>28</xdr:col>
      <xdr:colOff>114300</xdr:colOff>
      <xdr:row>101</xdr:row>
      <xdr:rowOff>82550</xdr:rowOff>
    </xdr:to>
    <xdr:sp macro="" textlink="">
      <xdr:nvSpPr>
        <xdr:cNvPr id="211" name="正方形/長方形 210">
          <a:extLst>
            <a:ext uri="{FF2B5EF4-FFF2-40B4-BE49-F238E27FC236}">
              <a16:creationId xmlns:a16="http://schemas.microsoft.com/office/drawing/2014/main" id="{00000000-0008-0000-0600-0000D3000000}"/>
            </a:ext>
          </a:extLst>
        </xdr:cNvPr>
        <xdr:cNvSpPr/>
      </xdr:nvSpPr>
      <xdr:spPr>
        <a:xfrm>
          <a:off x="762000" y="15113000"/>
          <a:ext cx="4686300" cy="2286000"/>
        </a:xfrm>
        <a:prstGeom prst="rect">
          <a:avLst/>
        </a:prstGeom>
        <a:solidFill>
          <a:srgbClr val="E6FFD5"/>
        </a:solidFill>
        <a:ln w="19050" cap="flat" cmpd="sng" algn="ctr">
          <a:noFill/>
          <a:prstDash val="solid"/>
        </a:ln>
        <a:effectLst/>
        <a:extLs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3</xdr:col>
      <xdr:colOff>152400</xdr:colOff>
      <xdr:row>87</xdr:row>
      <xdr:rowOff>6350</xdr:rowOff>
    </xdr:from>
    <xdr:ext cx="349839" cy="225703"/>
    <xdr:sp macro="" textlink="">
      <xdr:nvSpPr>
        <xdr:cNvPr id="212" name="テキスト ボックス 211">
          <a:extLst>
            <a:ext uri="{FF2B5EF4-FFF2-40B4-BE49-F238E27FC236}">
              <a16:creationId xmlns:a16="http://schemas.microsoft.com/office/drawing/2014/main" id="{00000000-0008-0000-0600-0000D4000000}"/>
            </a:ext>
          </a:extLst>
        </xdr:cNvPr>
        <xdr:cNvSpPr txBox="1"/>
      </xdr:nvSpPr>
      <xdr:spPr>
        <a:xfrm>
          <a:off x="723900" y="14922500"/>
          <a:ext cx="349839" cy="22570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r>
            <a:rPr kumimoji="1" lang="en-US" altLang="ja-JP" sz="800">
              <a:latin typeface="ＭＳ Ｐゴシック" panose="020B0600070205080204" pitchFamily="50" charset="-128"/>
              <a:ea typeface="ＭＳ Ｐゴシック" panose="020B0600070205080204" pitchFamily="50" charset="-128"/>
            </a:rPr>
            <a:t>(</a:t>
          </a:r>
          <a:r>
            <a:rPr kumimoji="1" lang="ja-JP" altLang="en-US" sz="800">
              <a:latin typeface="ＭＳ Ｐゴシック" panose="020B0600070205080204" pitchFamily="50" charset="-128"/>
              <a:ea typeface="ＭＳ Ｐゴシック" panose="020B0600070205080204" pitchFamily="50" charset="-128"/>
            </a:rPr>
            <a:t>円</a:t>
          </a:r>
          <a:r>
            <a:rPr kumimoji="1" lang="en-US" altLang="ja-JP" sz="800">
              <a:latin typeface="ＭＳ Ｐゴシック" panose="020B0600070205080204" pitchFamily="50" charset="-128"/>
              <a:ea typeface="ＭＳ Ｐゴシック" panose="020B0600070205080204" pitchFamily="50" charset="-128"/>
            </a:rPr>
            <a:t>)</a:t>
          </a:r>
          <a:endParaRPr kumimoji="1" lang="ja-JP" altLang="en-US" sz="800">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101</xdr:row>
      <xdr:rowOff>82550</xdr:rowOff>
    </xdr:from>
    <xdr:to>
      <xdr:col>28</xdr:col>
      <xdr:colOff>114300</xdr:colOff>
      <xdr:row>101</xdr:row>
      <xdr:rowOff>82550</xdr:rowOff>
    </xdr:to>
    <xdr:cxnSp macro="">
      <xdr:nvCxnSpPr>
        <xdr:cNvPr id="213" name="直線コネクタ 212">
          <a:extLst>
            <a:ext uri="{FF2B5EF4-FFF2-40B4-BE49-F238E27FC236}">
              <a16:creationId xmlns:a16="http://schemas.microsoft.com/office/drawing/2014/main" id="{00000000-0008-0000-0600-0000D5000000}"/>
            </a:ext>
          </a:extLst>
        </xdr:cNvPr>
        <xdr:cNvCxnSpPr/>
      </xdr:nvCxnSpPr>
      <xdr:spPr>
        <a:xfrm>
          <a:off x="762000" y="17399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xdr:col>
      <xdr:colOff>132214</xdr:colOff>
      <xdr:row>100</xdr:row>
      <xdr:rowOff>111777</xdr:rowOff>
    </xdr:from>
    <xdr:ext cx="248786" cy="259045"/>
    <xdr:sp macro="" textlink="">
      <xdr:nvSpPr>
        <xdr:cNvPr id="214" name="テキスト ボックス 213">
          <a:extLst>
            <a:ext uri="{FF2B5EF4-FFF2-40B4-BE49-F238E27FC236}">
              <a16:creationId xmlns:a16="http://schemas.microsoft.com/office/drawing/2014/main" id="{00000000-0008-0000-0600-0000D6000000}"/>
            </a:ext>
          </a:extLst>
        </xdr:cNvPr>
        <xdr:cNvSpPr txBox="1"/>
      </xdr:nvSpPr>
      <xdr:spPr>
        <a:xfrm>
          <a:off x="513214" y="17256777"/>
          <a:ext cx="248786"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99</xdr:row>
      <xdr:rowOff>44450</xdr:rowOff>
    </xdr:from>
    <xdr:to>
      <xdr:col>28</xdr:col>
      <xdr:colOff>114300</xdr:colOff>
      <xdr:row>99</xdr:row>
      <xdr:rowOff>44450</xdr:rowOff>
    </xdr:to>
    <xdr:cxnSp macro="">
      <xdr:nvCxnSpPr>
        <xdr:cNvPr id="215" name="直線コネクタ 214">
          <a:extLst>
            <a:ext uri="{FF2B5EF4-FFF2-40B4-BE49-F238E27FC236}">
              <a16:creationId xmlns:a16="http://schemas.microsoft.com/office/drawing/2014/main" id="{00000000-0008-0000-0600-0000D7000000}"/>
            </a:ext>
          </a:extLst>
        </xdr:cNvPr>
        <xdr:cNvCxnSpPr/>
      </xdr:nvCxnSpPr>
      <xdr:spPr>
        <a:xfrm>
          <a:off x="762000" y="17018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xdr:col>
      <xdr:colOff>40201</xdr:colOff>
      <xdr:row>98</xdr:row>
      <xdr:rowOff>73677</xdr:rowOff>
    </xdr:from>
    <xdr:ext cx="531299" cy="259045"/>
    <xdr:sp macro="" textlink="">
      <xdr:nvSpPr>
        <xdr:cNvPr id="216" name="テキスト ボックス 215">
          <a:extLst>
            <a:ext uri="{FF2B5EF4-FFF2-40B4-BE49-F238E27FC236}">
              <a16:creationId xmlns:a16="http://schemas.microsoft.com/office/drawing/2014/main" id="{00000000-0008-0000-0600-0000D8000000}"/>
            </a:ext>
          </a:extLst>
        </xdr:cNvPr>
        <xdr:cNvSpPr txBox="1"/>
      </xdr:nvSpPr>
      <xdr:spPr>
        <a:xfrm>
          <a:off x="230701" y="16875777"/>
          <a:ext cx="531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50,000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97</xdr:row>
      <xdr:rowOff>6350</xdr:rowOff>
    </xdr:from>
    <xdr:to>
      <xdr:col>28</xdr:col>
      <xdr:colOff>114300</xdr:colOff>
      <xdr:row>97</xdr:row>
      <xdr:rowOff>6350</xdr:rowOff>
    </xdr:to>
    <xdr:cxnSp macro="">
      <xdr:nvCxnSpPr>
        <xdr:cNvPr id="217" name="直線コネクタ 216">
          <a:extLst>
            <a:ext uri="{FF2B5EF4-FFF2-40B4-BE49-F238E27FC236}">
              <a16:creationId xmlns:a16="http://schemas.microsoft.com/office/drawing/2014/main" id="{00000000-0008-0000-0600-0000D9000000}"/>
            </a:ext>
          </a:extLst>
        </xdr:cNvPr>
        <xdr:cNvCxnSpPr/>
      </xdr:nvCxnSpPr>
      <xdr:spPr>
        <a:xfrm>
          <a:off x="762000" y="16637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0</xdr:col>
      <xdr:colOff>166581</xdr:colOff>
      <xdr:row>96</xdr:row>
      <xdr:rowOff>35577</xdr:rowOff>
    </xdr:from>
    <xdr:ext cx="595419" cy="259045"/>
    <xdr:sp macro="" textlink="">
      <xdr:nvSpPr>
        <xdr:cNvPr id="218" name="テキスト ボックス 217">
          <a:extLst>
            <a:ext uri="{FF2B5EF4-FFF2-40B4-BE49-F238E27FC236}">
              <a16:creationId xmlns:a16="http://schemas.microsoft.com/office/drawing/2014/main" id="{00000000-0008-0000-0600-0000DA000000}"/>
            </a:ext>
          </a:extLst>
        </xdr:cNvPr>
        <xdr:cNvSpPr txBox="1"/>
      </xdr:nvSpPr>
      <xdr:spPr>
        <a:xfrm>
          <a:off x="166581" y="16494777"/>
          <a:ext cx="59541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94</xdr:row>
      <xdr:rowOff>139700</xdr:rowOff>
    </xdr:from>
    <xdr:to>
      <xdr:col>28</xdr:col>
      <xdr:colOff>114300</xdr:colOff>
      <xdr:row>94</xdr:row>
      <xdr:rowOff>139700</xdr:rowOff>
    </xdr:to>
    <xdr:cxnSp macro="">
      <xdr:nvCxnSpPr>
        <xdr:cNvPr id="219" name="直線コネクタ 218">
          <a:extLst>
            <a:ext uri="{FF2B5EF4-FFF2-40B4-BE49-F238E27FC236}">
              <a16:creationId xmlns:a16="http://schemas.microsoft.com/office/drawing/2014/main" id="{00000000-0008-0000-0600-0000DB000000}"/>
            </a:ext>
          </a:extLst>
        </xdr:cNvPr>
        <xdr:cNvCxnSpPr/>
      </xdr:nvCxnSpPr>
      <xdr:spPr>
        <a:xfrm>
          <a:off x="762000" y="16256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0</xdr:col>
      <xdr:colOff>166581</xdr:colOff>
      <xdr:row>93</xdr:row>
      <xdr:rowOff>168927</xdr:rowOff>
    </xdr:from>
    <xdr:ext cx="595419" cy="259045"/>
    <xdr:sp macro="" textlink="">
      <xdr:nvSpPr>
        <xdr:cNvPr id="220" name="テキスト ボックス 219">
          <a:extLst>
            <a:ext uri="{FF2B5EF4-FFF2-40B4-BE49-F238E27FC236}">
              <a16:creationId xmlns:a16="http://schemas.microsoft.com/office/drawing/2014/main" id="{00000000-0008-0000-0600-0000DC000000}"/>
            </a:ext>
          </a:extLst>
        </xdr:cNvPr>
        <xdr:cNvSpPr txBox="1"/>
      </xdr:nvSpPr>
      <xdr:spPr>
        <a:xfrm>
          <a:off x="166581" y="16113777"/>
          <a:ext cx="59541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150,000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92</xdr:row>
      <xdr:rowOff>101600</xdr:rowOff>
    </xdr:from>
    <xdr:to>
      <xdr:col>28</xdr:col>
      <xdr:colOff>114300</xdr:colOff>
      <xdr:row>92</xdr:row>
      <xdr:rowOff>101600</xdr:rowOff>
    </xdr:to>
    <xdr:cxnSp macro="">
      <xdr:nvCxnSpPr>
        <xdr:cNvPr id="221" name="直線コネクタ 220">
          <a:extLst>
            <a:ext uri="{FF2B5EF4-FFF2-40B4-BE49-F238E27FC236}">
              <a16:creationId xmlns:a16="http://schemas.microsoft.com/office/drawing/2014/main" id="{00000000-0008-0000-0600-0000DD000000}"/>
            </a:ext>
          </a:extLst>
        </xdr:cNvPr>
        <xdr:cNvCxnSpPr/>
      </xdr:nvCxnSpPr>
      <xdr:spPr>
        <a:xfrm>
          <a:off x="762000" y="15875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0</xdr:col>
      <xdr:colOff>166581</xdr:colOff>
      <xdr:row>91</xdr:row>
      <xdr:rowOff>130827</xdr:rowOff>
    </xdr:from>
    <xdr:ext cx="595419" cy="259045"/>
    <xdr:sp macro="" textlink="">
      <xdr:nvSpPr>
        <xdr:cNvPr id="222" name="テキスト ボックス 221">
          <a:extLst>
            <a:ext uri="{FF2B5EF4-FFF2-40B4-BE49-F238E27FC236}">
              <a16:creationId xmlns:a16="http://schemas.microsoft.com/office/drawing/2014/main" id="{00000000-0008-0000-0600-0000DE000000}"/>
            </a:ext>
          </a:extLst>
        </xdr:cNvPr>
        <xdr:cNvSpPr txBox="1"/>
      </xdr:nvSpPr>
      <xdr:spPr>
        <a:xfrm>
          <a:off x="166581" y="15732777"/>
          <a:ext cx="59541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200,000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90</xdr:row>
      <xdr:rowOff>63500</xdr:rowOff>
    </xdr:from>
    <xdr:to>
      <xdr:col>28</xdr:col>
      <xdr:colOff>114300</xdr:colOff>
      <xdr:row>90</xdr:row>
      <xdr:rowOff>63500</xdr:rowOff>
    </xdr:to>
    <xdr:cxnSp macro="">
      <xdr:nvCxnSpPr>
        <xdr:cNvPr id="223" name="直線コネクタ 222">
          <a:extLst>
            <a:ext uri="{FF2B5EF4-FFF2-40B4-BE49-F238E27FC236}">
              <a16:creationId xmlns:a16="http://schemas.microsoft.com/office/drawing/2014/main" id="{00000000-0008-0000-0600-0000DF000000}"/>
            </a:ext>
          </a:extLst>
        </xdr:cNvPr>
        <xdr:cNvCxnSpPr/>
      </xdr:nvCxnSpPr>
      <xdr:spPr>
        <a:xfrm>
          <a:off x="762000" y="15494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0</xdr:col>
      <xdr:colOff>166581</xdr:colOff>
      <xdr:row>89</xdr:row>
      <xdr:rowOff>92727</xdr:rowOff>
    </xdr:from>
    <xdr:ext cx="595419" cy="259045"/>
    <xdr:sp macro="" textlink="">
      <xdr:nvSpPr>
        <xdr:cNvPr id="224" name="テキスト ボックス 223">
          <a:extLst>
            <a:ext uri="{FF2B5EF4-FFF2-40B4-BE49-F238E27FC236}">
              <a16:creationId xmlns:a16="http://schemas.microsoft.com/office/drawing/2014/main" id="{00000000-0008-0000-0600-0000E0000000}"/>
            </a:ext>
          </a:extLst>
        </xdr:cNvPr>
        <xdr:cNvSpPr txBox="1"/>
      </xdr:nvSpPr>
      <xdr:spPr>
        <a:xfrm>
          <a:off x="166581" y="15351777"/>
          <a:ext cx="59541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250,000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88</xdr:row>
      <xdr:rowOff>25400</xdr:rowOff>
    </xdr:from>
    <xdr:to>
      <xdr:col>28</xdr:col>
      <xdr:colOff>114300</xdr:colOff>
      <xdr:row>88</xdr:row>
      <xdr:rowOff>25400</xdr:rowOff>
    </xdr:to>
    <xdr:cxnSp macro="">
      <xdr:nvCxnSpPr>
        <xdr:cNvPr id="225" name="直線コネクタ 224">
          <a:extLst>
            <a:ext uri="{FF2B5EF4-FFF2-40B4-BE49-F238E27FC236}">
              <a16:creationId xmlns:a16="http://schemas.microsoft.com/office/drawing/2014/main" id="{00000000-0008-0000-0600-0000E1000000}"/>
            </a:ext>
          </a:extLst>
        </xdr:cNvPr>
        <xdr:cNvCxnSpPr/>
      </xdr:nvCxnSpPr>
      <xdr:spPr>
        <a:xfrm>
          <a:off x="762000" y="15113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0</xdr:col>
      <xdr:colOff>166581</xdr:colOff>
      <xdr:row>87</xdr:row>
      <xdr:rowOff>54627</xdr:rowOff>
    </xdr:from>
    <xdr:ext cx="595419" cy="259045"/>
    <xdr:sp macro="" textlink="">
      <xdr:nvSpPr>
        <xdr:cNvPr id="226" name="テキスト ボックス 225">
          <a:extLst>
            <a:ext uri="{FF2B5EF4-FFF2-40B4-BE49-F238E27FC236}">
              <a16:creationId xmlns:a16="http://schemas.microsoft.com/office/drawing/2014/main" id="{00000000-0008-0000-0600-0000E2000000}"/>
            </a:ext>
          </a:extLst>
        </xdr:cNvPr>
        <xdr:cNvSpPr txBox="1"/>
      </xdr:nvSpPr>
      <xdr:spPr>
        <a:xfrm>
          <a:off x="166581" y="14970777"/>
          <a:ext cx="59541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300,000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88</xdr:row>
      <xdr:rowOff>25400</xdr:rowOff>
    </xdr:from>
    <xdr:to>
      <xdr:col>28</xdr:col>
      <xdr:colOff>114300</xdr:colOff>
      <xdr:row>101</xdr:row>
      <xdr:rowOff>82550</xdr:rowOff>
    </xdr:to>
    <xdr:sp macro="" textlink="">
      <xdr:nvSpPr>
        <xdr:cNvPr id="227" name="扶助費グラフ枠">
          <a:extLst>
            <a:ext uri="{FF2B5EF4-FFF2-40B4-BE49-F238E27FC236}">
              <a16:creationId xmlns:a16="http://schemas.microsoft.com/office/drawing/2014/main" id="{00000000-0008-0000-0600-0000E3000000}"/>
            </a:ext>
          </a:extLst>
        </xdr:cNvPr>
        <xdr:cNvSpPr/>
      </xdr:nvSpPr>
      <xdr:spPr>
        <a:xfrm>
          <a:off x="762000" y="15113000"/>
          <a:ext cx="4686300" cy="2286000"/>
        </a:xfrm>
        <a:prstGeom prst="rect">
          <a:avLst/>
        </a:prstGeom>
        <a:noFill/>
        <a:ln w="19050">
          <a:solidFill>
            <a:srgbClr val="000000"/>
          </a:solidFill>
        </a:ln>
        <a:extLst>
          <a:ext uri="{909E8E84-426E-40DD-AFC4-6F175D3DCCD1}">
            <a14:hiddenFill xmlns:a14="http://schemas.microsoft.com/office/drawing/2010/main">
              <a:solidFill>
                <a:schemeClr val="bg1"/>
              </a:solidFill>
            </a14:hiddenFill>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24</xdr:col>
      <xdr:colOff>61595</xdr:colOff>
      <xdr:row>91</xdr:row>
      <xdr:rowOff>26947</xdr:rowOff>
    </xdr:from>
    <xdr:to>
      <xdr:col>24</xdr:col>
      <xdr:colOff>62865</xdr:colOff>
      <xdr:row>97</xdr:row>
      <xdr:rowOff>142970</xdr:rowOff>
    </xdr:to>
    <xdr:cxnSp macro="">
      <xdr:nvCxnSpPr>
        <xdr:cNvPr id="228" name="直線コネクタ 227">
          <a:extLst>
            <a:ext uri="{FF2B5EF4-FFF2-40B4-BE49-F238E27FC236}">
              <a16:creationId xmlns:a16="http://schemas.microsoft.com/office/drawing/2014/main" id="{00000000-0008-0000-0600-0000E4000000}"/>
            </a:ext>
          </a:extLst>
        </xdr:cNvPr>
        <xdr:cNvCxnSpPr/>
      </xdr:nvCxnSpPr>
      <xdr:spPr>
        <a:xfrm flipV="1">
          <a:off x="4633595" y="15628897"/>
          <a:ext cx="1270" cy="1144723"/>
        </a:xfrm>
        <a:prstGeom prst="line">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24</xdr:col>
      <xdr:colOff>114300</xdr:colOff>
      <xdr:row>97</xdr:row>
      <xdr:rowOff>146797</xdr:rowOff>
    </xdr:from>
    <xdr:ext cx="534377" cy="259045"/>
    <xdr:sp macro="" textlink="">
      <xdr:nvSpPr>
        <xdr:cNvPr id="229" name="扶助費最小値テキスト">
          <a:extLst>
            <a:ext uri="{FF2B5EF4-FFF2-40B4-BE49-F238E27FC236}">
              <a16:creationId xmlns:a16="http://schemas.microsoft.com/office/drawing/2014/main" id="{00000000-0008-0000-0600-0000E5000000}"/>
            </a:ext>
          </a:extLst>
        </xdr:cNvPr>
        <xdr:cNvSpPr txBox="1"/>
      </xdr:nvSpPr>
      <xdr:spPr>
        <a:xfrm>
          <a:off x="4686300" y="16777447"/>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82,071</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23</xdr:col>
      <xdr:colOff>165100</xdr:colOff>
      <xdr:row>97</xdr:row>
      <xdr:rowOff>142970</xdr:rowOff>
    </xdr:from>
    <xdr:to>
      <xdr:col>24</xdr:col>
      <xdr:colOff>152400</xdr:colOff>
      <xdr:row>97</xdr:row>
      <xdr:rowOff>142970</xdr:rowOff>
    </xdr:to>
    <xdr:cxnSp macro="">
      <xdr:nvCxnSpPr>
        <xdr:cNvPr id="230" name="直線コネクタ 229">
          <a:extLst>
            <a:ext uri="{FF2B5EF4-FFF2-40B4-BE49-F238E27FC236}">
              <a16:creationId xmlns:a16="http://schemas.microsoft.com/office/drawing/2014/main" id="{00000000-0008-0000-0600-0000E6000000}"/>
            </a:ext>
          </a:extLst>
        </xdr:cNvPr>
        <xdr:cNvCxnSpPr/>
      </xdr:nvCxnSpPr>
      <xdr:spPr>
        <a:xfrm>
          <a:off x="4546600" y="16773620"/>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24</xdr:col>
      <xdr:colOff>114300</xdr:colOff>
      <xdr:row>89</xdr:row>
      <xdr:rowOff>145074</xdr:rowOff>
    </xdr:from>
    <xdr:ext cx="599010" cy="259045"/>
    <xdr:sp macro="" textlink="">
      <xdr:nvSpPr>
        <xdr:cNvPr id="231" name="扶助費最大値テキスト">
          <a:extLst>
            <a:ext uri="{FF2B5EF4-FFF2-40B4-BE49-F238E27FC236}">
              <a16:creationId xmlns:a16="http://schemas.microsoft.com/office/drawing/2014/main" id="{00000000-0008-0000-0600-0000E7000000}"/>
            </a:ext>
          </a:extLst>
        </xdr:cNvPr>
        <xdr:cNvSpPr txBox="1"/>
      </xdr:nvSpPr>
      <xdr:spPr>
        <a:xfrm>
          <a:off x="4686300" y="15404124"/>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232,297</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23</xdr:col>
      <xdr:colOff>165100</xdr:colOff>
      <xdr:row>91</xdr:row>
      <xdr:rowOff>26947</xdr:rowOff>
    </xdr:from>
    <xdr:to>
      <xdr:col>24</xdr:col>
      <xdr:colOff>152400</xdr:colOff>
      <xdr:row>91</xdr:row>
      <xdr:rowOff>26947</xdr:rowOff>
    </xdr:to>
    <xdr:cxnSp macro="">
      <xdr:nvCxnSpPr>
        <xdr:cNvPr id="232" name="直線コネクタ 231">
          <a:extLst>
            <a:ext uri="{FF2B5EF4-FFF2-40B4-BE49-F238E27FC236}">
              <a16:creationId xmlns:a16="http://schemas.microsoft.com/office/drawing/2014/main" id="{00000000-0008-0000-0600-0000E8000000}"/>
            </a:ext>
          </a:extLst>
        </xdr:cNvPr>
        <xdr:cNvCxnSpPr/>
      </xdr:nvCxnSpPr>
      <xdr:spPr>
        <a:xfrm>
          <a:off x="4546600" y="15628897"/>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19</xdr:col>
      <xdr:colOff>177800</xdr:colOff>
      <xdr:row>94</xdr:row>
      <xdr:rowOff>167269</xdr:rowOff>
    </xdr:from>
    <xdr:to>
      <xdr:col>24</xdr:col>
      <xdr:colOff>63500</xdr:colOff>
      <xdr:row>95</xdr:row>
      <xdr:rowOff>51414</xdr:rowOff>
    </xdr:to>
    <xdr:cxnSp macro="">
      <xdr:nvCxnSpPr>
        <xdr:cNvPr id="233" name="直線コネクタ 232">
          <a:extLst>
            <a:ext uri="{FF2B5EF4-FFF2-40B4-BE49-F238E27FC236}">
              <a16:creationId xmlns:a16="http://schemas.microsoft.com/office/drawing/2014/main" id="{00000000-0008-0000-0600-0000E9000000}"/>
            </a:ext>
          </a:extLst>
        </xdr:cNvPr>
        <xdr:cNvCxnSpPr/>
      </xdr:nvCxnSpPr>
      <xdr:spPr>
        <a:xfrm flipV="1">
          <a:off x="3797300" y="16283569"/>
          <a:ext cx="838200" cy="55595"/>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24</xdr:col>
      <xdr:colOff>114300</xdr:colOff>
      <xdr:row>95</xdr:row>
      <xdr:rowOff>51226</xdr:rowOff>
    </xdr:from>
    <xdr:ext cx="599010" cy="259045"/>
    <xdr:sp macro="" textlink="">
      <xdr:nvSpPr>
        <xdr:cNvPr id="234" name="扶助費平均値テキスト">
          <a:extLst>
            <a:ext uri="{FF2B5EF4-FFF2-40B4-BE49-F238E27FC236}">
              <a16:creationId xmlns:a16="http://schemas.microsoft.com/office/drawing/2014/main" id="{00000000-0008-0000-0600-0000EA000000}"/>
            </a:ext>
          </a:extLst>
        </xdr:cNvPr>
        <xdr:cNvSpPr txBox="1"/>
      </xdr:nvSpPr>
      <xdr:spPr>
        <a:xfrm>
          <a:off x="4686300" y="16338976"/>
          <a:ext cx="599010" cy="259045"/>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000080"/>
              </a:solidFill>
              <a:latin typeface="ＭＳ Ｐゴシック" panose="020B0600070205080204" pitchFamily="50" charset="-128"/>
              <a:ea typeface="ＭＳ Ｐゴシック" panose="020B0600070205080204" pitchFamily="50" charset="-128"/>
            </a:rPr>
            <a:t>129,613</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24</xdr:col>
      <xdr:colOff>12700</xdr:colOff>
      <xdr:row>95</xdr:row>
      <xdr:rowOff>72799</xdr:rowOff>
    </xdr:from>
    <xdr:to>
      <xdr:col>24</xdr:col>
      <xdr:colOff>114300</xdr:colOff>
      <xdr:row>96</xdr:row>
      <xdr:rowOff>2949</xdr:rowOff>
    </xdr:to>
    <xdr:sp macro="" textlink="">
      <xdr:nvSpPr>
        <xdr:cNvPr id="235" name="フローチャート: 判断 234">
          <a:extLst>
            <a:ext uri="{FF2B5EF4-FFF2-40B4-BE49-F238E27FC236}">
              <a16:creationId xmlns:a16="http://schemas.microsoft.com/office/drawing/2014/main" id="{00000000-0008-0000-0600-0000EB000000}"/>
            </a:ext>
          </a:extLst>
        </xdr:cNvPr>
        <xdr:cNvSpPr/>
      </xdr:nvSpPr>
      <xdr:spPr>
        <a:xfrm>
          <a:off x="4584700" y="16360549"/>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15</xdr:col>
      <xdr:colOff>50800</xdr:colOff>
      <xdr:row>95</xdr:row>
      <xdr:rowOff>51414</xdr:rowOff>
    </xdr:from>
    <xdr:to>
      <xdr:col>19</xdr:col>
      <xdr:colOff>177800</xdr:colOff>
      <xdr:row>95</xdr:row>
      <xdr:rowOff>119050</xdr:rowOff>
    </xdr:to>
    <xdr:cxnSp macro="">
      <xdr:nvCxnSpPr>
        <xdr:cNvPr id="236" name="直線コネクタ 235">
          <a:extLst>
            <a:ext uri="{FF2B5EF4-FFF2-40B4-BE49-F238E27FC236}">
              <a16:creationId xmlns:a16="http://schemas.microsoft.com/office/drawing/2014/main" id="{00000000-0008-0000-0600-0000EC000000}"/>
            </a:ext>
          </a:extLst>
        </xdr:cNvPr>
        <xdr:cNvCxnSpPr/>
      </xdr:nvCxnSpPr>
      <xdr:spPr>
        <a:xfrm flipV="1">
          <a:off x="2908300" y="16339164"/>
          <a:ext cx="889000" cy="67636"/>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19</xdr:col>
      <xdr:colOff>127000</xdr:colOff>
      <xdr:row>95</xdr:row>
      <xdr:rowOff>112469</xdr:rowOff>
    </xdr:from>
    <xdr:to>
      <xdr:col>20</xdr:col>
      <xdr:colOff>38100</xdr:colOff>
      <xdr:row>96</xdr:row>
      <xdr:rowOff>42619</xdr:rowOff>
    </xdr:to>
    <xdr:sp macro="" textlink="">
      <xdr:nvSpPr>
        <xdr:cNvPr id="237" name="フローチャート: 判断 236">
          <a:extLst>
            <a:ext uri="{FF2B5EF4-FFF2-40B4-BE49-F238E27FC236}">
              <a16:creationId xmlns:a16="http://schemas.microsoft.com/office/drawing/2014/main" id="{00000000-0008-0000-0600-0000ED000000}"/>
            </a:ext>
          </a:extLst>
        </xdr:cNvPr>
        <xdr:cNvSpPr/>
      </xdr:nvSpPr>
      <xdr:spPr>
        <a:xfrm>
          <a:off x="3746500" y="16400219"/>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18</xdr:col>
      <xdr:colOff>68795</xdr:colOff>
      <xdr:row>96</xdr:row>
      <xdr:rowOff>33746</xdr:rowOff>
    </xdr:from>
    <xdr:ext cx="599010" cy="259045"/>
    <xdr:sp macro="" textlink="">
      <xdr:nvSpPr>
        <xdr:cNvPr id="238" name="テキスト ボックス 237">
          <a:extLst>
            <a:ext uri="{FF2B5EF4-FFF2-40B4-BE49-F238E27FC236}">
              <a16:creationId xmlns:a16="http://schemas.microsoft.com/office/drawing/2014/main" id="{00000000-0008-0000-0600-0000EE000000}"/>
            </a:ext>
          </a:extLst>
        </xdr:cNvPr>
        <xdr:cNvSpPr txBox="1"/>
      </xdr:nvSpPr>
      <xdr:spPr>
        <a:xfrm>
          <a:off x="3497795" y="16492946"/>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124,407</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10</xdr:col>
      <xdr:colOff>114300</xdr:colOff>
      <xdr:row>95</xdr:row>
      <xdr:rowOff>22496</xdr:rowOff>
    </xdr:from>
    <xdr:to>
      <xdr:col>15</xdr:col>
      <xdr:colOff>50800</xdr:colOff>
      <xdr:row>95</xdr:row>
      <xdr:rowOff>119050</xdr:rowOff>
    </xdr:to>
    <xdr:cxnSp macro="">
      <xdr:nvCxnSpPr>
        <xdr:cNvPr id="239" name="直線コネクタ 238">
          <a:extLst>
            <a:ext uri="{FF2B5EF4-FFF2-40B4-BE49-F238E27FC236}">
              <a16:creationId xmlns:a16="http://schemas.microsoft.com/office/drawing/2014/main" id="{00000000-0008-0000-0600-0000EF000000}"/>
            </a:ext>
          </a:extLst>
        </xdr:cNvPr>
        <xdr:cNvCxnSpPr/>
      </xdr:nvCxnSpPr>
      <xdr:spPr>
        <a:xfrm>
          <a:off x="2019300" y="16310246"/>
          <a:ext cx="889000" cy="96554"/>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15</xdr:col>
      <xdr:colOff>0</xdr:colOff>
      <xdr:row>96</xdr:row>
      <xdr:rowOff>10544</xdr:rowOff>
    </xdr:from>
    <xdr:to>
      <xdr:col>15</xdr:col>
      <xdr:colOff>101600</xdr:colOff>
      <xdr:row>96</xdr:row>
      <xdr:rowOff>112144</xdr:rowOff>
    </xdr:to>
    <xdr:sp macro="" textlink="">
      <xdr:nvSpPr>
        <xdr:cNvPr id="240" name="フローチャート: 判断 239">
          <a:extLst>
            <a:ext uri="{FF2B5EF4-FFF2-40B4-BE49-F238E27FC236}">
              <a16:creationId xmlns:a16="http://schemas.microsoft.com/office/drawing/2014/main" id="{00000000-0008-0000-0600-0000F0000000}"/>
            </a:ext>
          </a:extLst>
        </xdr:cNvPr>
        <xdr:cNvSpPr/>
      </xdr:nvSpPr>
      <xdr:spPr>
        <a:xfrm>
          <a:off x="2857500" y="16469744"/>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13</xdr:col>
      <xdr:colOff>132295</xdr:colOff>
      <xdr:row>96</xdr:row>
      <xdr:rowOff>103271</xdr:rowOff>
    </xdr:from>
    <xdr:ext cx="599010" cy="259045"/>
    <xdr:sp macro="" textlink="">
      <xdr:nvSpPr>
        <xdr:cNvPr id="241" name="テキスト ボックス 240">
          <a:extLst>
            <a:ext uri="{FF2B5EF4-FFF2-40B4-BE49-F238E27FC236}">
              <a16:creationId xmlns:a16="http://schemas.microsoft.com/office/drawing/2014/main" id="{00000000-0008-0000-0600-0000F1000000}"/>
            </a:ext>
          </a:extLst>
        </xdr:cNvPr>
        <xdr:cNvSpPr txBox="1"/>
      </xdr:nvSpPr>
      <xdr:spPr>
        <a:xfrm>
          <a:off x="2608795" y="16562471"/>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115,283</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5</xdr:col>
      <xdr:colOff>177800</xdr:colOff>
      <xdr:row>95</xdr:row>
      <xdr:rowOff>22496</xdr:rowOff>
    </xdr:from>
    <xdr:to>
      <xdr:col>10</xdr:col>
      <xdr:colOff>114300</xdr:colOff>
      <xdr:row>96</xdr:row>
      <xdr:rowOff>26832</xdr:rowOff>
    </xdr:to>
    <xdr:cxnSp macro="">
      <xdr:nvCxnSpPr>
        <xdr:cNvPr id="242" name="直線コネクタ 241">
          <a:extLst>
            <a:ext uri="{FF2B5EF4-FFF2-40B4-BE49-F238E27FC236}">
              <a16:creationId xmlns:a16="http://schemas.microsoft.com/office/drawing/2014/main" id="{00000000-0008-0000-0600-0000F2000000}"/>
            </a:ext>
          </a:extLst>
        </xdr:cNvPr>
        <xdr:cNvCxnSpPr/>
      </xdr:nvCxnSpPr>
      <xdr:spPr>
        <a:xfrm flipV="1">
          <a:off x="1130300" y="16310246"/>
          <a:ext cx="889000" cy="175786"/>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10</xdr:col>
      <xdr:colOff>63500</xdr:colOff>
      <xdr:row>95</xdr:row>
      <xdr:rowOff>102053</xdr:rowOff>
    </xdr:from>
    <xdr:to>
      <xdr:col>10</xdr:col>
      <xdr:colOff>165100</xdr:colOff>
      <xdr:row>96</xdr:row>
      <xdr:rowOff>32203</xdr:rowOff>
    </xdr:to>
    <xdr:sp macro="" textlink="">
      <xdr:nvSpPr>
        <xdr:cNvPr id="243" name="フローチャート: 判断 242">
          <a:extLst>
            <a:ext uri="{FF2B5EF4-FFF2-40B4-BE49-F238E27FC236}">
              <a16:creationId xmlns:a16="http://schemas.microsoft.com/office/drawing/2014/main" id="{00000000-0008-0000-0600-0000F3000000}"/>
            </a:ext>
          </a:extLst>
        </xdr:cNvPr>
        <xdr:cNvSpPr/>
      </xdr:nvSpPr>
      <xdr:spPr>
        <a:xfrm>
          <a:off x="1968500" y="16389803"/>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9</xdr:col>
      <xdr:colOff>5295</xdr:colOff>
      <xdr:row>96</xdr:row>
      <xdr:rowOff>23330</xdr:rowOff>
    </xdr:from>
    <xdr:ext cx="599010" cy="259045"/>
    <xdr:sp macro="" textlink="">
      <xdr:nvSpPr>
        <xdr:cNvPr id="244" name="テキスト ボックス 243">
          <a:extLst>
            <a:ext uri="{FF2B5EF4-FFF2-40B4-BE49-F238E27FC236}">
              <a16:creationId xmlns:a16="http://schemas.microsoft.com/office/drawing/2014/main" id="{00000000-0008-0000-0600-0000F4000000}"/>
            </a:ext>
          </a:extLst>
        </xdr:cNvPr>
        <xdr:cNvSpPr txBox="1"/>
      </xdr:nvSpPr>
      <xdr:spPr>
        <a:xfrm>
          <a:off x="1719795" y="16482530"/>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125,774</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5</xdr:col>
      <xdr:colOff>127000</xdr:colOff>
      <xdr:row>96</xdr:row>
      <xdr:rowOff>108156</xdr:rowOff>
    </xdr:from>
    <xdr:to>
      <xdr:col>6</xdr:col>
      <xdr:colOff>38100</xdr:colOff>
      <xdr:row>97</xdr:row>
      <xdr:rowOff>38306</xdr:rowOff>
    </xdr:to>
    <xdr:sp macro="" textlink="">
      <xdr:nvSpPr>
        <xdr:cNvPr id="245" name="フローチャート: 判断 244">
          <a:extLst>
            <a:ext uri="{FF2B5EF4-FFF2-40B4-BE49-F238E27FC236}">
              <a16:creationId xmlns:a16="http://schemas.microsoft.com/office/drawing/2014/main" id="{00000000-0008-0000-0600-0000F5000000}"/>
            </a:ext>
          </a:extLst>
        </xdr:cNvPr>
        <xdr:cNvSpPr/>
      </xdr:nvSpPr>
      <xdr:spPr>
        <a:xfrm>
          <a:off x="1079500" y="16567356"/>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4</xdr:col>
      <xdr:colOff>68795</xdr:colOff>
      <xdr:row>97</xdr:row>
      <xdr:rowOff>29433</xdr:rowOff>
    </xdr:from>
    <xdr:ext cx="599010" cy="259045"/>
    <xdr:sp macro="" textlink="">
      <xdr:nvSpPr>
        <xdr:cNvPr id="246" name="テキスト ボックス 245">
          <a:extLst>
            <a:ext uri="{FF2B5EF4-FFF2-40B4-BE49-F238E27FC236}">
              <a16:creationId xmlns:a16="http://schemas.microsoft.com/office/drawing/2014/main" id="{00000000-0008-0000-0600-0000F6000000}"/>
            </a:ext>
          </a:extLst>
        </xdr:cNvPr>
        <xdr:cNvSpPr txBox="1"/>
      </xdr:nvSpPr>
      <xdr:spPr>
        <a:xfrm>
          <a:off x="830795" y="16660083"/>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102,473</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23</xdr:col>
      <xdr:colOff>63500</xdr:colOff>
      <xdr:row>101</xdr:row>
      <xdr:rowOff>80027</xdr:rowOff>
    </xdr:from>
    <xdr:ext cx="762000" cy="259045"/>
    <xdr:sp macro="" textlink="">
      <xdr:nvSpPr>
        <xdr:cNvPr id="247" name="テキスト ボックス 246">
          <a:extLst>
            <a:ext uri="{FF2B5EF4-FFF2-40B4-BE49-F238E27FC236}">
              <a16:creationId xmlns:a16="http://schemas.microsoft.com/office/drawing/2014/main" id="{00000000-0008-0000-0600-0000F7000000}"/>
            </a:ext>
          </a:extLst>
        </xdr:cNvPr>
        <xdr:cNvSpPr txBox="1"/>
      </xdr:nvSpPr>
      <xdr:spPr>
        <a:xfrm>
          <a:off x="4445000" y="17396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R06</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18</xdr:col>
      <xdr:colOff>177800</xdr:colOff>
      <xdr:row>101</xdr:row>
      <xdr:rowOff>80027</xdr:rowOff>
    </xdr:from>
    <xdr:ext cx="762000" cy="259045"/>
    <xdr:sp macro="" textlink="">
      <xdr:nvSpPr>
        <xdr:cNvPr id="248" name="テキスト ボックス 247">
          <a:extLst>
            <a:ext uri="{FF2B5EF4-FFF2-40B4-BE49-F238E27FC236}">
              <a16:creationId xmlns:a16="http://schemas.microsoft.com/office/drawing/2014/main" id="{00000000-0008-0000-0600-0000F8000000}"/>
            </a:ext>
          </a:extLst>
        </xdr:cNvPr>
        <xdr:cNvSpPr txBox="1"/>
      </xdr:nvSpPr>
      <xdr:spPr>
        <a:xfrm>
          <a:off x="3606800" y="17396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R05</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14</xdr:col>
      <xdr:colOff>50800</xdr:colOff>
      <xdr:row>101</xdr:row>
      <xdr:rowOff>80027</xdr:rowOff>
    </xdr:from>
    <xdr:ext cx="762000" cy="259045"/>
    <xdr:sp macro="" textlink="">
      <xdr:nvSpPr>
        <xdr:cNvPr id="249" name="テキスト ボックス 248">
          <a:extLst>
            <a:ext uri="{FF2B5EF4-FFF2-40B4-BE49-F238E27FC236}">
              <a16:creationId xmlns:a16="http://schemas.microsoft.com/office/drawing/2014/main" id="{00000000-0008-0000-0600-0000F9000000}"/>
            </a:ext>
          </a:extLst>
        </xdr:cNvPr>
        <xdr:cNvSpPr txBox="1"/>
      </xdr:nvSpPr>
      <xdr:spPr>
        <a:xfrm>
          <a:off x="2717800" y="17396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R04</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9</xdr:col>
      <xdr:colOff>114300</xdr:colOff>
      <xdr:row>101</xdr:row>
      <xdr:rowOff>80027</xdr:rowOff>
    </xdr:from>
    <xdr:ext cx="762000" cy="259045"/>
    <xdr:sp macro="" textlink="">
      <xdr:nvSpPr>
        <xdr:cNvPr id="250" name="テキスト ボックス 249">
          <a:extLst>
            <a:ext uri="{FF2B5EF4-FFF2-40B4-BE49-F238E27FC236}">
              <a16:creationId xmlns:a16="http://schemas.microsoft.com/office/drawing/2014/main" id="{00000000-0008-0000-0600-0000FA000000}"/>
            </a:ext>
          </a:extLst>
        </xdr:cNvPr>
        <xdr:cNvSpPr txBox="1"/>
      </xdr:nvSpPr>
      <xdr:spPr>
        <a:xfrm>
          <a:off x="1828800" y="17396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R03</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4</xdr:col>
      <xdr:colOff>177800</xdr:colOff>
      <xdr:row>101</xdr:row>
      <xdr:rowOff>80027</xdr:rowOff>
    </xdr:from>
    <xdr:ext cx="762000" cy="259045"/>
    <xdr:sp macro="" textlink="">
      <xdr:nvSpPr>
        <xdr:cNvPr id="251" name="テキスト ボックス 250">
          <a:extLst>
            <a:ext uri="{FF2B5EF4-FFF2-40B4-BE49-F238E27FC236}">
              <a16:creationId xmlns:a16="http://schemas.microsoft.com/office/drawing/2014/main" id="{00000000-0008-0000-0600-0000FB000000}"/>
            </a:ext>
          </a:extLst>
        </xdr:cNvPr>
        <xdr:cNvSpPr txBox="1"/>
      </xdr:nvSpPr>
      <xdr:spPr>
        <a:xfrm>
          <a:off x="939800" y="17396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R02</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24</xdr:col>
      <xdr:colOff>12700</xdr:colOff>
      <xdr:row>94</xdr:row>
      <xdr:rowOff>116469</xdr:rowOff>
    </xdr:from>
    <xdr:to>
      <xdr:col>24</xdr:col>
      <xdr:colOff>114300</xdr:colOff>
      <xdr:row>95</xdr:row>
      <xdr:rowOff>46619</xdr:rowOff>
    </xdr:to>
    <xdr:sp macro="" textlink="">
      <xdr:nvSpPr>
        <xdr:cNvPr id="252" name="楕円 251">
          <a:extLst>
            <a:ext uri="{FF2B5EF4-FFF2-40B4-BE49-F238E27FC236}">
              <a16:creationId xmlns:a16="http://schemas.microsoft.com/office/drawing/2014/main" id="{00000000-0008-0000-0600-0000FC000000}"/>
            </a:ext>
          </a:extLst>
        </xdr:cNvPr>
        <xdr:cNvSpPr/>
      </xdr:nvSpPr>
      <xdr:spPr>
        <a:xfrm>
          <a:off x="4584700" y="16232769"/>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24</xdr:col>
      <xdr:colOff>114300</xdr:colOff>
      <xdr:row>93</xdr:row>
      <xdr:rowOff>139346</xdr:rowOff>
    </xdr:from>
    <xdr:ext cx="599010" cy="259045"/>
    <xdr:sp macro="" textlink="">
      <xdr:nvSpPr>
        <xdr:cNvPr id="253" name="扶助費該当値テキスト">
          <a:extLst>
            <a:ext uri="{FF2B5EF4-FFF2-40B4-BE49-F238E27FC236}">
              <a16:creationId xmlns:a16="http://schemas.microsoft.com/office/drawing/2014/main" id="{00000000-0008-0000-0600-0000FD000000}"/>
            </a:ext>
          </a:extLst>
        </xdr:cNvPr>
        <xdr:cNvSpPr txBox="1"/>
      </xdr:nvSpPr>
      <xdr:spPr>
        <a:xfrm>
          <a:off x="4686300" y="16084196"/>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FF0000"/>
              </a:solidFill>
              <a:latin typeface="ＭＳ Ｐゴシック" panose="020B0600070205080204" pitchFamily="50" charset="-128"/>
              <a:ea typeface="ＭＳ Ｐゴシック" panose="020B0600070205080204" pitchFamily="50" charset="-128"/>
            </a:rPr>
            <a:t>146,382</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19</xdr:col>
      <xdr:colOff>127000</xdr:colOff>
      <xdr:row>95</xdr:row>
      <xdr:rowOff>614</xdr:rowOff>
    </xdr:from>
    <xdr:to>
      <xdr:col>20</xdr:col>
      <xdr:colOff>38100</xdr:colOff>
      <xdr:row>95</xdr:row>
      <xdr:rowOff>102214</xdr:rowOff>
    </xdr:to>
    <xdr:sp macro="" textlink="">
      <xdr:nvSpPr>
        <xdr:cNvPr id="254" name="楕円 253">
          <a:extLst>
            <a:ext uri="{FF2B5EF4-FFF2-40B4-BE49-F238E27FC236}">
              <a16:creationId xmlns:a16="http://schemas.microsoft.com/office/drawing/2014/main" id="{00000000-0008-0000-0600-0000FE000000}"/>
            </a:ext>
          </a:extLst>
        </xdr:cNvPr>
        <xdr:cNvSpPr/>
      </xdr:nvSpPr>
      <xdr:spPr>
        <a:xfrm>
          <a:off x="3746500" y="16288364"/>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18</xdr:col>
      <xdr:colOff>68795</xdr:colOff>
      <xdr:row>93</xdr:row>
      <xdr:rowOff>118741</xdr:rowOff>
    </xdr:from>
    <xdr:ext cx="599010" cy="259045"/>
    <xdr:sp macro="" textlink="">
      <xdr:nvSpPr>
        <xdr:cNvPr id="255" name="テキスト ボックス 254">
          <a:extLst>
            <a:ext uri="{FF2B5EF4-FFF2-40B4-BE49-F238E27FC236}">
              <a16:creationId xmlns:a16="http://schemas.microsoft.com/office/drawing/2014/main" id="{00000000-0008-0000-0600-0000FF000000}"/>
            </a:ext>
          </a:extLst>
        </xdr:cNvPr>
        <xdr:cNvSpPr txBox="1"/>
      </xdr:nvSpPr>
      <xdr:spPr>
        <a:xfrm>
          <a:off x="3497795" y="16063591"/>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139,086</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15</xdr:col>
      <xdr:colOff>0</xdr:colOff>
      <xdr:row>95</xdr:row>
      <xdr:rowOff>68250</xdr:rowOff>
    </xdr:from>
    <xdr:to>
      <xdr:col>15</xdr:col>
      <xdr:colOff>101600</xdr:colOff>
      <xdr:row>95</xdr:row>
      <xdr:rowOff>169850</xdr:rowOff>
    </xdr:to>
    <xdr:sp macro="" textlink="">
      <xdr:nvSpPr>
        <xdr:cNvPr id="256" name="楕円 255">
          <a:extLst>
            <a:ext uri="{FF2B5EF4-FFF2-40B4-BE49-F238E27FC236}">
              <a16:creationId xmlns:a16="http://schemas.microsoft.com/office/drawing/2014/main" id="{00000000-0008-0000-0600-000000010000}"/>
            </a:ext>
          </a:extLst>
        </xdr:cNvPr>
        <xdr:cNvSpPr/>
      </xdr:nvSpPr>
      <xdr:spPr>
        <a:xfrm>
          <a:off x="2857500" y="1635600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13</xdr:col>
      <xdr:colOff>132295</xdr:colOff>
      <xdr:row>94</xdr:row>
      <xdr:rowOff>14927</xdr:rowOff>
    </xdr:from>
    <xdr:ext cx="599010" cy="259045"/>
    <xdr:sp macro="" textlink="">
      <xdr:nvSpPr>
        <xdr:cNvPr id="257" name="テキスト ボックス 256">
          <a:extLst>
            <a:ext uri="{FF2B5EF4-FFF2-40B4-BE49-F238E27FC236}">
              <a16:creationId xmlns:a16="http://schemas.microsoft.com/office/drawing/2014/main" id="{00000000-0008-0000-0600-000001010000}"/>
            </a:ext>
          </a:extLst>
        </xdr:cNvPr>
        <xdr:cNvSpPr txBox="1"/>
      </xdr:nvSpPr>
      <xdr:spPr>
        <a:xfrm>
          <a:off x="2608795" y="16131227"/>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130,210</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10</xdr:col>
      <xdr:colOff>63500</xdr:colOff>
      <xdr:row>94</xdr:row>
      <xdr:rowOff>143146</xdr:rowOff>
    </xdr:from>
    <xdr:to>
      <xdr:col>10</xdr:col>
      <xdr:colOff>165100</xdr:colOff>
      <xdr:row>95</xdr:row>
      <xdr:rowOff>73296</xdr:rowOff>
    </xdr:to>
    <xdr:sp macro="" textlink="">
      <xdr:nvSpPr>
        <xdr:cNvPr id="258" name="楕円 257">
          <a:extLst>
            <a:ext uri="{FF2B5EF4-FFF2-40B4-BE49-F238E27FC236}">
              <a16:creationId xmlns:a16="http://schemas.microsoft.com/office/drawing/2014/main" id="{00000000-0008-0000-0600-000002010000}"/>
            </a:ext>
          </a:extLst>
        </xdr:cNvPr>
        <xdr:cNvSpPr/>
      </xdr:nvSpPr>
      <xdr:spPr>
        <a:xfrm>
          <a:off x="1968500" y="16259446"/>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9</xdr:col>
      <xdr:colOff>5295</xdr:colOff>
      <xdr:row>93</xdr:row>
      <xdr:rowOff>89823</xdr:rowOff>
    </xdr:from>
    <xdr:ext cx="599010" cy="259045"/>
    <xdr:sp macro="" textlink="">
      <xdr:nvSpPr>
        <xdr:cNvPr id="259" name="テキスト ボックス 258">
          <a:extLst>
            <a:ext uri="{FF2B5EF4-FFF2-40B4-BE49-F238E27FC236}">
              <a16:creationId xmlns:a16="http://schemas.microsoft.com/office/drawing/2014/main" id="{00000000-0008-0000-0600-000003010000}"/>
            </a:ext>
          </a:extLst>
        </xdr:cNvPr>
        <xdr:cNvSpPr txBox="1"/>
      </xdr:nvSpPr>
      <xdr:spPr>
        <a:xfrm>
          <a:off x="1719795" y="16034673"/>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142,881</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5</xdr:col>
      <xdr:colOff>127000</xdr:colOff>
      <xdr:row>95</xdr:row>
      <xdr:rowOff>147482</xdr:rowOff>
    </xdr:from>
    <xdr:to>
      <xdr:col>6</xdr:col>
      <xdr:colOff>38100</xdr:colOff>
      <xdr:row>96</xdr:row>
      <xdr:rowOff>77632</xdr:rowOff>
    </xdr:to>
    <xdr:sp macro="" textlink="">
      <xdr:nvSpPr>
        <xdr:cNvPr id="260" name="楕円 259">
          <a:extLst>
            <a:ext uri="{FF2B5EF4-FFF2-40B4-BE49-F238E27FC236}">
              <a16:creationId xmlns:a16="http://schemas.microsoft.com/office/drawing/2014/main" id="{00000000-0008-0000-0600-000004010000}"/>
            </a:ext>
          </a:extLst>
        </xdr:cNvPr>
        <xdr:cNvSpPr/>
      </xdr:nvSpPr>
      <xdr:spPr>
        <a:xfrm>
          <a:off x="1079500" y="16435232"/>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4</xdr:col>
      <xdr:colOff>68795</xdr:colOff>
      <xdr:row>94</xdr:row>
      <xdr:rowOff>94159</xdr:rowOff>
    </xdr:from>
    <xdr:ext cx="599010" cy="259045"/>
    <xdr:sp macro="" textlink="">
      <xdr:nvSpPr>
        <xdr:cNvPr id="261" name="テキスト ボックス 260">
          <a:extLst>
            <a:ext uri="{FF2B5EF4-FFF2-40B4-BE49-F238E27FC236}">
              <a16:creationId xmlns:a16="http://schemas.microsoft.com/office/drawing/2014/main" id="{00000000-0008-0000-0600-000005010000}"/>
            </a:ext>
          </a:extLst>
        </xdr:cNvPr>
        <xdr:cNvSpPr txBox="1"/>
      </xdr:nvSpPr>
      <xdr:spPr>
        <a:xfrm>
          <a:off x="830795" y="16210459"/>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119,812</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23</xdr:row>
      <xdr:rowOff>57150</xdr:rowOff>
    </xdr:from>
    <xdr:to>
      <xdr:col>59</xdr:col>
      <xdr:colOff>50800</xdr:colOff>
      <xdr:row>25</xdr:row>
      <xdr:rowOff>31750</xdr:rowOff>
    </xdr:to>
    <xdr:sp macro="" textlink="">
      <xdr:nvSpPr>
        <xdr:cNvPr id="262" name="正方形/長方形 261">
          <a:extLst>
            <a:ext uri="{FF2B5EF4-FFF2-40B4-BE49-F238E27FC236}">
              <a16:creationId xmlns:a16="http://schemas.microsoft.com/office/drawing/2014/main" id="{00000000-0008-0000-0600-000006010000}"/>
            </a:ext>
          </a:extLst>
        </xdr:cNvPr>
        <xdr:cNvSpPr/>
      </xdr:nvSpPr>
      <xdr:spPr>
        <a:xfrm>
          <a:off x="6604000" y="4000500"/>
          <a:ext cx="4686300" cy="3175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補助費等</a:t>
          </a:r>
        </a:p>
      </xdr:txBody>
    </xdr:sp>
    <xdr:clientData/>
  </xdr:twoCellAnchor>
  <xdr:twoCellAnchor>
    <xdr:from>
      <xdr:col>35</xdr:col>
      <xdr:colOff>63500</xdr:colOff>
      <xdr:row>25</xdr:row>
      <xdr:rowOff>57150</xdr:rowOff>
    </xdr:from>
    <xdr:to>
      <xdr:col>43</xdr:col>
      <xdr:colOff>63500</xdr:colOff>
      <xdr:row>26</xdr:row>
      <xdr:rowOff>139700</xdr:rowOff>
    </xdr:to>
    <xdr:sp macro="" textlink="">
      <xdr:nvSpPr>
        <xdr:cNvPr id="263" name="正方形/長方形 262">
          <a:extLst>
            <a:ext uri="{FF2B5EF4-FFF2-40B4-BE49-F238E27FC236}">
              <a16:creationId xmlns:a16="http://schemas.microsoft.com/office/drawing/2014/main" id="{00000000-0008-0000-0600-000007010000}"/>
            </a:ext>
          </a:extLst>
        </xdr:cNvPr>
        <xdr:cNvSpPr/>
      </xdr:nvSpPr>
      <xdr:spPr>
        <a:xfrm>
          <a:off x="6731000" y="4343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類似団体内順位</a:t>
          </a:r>
        </a:p>
      </xdr:txBody>
    </xdr:sp>
    <xdr:clientData/>
  </xdr:twoCellAnchor>
  <xdr:twoCellAnchor>
    <xdr:from>
      <xdr:col>35</xdr:col>
      <xdr:colOff>63500</xdr:colOff>
      <xdr:row>26</xdr:row>
      <xdr:rowOff>88900</xdr:rowOff>
    </xdr:from>
    <xdr:to>
      <xdr:col>43</xdr:col>
      <xdr:colOff>63500</xdr:colOff>
      <xdr:row>28</xdr:row>
      <xdr:rowOff>0</xdr:rowOff>
    </xdr:to>
    <xdr:sp macro="" textlink="">
      <xdr:nvSpPr>
        <xdr:cNvPr id="264" name="正方形/長方形 263">
          <a:extLst>
            <a:ext uri="{FF2B5EF4-FFF2-40B4-BE49-F238E27FC236}">
              <a16:creationId xmlns:a16="http://schemas.microsoft.com/office/drawing/2014/main" id="{00000000-0008-0000-0600-000008010000}"/>
            </a:ext>
          </a:extLst>
        </xdr:cNvPr>
        <xdr:cNvSpPr/>
      </xdr:nvSpPr>
      <xdr:spPr>
        <a:xfrm>
          <a:off x="6731000" y="4546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63/132</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40</xdr:col>
      <xdr:colOff>127000</xdr:colOff>
      <xdr:row>25</xdr:row>
      <xdr:rowOff>57150</xdr:rowOff>
    </xdr:from>
    <xdr:to>
      <xdr:col>48</xdr:col>
      <xdr:colOff>127000</xdr:colOff>
      <xdr:row>26</xdr:row>
      <xdr:rowOff>139700</xdr:rowOff>
    </xdr:to>
    <xdr:sp macro="" textlink="">
      <xdr:nvSpPr>
        <xdr:cNvPr id="265" name="正方形/長方形 264">
          <a:extLst>
            <a:ext uri="{FF2B5EF4-FFF2-40B4-BE49-F238E27FC236}">
              <a16:creationId xmlns:a16="http://schemas.microsoft.com/office/drawing/2014/main" id="{00000000-0008-0000-0600-000009010000}"/>
            </a:ext>
          </a:extLst>
        </xdr:cNvPr>
        <xdr:cNvSpPr/>
      </xdr:nvSpPr>
      <xdr:spPr>
        <a:xfrm>
          <a:off x="7747000" y="4343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全国平均</a:t>
          </a:r>
        </a:p>
      </xdr:txBody>
    </xdr:sp>
    <xdr:clientData/>
  </xdr:twoCellAnchor>
  <xdr:twoCellAnchor>
    <xdr:from>
      <xdr:col>40</xdr:col>
      <xdr:colOff>127000</xdr:colOff>
      <xdr:row>26</xdr:row>
      <xdr:rowOff>88900</xdr:rowOff>
    </xdr:from>
    <xdr:to>
      <xdr:col>48</xdr:col>
      <xdr:colOff>127000</xdr:colOff>
      <xdr:row>28</xdr:row>
      <xdr:rowOff>0</xdr:rowOff>
    </xdr:to>
    <xdr:sp macro="" textlink="">
      <xdr:nvSpPr>
        <xdr:cNvPr id="266" name="正方形/長方形 265">
          <a:extLst>
            <a:ext uri="{FF2B5EF4-FFF2-40B4-BE49-F238E27FC236}">
              <a16:creationId xmlns:a16="http://schemas.microsoft.com/office/drawing/2014/main" id="{00000000-0008-0000-0600-00000A010000}"/>
            </a:ext>
          </a:extLst>
        </xdr:cNvPr>
        <xdr:cNvSpPr/>
      </xdr:nvSpPr>
      <xdr:spPr>
        <a:xfrm>
          <a:off x="7747000" y="4546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54,682</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46</xdr:col>
      <xdr:colOff>127000</xdr:colOff>
      <xdr:row>25</xdr:row>
      <xdr:rowOff>57150</xdr:rowOff>
    </xdr:from>
    <xdr:to>
      <xdr:col>54</xdr:col>
      <xdr:colOff>127000</xdr:colOff>
      <xdr:row>26</xdr:row>
      <xdr:rowOff>139700</xdr:rowOff>
    </xdr:to>
    <xdr:sp macro="" textlink="">
      <xdr:nvSpPr>
        <xdr:cNvPr id="267" name="正方形/長方形 266">
          <a:extLst>
            <a:ext uri="{FF2B5EF4-FFF2-40B4-BE49-F238E27FC236}">
              <a16:creationId xmlns:a16="http://schemas.microsoft.com/office/drawing/2014/main" id="{00000000-0008-0000-0600-00000B010000}"/>
            </a:ext>
          </a:extLst>
        </xdr:cNvPr>
        <xdr:cNvSpPr/>
      </xdr:nvSpPr>
      <xdr:spPr>
        <a:xfrm>
          <a:off x="8890000" y="4343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高知県平均</a:t>
          </a:r>
        </a:p>
      </xdr:txBody>
    </xdr:sp>
    <xdr:clientData/>
  </xdr:twoCellAnchor>
  <xdr:twoCellAnchor>
    <xdr:from>
      <xdr:col>46</xdr:col>
      <xdr:colOff>127000</xdr:colOff>
      <xdr:row>26</xdr:row>
      <xdr:rowOff>88900</xdr:rowOff>
    </xdr:from>
    <xdr:to>
      <xdr:col>54</xdr:col>
      <xdr:colOff>127000</xdr:colOff>
      <xdr:row>28</xdr:row>
      <xdr:rowOff>0</xdr:rowOff>
    </xdr:to>
    <xdr:sp macro="" textlink="">
      <xdr:nvSpPr>
        <xdr:cNvPr id="268" name="正方形/長方形 267">
          <a:extLst>
            <a:ext uri="{FF2B5EF4-FFF2-40B4-BE49-F238E27FC236}">
              <a16:creationId xmlns:a16="http://schemas.microsoft.com/office/drawing/2014/main" id="{00000000-0008-0000-0600-00000C010000}"/>
            </a:ext>
          </a:extLst>
        </xdr:cNvPr>
        <xdr:cNvSpPr/>
      </xdr:nvSpPr>
      <xdr:spPr>
        <a:xfrm>
          <a:off x="8890000" y="4546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79,065</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34</xdr:col>
      <xdr:colOff>127000</xdr:colOff>
      <xdr:row>28</xdr:row>
      <xdr:rowOff>25400</xdr:rowOff>
    </xdr:from>
    <xdr:to>
      <xdr:col>59</xdr:col>
      <xdr:colOff>50800</xdr:colOff>
      <xdr:row>41</xdr:row>
      <xdr:rowOff>82550</xdr:rowOff>
    </xdr:to>
    <xdr:sp macro="" textlink="">
      <xdr:nvSpPr>
        <xdr:cNvPr id="269" name="正方形/長方形 268">
          <a:extLst>
            <a:ext uri="{FF2B5EF4-FFF2-40B4-BE49-F238E27FC236}">
              <a16:creationId xmlns:a16="http://schemas.microsoft.com/office/drawing/2014/main" id="{00000000-0008-0000-0600-00000D010000}"/>
            </a:ext>
          </a:extLst>
        </xdr:cNvPr>
        <xdr:cNvSpPr/>
      </xdr:nvSpPr>
      <xdr:spPr>
        <a:xfrm>
          <a:off x="6604000" y="4826000"/>
          <a:ext cx="4686300" cy="2286000"/>
        </a:xfrm>
        <a:prstGeom prst="rect">
          <a:avLst/>
        </a:prstGeom>
        <a:solidFill>
          <a:srgbClr val="E6FFD5"/>
        </a:solidFill>
        <a:ln w="19050" cap="flat" cmpd="sng" algn="ctr">
          <a:noFill/>
          <a:prstDash val="solid"/>
        </a:ln>
        <a:effectLst/>
        <a:extLs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34</xdr:col>
      <xdr:colOff>88900</xdr:colOff>
      <xdr:row>27</xdr:row>
      <xdr:rowOff>6350</xdr:rowOff>
    </xdr:from>
    <xdr:ext cx="349839" cy="225703"/>
    <xdr:sp macro="" textlink="">
      <xdr:nvSpPr>
        <xdr:cNvPr id="270" name="テキスト ボックス 269">
          <a:extLst>
            <a:ext uri="{FF2B5EF4-FFF2-40B4-BE49-F238E27FC236}">
              <a16:creationId xmlns:a16="http://schemas.microsoft.com/office/drawing/2014/main" id="{00000000-0008-0000-0600-00000E010000}"/>
            </a:ext>
          </a:extLst>
        </xdr:cNvPr>
        <xdr:cNvSpPr txBox="1"/>
      </xdr:nvSpPr>
      <xdr:spPr>
        <a:xfrm>
          <a:off x="6565900" y="4635500"/>
          <a:ext cx="349839" cy="22570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r>
            <a:rPr kumimoji="1" lang="en-US" altLang="ja-JP" sz="800">
              <a:latin typeface="ＭＳ Ｐゴシック" panose="020B0600070205080204" pitchFamily="50" charset="-128"/>
              <a:ea typeface="ＭＳ Ｐゴシック" panose="020B0600070205080204" pitchFamily="50" charset="-128"/>
            </a:rPr>
            <a:t>(</a:t>
          </a:r>
          <a:r>
            <a:rPr kumimoji="1" lang="ja-JP" altLang="en-US" sz="800">
              <a:latin typeface="ＭＳ Ｐゴシック" panose="020B0600070205080204" pitchFamily="50" charset="-128"/>
              <a:ea typeface="ＭＳ Ｐゴシック" panose="020B0600070205080204" pitchFamily="50" charset="-128"/>
            </a:rPr>
            <a:t>円</a:t>
          </a:r>
          <a:r>
            <a:rPr kumimoji="1" lang="en-US" altLang="ja-JP" sz="800">
              <a:latin typeface="ＭＳ Ｐゴシック" panose="020B0600070205080204" pitchFamily="50" charset="-128"/>
              <a:ea typeface="ＭＳ Ｐゴシック" panose="020B0600070205080204" pitchFamily="50" charset="-128"/>
            </a:rPr>
            <a:t>)</a:t>
          </a:r>
          <a:endParaRPr kumimoji="1" lang="ja-JP" altLang="en-US" sz="800">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41</xdr:row>
      <xdr:rowOff>82550</xdr:rowOff>
    </xdr:from>
    <xdr:to>
      <xdr:col>59</xdr:col>
      <xdr:colOff>50800</xdr:colOff>
      <xdr:row>41</xdr:row>
      <xdr:rowOff>82550</xdr:rowOff>
    </xdr:to>
    <xdr:cxnSp macro="">
      <xdr:nvCxnSpPr>
        <xdr:cNvPr id="271" name="直線コネクタ 270">
          <a:extLst>
            <a:ext uri="{FF2B5EF4-FFF2-40B4-BE49-F238E27FC236}">
              <a16:creationId xmlns:a16="http://schemas.microsoft.com/office/drawing/2014/main" id="{00000000-0008-0000-0600-00000F010000}"/>
            </a:ext>
          </a:extLst>
        </xdr:cNvPr>
        <xdr:cNvCxnSpPr/>
      </xdr:nvCxnSpPr>
      <xdr:spPr>
        <a:xfrm>
          <a:off x="6604000" y="7112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34</xdr:col>
      <xdr:colOff>127000</xdr:colOff>
      <xdr:row>39</xdr:row>
      <xdr:rowOff>98878</xdr:rowOff>
    </xdr:from>
    <xdr:to>
      <xdr:col>59</xdr:col>
      <xdr:colOff>50800</xdr:colOff>
      <xdr:row>39</xdr:row>
      <xdr:rowOff>98878</xdr:rowOff>
    </xdr:to>
    <xdr:cxnSp macro="">
      <xdr:nvCxnSpPr>
        <xdr:cNvPr id="272" name="直線コネクタ 271">
          <a:extLst>
            <a:ext uri="{FF2B5EF4-FFF2-40B4-BE49-F238E27FC236}">
              <a16:creationId xmlns:a16="http://schemas.microsoft.com/office/drawing/2014/main" id="{00000000-0008-0000-0600-000010010000}"/>
            </a:ext>
          </a:extLst>
        </xdr:cNvPr>
        <xdr:cNvCxnSpPr/>
      </xdr:nvCxnSpPr>
      <xdr:spPr>
        <a:xfrm>
          <a:off x="6604000" y="6785428"/>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33</xdr:col>
      <xdr:colOff>68714</xdr:colOff>
      <xdr:row>38</xdr:row>
      <xdr:rowOff>128105</xdr:rowOff>
    </xdr:from>
    <xdr:ext cx="248786" cy="259045"/>
    <xdr:sp macro="" textlink="">
      <xdr:nvSpPr>
        <xdr:cNvPr id="273" name="テキスト ボックス 272">
          <a:extLst>
            <a:ext uri="{FF2B5EF4-FFF2-40B4-BE49-F238E27FC236}">
              <a16:creationId xmlns:a16="http://schemas.microsoft.com/office/drawing/2014/main" id="{00000000-0008-0000-0600-000011010000}"/>
            </a:ext>
          </a:extLst>
        </xdr:cNvPr>
        <xdr:cNvSpPr txBox="1"/>
      </xdr:nvSpPr>
      <xdr:spPr>
        <a:xfrm>
          <a:off x="6355214" y="6643205"/>
          <a:ext cx="248786"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37</xdr:row>
      <xdr:rowOff>115207</xdr:rowOff>
    </xdr:from>
    <xdr:to>
      <xdr:col>59</xdr:col>
      <xdr:colOff>50800</xdr:colOff>
      <xdr:row>37</xdr:row>
      <xdr:rowOff>115207</xdr:rowOff>
    </xdr:to>
    <xdr:cxnSp macro="">
      <xdr:nvCxnSpPr>
        <xdr:cNvPr id="274" name="直線コネクタ 273">
          <a:extLst>
            <a:ext uri="{FF2B5EF4-FFF2-40B4-BE49-F238E27FC236}">
              <a16:creationId xmlns:a16="http://schemas.microsoft.com/office/drawing/2014/main" id="{00000000-0008-0000-0600-000012010000}"/>
            </a:ext>
          </a:extLst>
        </xdr:cNvPr>
        <xdr:cNvCxnSpPr/>
      </xdr:nvCxnSpPr>
      <xdr:spPr>
        <a:xfrm>
          <a:off x="6604000" y="6458857"/>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31</xdr:col>
      <xdr:colOff>103081</xdr:colOff>
      <xdr:row>36</xdr:row>
      <xdr:rowOff>144434</xdr:rowOff>
    </xdr:from>
    <xdr:ext cx="595419" cy="259045"/>
    <xdr:sp macro="" textlink="">
      <xdr:nvSpPr>
        <xdr:cNvPr id="275" name="テキスト ボックス 274">
          <a:extLst>
            <a:ext uri="{FF2B5EF4-FFF2-40B4-BE49-F238E27FC236}">
              <a16:creationId xmlns:a16="http://schemas.microsoft.com/office/drawing/2014/main" id="{00000000-0008-0000-0600-000013010000}"/>
            </a:ext>
          </a:extLst>
        </xdr:cNvPr>
        <xdr:cNvSpPr txBox="1"/>
      </xdr:nvSpPr>
      <xdr:spPr>
        <a:xfrm>
          <a:off x="6008581" y="6316634"/>
          <a:ext cx="59541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35</xdr:row>
      <xdr:rowOff>131536</xdr:rowOff>
    </xdr:from>
    <xdr:to>
      <xdr:col>59</xdr:col>
      <xdr:colOff>50800</xdr:colOff>
      <xdr:row>35</xdr:row>
      <xdr:rowOff>131536</xdr:rowOff>
    </xdr:to>
    <xdr:cxnSp macro="">
      <xdr:nvCxnSpPr>
        <xdr:cNvPr id="276" name="直線コネクタ 275">
          <a:extLst>
            <a:ext uri="{FF2B5EF4-FFF2-40B4-BE49-F238E27FC236}">
              <a16:creationId xmlns:a16="http://schemas.microsoft.com/office/drawing/2014/main" id="{00000000-0008-0000-0600-000014010000}"/>
            </a:ext>
          </a:extLst>
        </xdr:cNvPr>
        <xdr:cNvCxnSpPr/>
      </xdr:nvCxnSpPr>
      <xdr:spPr>
        <a:xfrm>
          <a:off x="6604000" y="6132286"/>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31</xdr:col>
      <xdr:colOff>103081</xdr:colOff>
      <xdr:row>34</xdr:row>
      <xdr:rowOff>160763</xdr:rowOff>
    </xdr:from>
    <xdr:ext cx="595419" cy="259045"/>
    <xdr:sp macro="" textlink="">
      <xdr:nvSpPr>
        <xdr:cNvPr id="277" name="テキスト ボックス 276">
          <a:extLst>
            <a:ext uri="{FF2B5EF4-FFF2-40B4-BE49-F238E27FC236}">
              <a16:creationId xmlns:a16="http://schemas.microsoft.com/office/drawing/2014/main" id="{00000000-0008-0000-0600-000015010000}"/>
            </a:ext>
          </a:extLst>
        </xdr:cNvPr>
        <xdr:cNvSpPr txBox="1"/>
      </xdr:nvSpPr>
      <xdr:spPr>
        <a:xfrm>
          <a:off x="6008581" y="5990063"/>
          <a:ext cx="59541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200,000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33</xdr:row>
      <xdr:rowOff>147864</xdr:rowOff>
    </xdr:from>
    <xdr:to>
      <xdr:col>59</xdr:col>
      <xdr:colOff>50800</xdr:colOff>
      <xdr:row>33</xdr:row>
      <xdr:rowOff>147864</xdr:rowOff>
    </xdr:to>
    <xdr:cxnSp macro="">
      <xdr:nvCxnSpPr>
        <xdr:cNvPr id="278" name="直線コネクタ 277">
          <a:extLst>
            <a:ext uri="{FF2B5EF4-FFF2-40B4-BE49-F238E27FC236}">
              <a16:creationId xmlns:a16="http://schemas.microsoft.com/office/drawing/2014/main" id="{00000000-0008-0000-0600-000016010000}"/>
            </a:ext>
          </a:extLst>
        </xdr:cNvPr>
        <xdr:cNvCxnSpPr/>
      </xdr:nvCxnSpPr>
      <xdr:spPr>
        <a:xfrm>
          <a:off x="6604000" y="5805714"/>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31</xdr:col>
      <xdr:colOff>103081</xdr:colOff>
      <xdr:row>33</xdr:row>
      <xdr:rowOff>5641</xdr:rowOff>
    </xdr:from>
    <xdr:ext cx="595419" cy="259045"/>
    <xdr:sp macro="" textlink="">
      <xdr:nvSpPr>
        <xdr:cNvPr id="279" name="テキスト ボックス 278">
          <a:extLst>
            <a:ext uri="{FF2B5EF4-FFF2-40B4-BE49-F238E27FC236}">
              <a16:creationId xmlns:a16="http://schemas.microsoft.com/office/drawing/2014/main" id="{00000000-0008-0000-0600-000017010000}"/>
            </a:ext>
          </a:extLst>
        </xdr:cNvPr>
        <xdr:cNvSpPr txBox="1"/>
      </xdr:nvSpPr>
      <xdr:spPr>
        <a:xfrm>
          <a:off x="6008581" y="5663491"/>
          <a:ext cx="59541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300,000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31</xdr:row>
      <xdr:rowOff>164193</xdr:rowOff>
    </xdr:from>
    <xdr:to>
      <xdr:col>59</xdr:col>
      <xdr:colOff>50800</xdr:colOff>
      <xdr:row>31</xdr:row>
      <xdr:rowOff>164193</xdr:rowOff>
    </xdr:to>
    <xdr:cxnSp macro="">
      <xdr:nvCxnSpPr>
        <xdr:cNvPr id="280" name="直線コネクタ 279">
          <a:extLst>
            <a:ext uri="{FF2B5EF4-FFF2-40B4-BE49-F238E27FC236}">
              <a16:creationId xmlns:a16="http://schemas.microsoft.com/office/drawing/2014/main" id="{00000000-0008-0000-0600-000018010000}"/>
            </a:ext>
          </a:extLst>
        </xdr:cNvPr>
        <xdr:cNvCxnSpPr/>
      </xdr:nvCxnSpPr>
      <xdr:spPr>
        <a:xfrm>
          <a:off x="6604000" y="5479143"/>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31</xdr:col>
      <xdr:colOff>103081</xdr:colOff>
      <xdr:row>31</xdr:row>
      <xdr:rowOff>21970</xdr:rowOff>
    </xdr:from>
    <xdr:ext cx="595419" cy="259045"/>
    <xdr:sp macro="" textlink="">
      <xdr:nvSpPr>
        <xdr:cNvPr id="281" name="テキスト ボックス 280">
          <a:extLst>
            <a:ext uri="{FF2B5EF4-FFF2-40B4-BE49-F238E27FC236}">
              <a16:creationId xmlns:a16="http://schemas.microsoft.com/office/drawing/2014/main" id="{00000000-0008-0000-0600-000019010000}"/>
            </a:ext>
          </a:extLst>
        </xdr:cNvPr>
        <xdr:cNvSpPr txBox="1"/>
      </xdr:nvSpPr>
      <xdr:spPr>
        <a:xfrm>
          <a:off x="6008581" y="5336920"/>
          <a:ext cx="59541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400,000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30</xdr:row>
      <xdr:rowOff>9072</xdr:rowOff>
    </xdr:from>
    <xdr:to>
      <xdr:col>59</xdr:col>
      <xdr:colOff>50800</xdr:colOff>
      <xdr:row>30</xdr:row>
      <xdr:rowOff>9072</xdr:rowOff>
    </xdr:to>
    <xdr:cxnSp macro="">
      <xdr:nvCxnSpPr>
        <xdr:cNvPr id="282" name="直線コネクタ 281">
          <a:extLst>
            <a:ext uri="{FF2B5EF4-FFF2-40B4-BE49-F238E27FC236}">
              <a16:creationId xmlns:a16="http://schemas.microsoft.com/office/drawing/2014/main" id="{00000000-0008-0000-0600-00001A010000}"/>
            </a:ext>
          </a:extLst>
        </xdr:cNvPr>
        <xdr:cNvCxnSpPr/>
      </xdr:nvCxnSpPr>
      <xdr:spPr>
        <a:xfrm>
          <a:off x="6604000" y="5152572"/>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31</xdr:col>
      <xdr:colOff>103081</xdr:colOff>
      <xdr:row>29</xdr:row>
      <xdr:rowOff>38299</xdr:rowOff>
    </xdr:from>
    <xdr:ext cx="595419" cy="259045"/>
    <xdr:sp macro="" textlink="">
      <xdr:nvSpPr>
        <xdr:cNvPr id="283" name="テキスト ボックス 282">
          <a:extLst>
            <a:ext uri="{FF2B5EF4-FFF2-40B4-BE49-F238E27FC236}">
              <a16:creationId xmlns:a16="http://schemas.microsoft.com/office/drawing/2014/main" id="{00000000-0008-0000-0600-00001B010000}"/>
            </a:ext>
          </a:extLst>
        </xdr:cNvPr>
        <xdr:cNvSpPr txBox="1"/>
      </xdr:nvSpPr>
      <xdr:spPr>
        <a:xfrm>
          <a:off x="6008581" y="5010349"/>
          <a:ext cx="59541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500,000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28</xdr:row>
      <xdr:rowOff>25400</xdr:rowOff>
    </xdr:from>
    <xdr:to>
      <xdr:col>59</xdr:col>
      <xdr:colOff>50800</xdr:colOff>
      <xdr:row>28</xdr:row>
      <xdr:rowOff>25400</xdr:rowOff>
    </xdr:to>
    <xdr:cxnSp macro="">
      <xdr:nvCxnSpPr>
        <xdr:cNvPr id="284" name="直線コネクタ 283">
          <a:extLst>
            <a:ext uri="{FF2B5EF4-FFF2-40B4-BE49-F238E27FC236}">
              <a16:creationId xmlns:a16="http://schemas.microsoft.com/office/drawing/2014/main" id="{00000000-0008-0000-0600-00001C010000}"/>
            </a:ext>
          </a:extLst>
        </xdr:cNvPr>
        <xdr:cNvCxnSpPr/>
      </xdr:nvCxnSpPr>
      <xdr:spPr>
        <a:xfrm>
          <a:off x="6604000" y="4826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31</xdr:col>
      <xdr:colOff>103081</xdr:colOff>
      <xdr:row>27</xdr:row>
      <xdr:rowOff>54627</xdr:rowOff>
    </xdr:from>
    <xdr:ext cx="595419" cy="259045"/>
    <xdr:sp macro="" textlink="">
      <xdr:nvSpPr>
        <xdr:cNvPr id="285" name="テキスト ボックス 284">
          <a:extLst>
            <a:ext uri="{FF2B5EF4-FFF2-40B4-BE49-F238E27FC236}">
              <a16:creationId xmlns:a16="http://schemas.microsoft.com/office/drawing/2014/main" id="{00000000-0008-0000-0600-00001D010000}"/>
            </a:ext>
          </a:extLst>
        </xdr:cNvPr>
        <xdr:cNvSpPr txBox="1"/>
      </xdr:nvSpPr>
      <xdr:spPr>
        <a:xfrm>
          <a:off x="6008581" y="4683777"/>
          <a:ext cx="59541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600,000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28</xdr:row>
      <xdr:rowOff>25400</xdr:rowOff>
    </xdr:from>
    <xdr:to>
      <xdr:col>59</xdr:col>
      <xdr:colOff>50800</xdr:colOff>
      <xdr:row>41</xdr:row>
      <xdr:rowOff>82550</xdr:rowOff>
    </xdr:to>
    <xdr:sp macro="" textlink="">
      <xdr:nvSpPr>
        <xdr:cNvPr id="286" name="補助費等グラフ枠">
          <a:extLst>
            <a:ext uri="{FF2B5EF4-FFF2-40B4-BE49-F238E27FC236}">
              <a16:creationId xmlns:a16="http://schemas.microsoft.com/office/drawing/2014/main" id="{00000000-0008-0000-0600-00001E010000}"/>
            </a:ext>
          </a:extLst>
        </xdr:cNvPr>
        <xdr:cNvSpPr/>
      </xdr:nvSpPr>
      <xdr:spPr>
        <a:xfrm>
          <a:off x="6604000" y="4826000"/>
          <a:ext cx="4686300" cy="2286000"/>
        </a:xfrm>
        <a:prstGeom prst="rect">
          <a:avLst/>
        </a:prstGeom>
        <a:noFill/>
        <a:ln w="19050">
          <a:solidFill>
            <a:srgbClr val="000000"/>
          </a:solidFill>
        </a:ln>
        <a:extLst>
          <a:ext uri="{909E8E84-426E-40DD-AFC4-6F175D3DCCD1}">
            <a14:hiddenFill xmlns:a14="http://schemas.microsoft.com/office/drawing/2010/main">
              <a:solidFill>
                <a:schemeClr val="bg1"/>
              </a:solidFill>
            </a14:hiddenFill>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54</xdr:col>
      <xdr:colOff>188595</xdr:colOff>
      <xdr:row>29</xdr:row>
      <xdr:rowOff>132783</xdr:rowOff>
    </xdr:from>
    <xdr:to>
      <xdr:col>54</xdr:col>
      <xdr:colOff>189865</xdr:colOff>
      <xdr:row>39</xdr:row>
      <xdr:rowOff>30645</xdr:rowOff>
    </xdr:to>
    <xdr:cxnSp macro="">
      <xdr:nvCxnSpPr>
        <xdr:cNvPr id="287" name="直線コネクタ 286">
          <a:extLst>
            <a:ext uri="{FF2B5EF4-FFF2-40B4-BE49-F238E27FC236}">
              <a16:creationId xmlns:a16="http://schemas.microsoft.com/office/drawing/2014/main" id="{00000000-0008-0000-0600-00001F010000}"/>
            </a:ext>
          </a:extLst>
        </xdr:cNvPr>
        <xdr:cNvCxnSpPr/>
      </xdr:nvCxnSpPr>
      <xdr:spPr>
        <a:xfrm flipV="1">
          <a:off x="10475595" y="5104833"/>
          <a:ext cx="1270" cy="1612362"/>
        </a:xfrm>
        <a:prstGeom prst="line">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55</xdr:col>
      <xdr:colOff>50800</xdr:colOff>
      <xdr:row>39</xdr:row>
      <xdr:rowOff>34472</xdr:rowOff>
    </xdr:from>
    <xdr:ext cx="534377" cy="259045"/>
    <xdr:sp macro="" textlink="">
      <xdr:nvSpPr>
        <xdr:cNvPr id="288" name="補助費等最小値テキスト">
          <a:extLst>
            <a:ext uri="{FF2B5EF4-FFF2-40B4-BE49-F238E27FC236}">
              <a16:creationId xmlns:a16="http://schemas.microsoft.com/office/drawing/2014/main" id="{00000000-0008-0000-0600-000020010000}"/>
            </a:ext>
          </a:extLst>
        </xdr:cNvPr>
        <xdr:cNvSpPr txBox="1"/>
      </xdr:nvSpPr>
      <xdr:spPr>
        <a:xfrm>
          <a:off x="10528300" y="6721022"/>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20,894</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54</xdr:col>
      <xdr:colOff>101600</xdr:colOff>
      <xdr:row>39</xdr:row>
      <xdr:rowOff>30645</xdr:rowOff>
    </xdr:from>
    <xdr:to>
      <xdr:col>55</xdr:col>
      <xdr:colOff>88900</xdr:colOff>
      <xdr:row>39</xdr:row>
      <xdr:rowOff>30645</xdr:rowOff>
    </xdr:to>
    <xdr:cxnSp macro="">
      <xdr:nvCxnSpPr>
        <xdr:cNvPr id="289" name="直線コネクタ 288">
          <a:extLst>
            <a:ext uri="{FF2B5EF4-FFF2-40B4-BE49-F238E27FC236}">
              <a16:creationId xmlns:a16="http://schemas.microsoft.com/office/drawing/2014/main" id="{00000000-0008-0000-0600-000021010000}"/>
            </a:ext>
          </a:extLst>
        </xdr:cNvPr>
        <xdr:cNvCxnSpPr/>
      </xdr:nvCxnSpPr>
      <xdr:spPr>
        <a:xfrm>
          <a:off x="10388600" y="6717195"/>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55</xdr:col>
      <xdr:colOff>50800</xdr:colOff>
      <xdr:row>28</xdr:row>
      <xdr:rowOff>79460</xdr:rowOff>
    </xdr:from>
    <xdr:ext cx="599010" cy="259045"/>
    <xdr:sp macro="" textlink="">
      <xdr:nvSpPr>
        <xdr:cNvPr id="290" name="補助費等最大値テキスト">
          <a:extLst>
            <a:ext uri="{FF2B5EF4-FFF2-40B4-BE49-F238E27FC236}">
              <a16:creationId xmlns:a16="http://schemas.microsoft.com/office/drawing/2014/main" id="{00000000-0008-0000-0600-000022010000}"/>
            </a:ext>
          </a:extLst>
        </xdr:cNvPr>
        <xdr:cNvSpPr txBox="1"/>
      </xdr:nvSpPr>
      <xdr:spPr>
        <a:xfrm>
          <a:off x="10528300" y="4880060"/>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514,618</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54</xdr:col>
      <xdr:colOff>101600</xdr:colOff>
      <xdr:row>29</xdr:row>
      <xdr:rowOff>132783</xdr:rowOff>
    </xdr:from>
    <xdr:to>
      <xdr:col>55</xdr:col>
      <xdr:colOff>88900</xdr:colOff>
      <xdr:row>29</xdr:row>
      <xdr:rowOff>132783</xdr:rowOff>
    </xdr:to>
    <xdr:cxnSp macro="">
      <xdr:nvCxnSpPr>
        <xdr:cNvPr id="291" name="直線コネクタ 290">
          <a:extLst>
            <a:ext uri="{FF2B5EF4-FFF2-40B4-BE49-F238E27FC236}">
              <a16:creationId xmlns:a16="http://schemas.microsoft.com/office/drawing/2014/main" id="{00000000-0008-0000-0600-000023010000}"/>
            </a:ext>
          </a:extLst>
        </xdr:cNvPr>
        <xdr:cNvCxnSpPr/>
      </xdr:nvCxnSpPr>
      <xdr:spPr>
        <a:xfrm>
          <a:off x="10388600" y="5104833"/>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50</xdr:col>
      <xdr:colOff>114300</xdr:colOff>
      <xdr:row>37</xdr:row>
      <xdr:rowOff>96364</xdr:rowOff>
    </xdr:from>
    <xdr:to>
      <xdr:col>55</xdr:col>
      <xdr:colOff>0</xdr:colOff>
      <xdr:row>37</xdr:row>
      <xdr:rowOff>126516</xdr:rowOff>
    </xdr:to>
    <xdr:cxnSp macro="">
      <xdr:nvCxnSpPr>
        <xdr:cNvPr id="292" name="直線コネクタ 291">
          <a:extLst>
            <a:ext uri="{FF2B5EF4-FFF2-40B4-BE49-F238E27FC236}">
              <a16:creationId xmlns:a16="http://schemas.microsoft.com/office/drawing/2014/main" id="{00000000-0008-0000-0600-000024010000}"/>
            </a:ext>
          </a:extLst>
        </xdr:cNvPr>
        <xdr:cNvCxnSpPr/>
      </xdr:nvCxnSpPr>
      <xdr:spPr>
        <a:xfrm flipV="1">
          <a:off x="9639300" y="6440014"/>
          <a:ext cx="838200" cy="30152"/>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55</xdr:col>
      <xdr:colOff>50800</xdr:colOff>
      <xdr:row>37</xdr:row>
      <xdr:rowOff>25937</xdr:rowOff>
    </xdr:from>
    <xdr:ext cx="599010" cy="259045"/>
    <xdr:sp macro="" textlink="">
      <xdr:nvSpPr>
        <xdr:cNvPr id="293" name="補助費等平均値テキスト">
          <a:extLst>
            <a:ext uri="{FF2B5EF4-FFF2-40B4-BE49-F238E27FC236}">
              <a16:creationId xmlns:a16="http://schemas.microsoft.com/office/drawing/2014/main" id="{00000000-0008-0000-0600-000025010000}"/>
            </a:ext>
          </a:extLst>
        </xdr:cNvPr>
        <xdr:cNvSpPr txBox="1"/>
      </xdr:nvSpPr>
      <xdr:spPr>
        <a:xfrm>
          <a:off x="10528300" y="6369587"/>
          <a:ext cx="599010" cy="259045"/>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000080"/>
              </a:solidFill>
              <a:latin typeface="ＭＳ Ｐゴシック" panose="020B0600070205080204" pitchFamily="50" charset="-128"/>
              <a:ea typeface="ＭＳ Ｐゴシック" panose="020B0600070205080204" pitchFamily="50" charset="-128"/>
            </a:rPr>
            <a:t>105,174</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54</xdr:col>
      <xdr:colOff>139700</xdr:colOff>
      <xdr:row>37</xdr:row>
      <xdr:rowOff>47510</xdr:rowOff>
    </xdr:from>
    <xdr:to>
      <xdr:col>55</xdr:col>
      <xdr:colOff>50800</xdr:colOff>
      <xdr:row>37</xdr:row>
      <xdr:rowOff>149110</xdr:rowOff>
    </xdr:to>
    <xdr:sp macro="" textlink="">
      <xdr:nvSpPr>
        <xdr:cNvPr id="294" name="フローチャート: 判断 293">
          <a:extLst>
            <a:ext uri="{FF2B5EF4-FFF2-40B4-BE49-F238E27FC236}">
              <a16:creationId xmlns:a16="http://schemas.microsoft.com/office/drawing/2014/main" id="{00000000-0008-0000-0600-000026010000}"/>
            </a:ext>
          </a:extLst>
        </xdr:cNvPr>
        <xdr:cNvSpPr/>
      </xdr:nvSpPr>
      <xdr:spPr>
        <a:xfrm>
          <a:off x="10426700" y="639116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45</xdr:col>
      <xdr:colOff>177800</xdr:colOff>
      <xdr:row>37</xdr:row>
      <xdr:rowOff>126516</xdr:rowOff>
    </xdr:from>
    <xdr:to>
      <xdr:col>50</xdr:col>
      <xdr:colOff>114300</xdr:colOff>
      <xdr:row>38</xdr:row>
      <xdr:rowOff>11704</xdr:rowOff>
    </xdr:to>
    <xdr:cxnSp macro="">
      <xdr:nvCxnSpPr>
        <xdr:cNvPr id="295" name="直線コネクタ 294">
          <a:extLst>
            <a:ext uri="{FF2B5EF4-FFF2-40B4-BE49-F238E27FC236}">
              <a16:creationId xmlns:a16="http://schemas.microsoft.com/office/drawing/2014/main" id="{00000000-0008-0000-0600-000027010000}"/>
            </a:ext>
          </a:extLst>
        </xdr:cNvPr>
        <xdr:cNvCxnSpPr/>
      </xdr:nvCxnSpPr>
      <xdr:spPr>
        <a:xfrm flipV="1">
          <a:off x="8750300" y="6470166"/>
          <a:ext cx="889000" cy="56638"/>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50</xdr:col>
      <xdr:colOff>63500</xdr:colOff>
      <xdr:row>37</xdr:row>
      <xdr:rowOff>46315</xdr:rowOff>
    </xdr:from>
    <xdr:to>
      <xdr:col>50</xdr:col>
      <xdr:colOff>165100</xdr:colOff>
      <xdr:row>37</xdr:row>
      <xdr:rowOff>147915</xdr:rowOff>
    </xdr:to>
    <xdr:sp macro="" textlink="">
      <xdr:nvSpPr>
        <xdr:cNvPr id="296" name="フローチャート: 判断 295">
          <a:extLst>
            <a:ext uri="{FF2B5EF4-FFF2-40B4-BE49-F238E27FC236}">
              <a16:creationId xmlns:a16="http://schemas.microsoft.com/office/drawing/2014/main" id="{00000000-0008-0000-0600-000028010000}"/>
            </a:ext>
          </a:extLst>
        </xdr:cNvPr>
        <xdr:cNvSpPr/>
      </xdr:nvSpPr>
      <xdr:spPr>
        <a:xfrm>
          <a:off x="9588500" y="6389965"/>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49</xdr:col>
      <xdr:colOff>5295</xdr:colOff>
      <xdr:row>35</xdr:row>
      <xdr:rowOff>164442</xdr:rowOff>
    </xdr:from>
    <xdr:ext cx="599010" cy="259045"/>
    <xdr:sp macro="" textlink="">
      <xdr:nvSpPr>
        <xdr:cNvPr id="297" name="テキスト ボックス 296">
          <a:extLst>
            <a:ext uri="{FF2B5EF4-FFF2-40B4-BE49-F238E27FC236}">
              <a16:creationId xmlns:a16="http://schemas.microsoft.com/office/drawing/2014/main" id="{00000000-0008-0000-0600-000029010000}"/>
            </a:ext>
          </a:extLst>
        </xdr:cNvPr>
        <xdr:cNvSpPr txBox="1"/>
      </xdr:nvSpPr>
      <xdr:spPr>
        <a:xfrm>
          <a:off x="9339795" y="6165192"/>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105,540</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41</xdr:col>
      <xdr:colOff>50800</xdr:colOff>
      <xdr:row>37</xdr:row>
      <xdr:rowOff>146591</xdr:rowOff>
    </xdr:from>
    <xdr:to>
      <xdr:col>45</xdr:col>
      <xdr:colOff>177800</xdr:colOff>
      <xdr:row>38</xdr:row>
      <xdr:rowOff>11704</xdr:rowOff>
    </xdr:to>
    <xdr:cxnSp macro="">
      <xdr:nvCxnSpPr>
        <xdr:cNvPr id="298" name="直線コネクタ 297">
          <a:extLst>
            <a:ext uri="{FF2B5EF4-FFF2-40B4-BE49-F238E27FC236}">
              <a16:creationId xmlns:a16="http://schemas.microsoft.com/office/drawing/2014/main" id="{00000000-0008-0000-0600-00002A010000}"/>
            </a:ext>
          </a:extLst>
        </xdr:cNvPr>
        <xdr:cNvCxnSpPr/>
      </xdr:nvCxnSpPr>
      <xdr:spPr>
        <a:xfrm>
          <a:off x="7861300" y="6490241"/>
          <a:ext cx="889000" cy="36563"/>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45</xdr:col>
      <xdr:colOff>127000</xdr:colOff>
      <xdr:row>37</xdr:row>
      <xdr:rowOff>50822</xdr:rowOff>
    </xdr:from>
    <xdr:to>
      <xdr:col>46</xdr:col>
      <xdr:colOff>38100</xdr:colOff>
      <xdr:row>37</xdr:row>
      <xdr:rowOff>152422</xdr:rowOff>
    </xdr:to>
    <xdr:sp macro="" textlink="">
      <xdr:nvSpPr>
        <xdr:cNvPr id="299" name="フローチャート: 判断 298">
          <a:extLst>
            <a:ext uri="{FF2B5EF4-FFF2-40B4-BE49-F238E27FC236}">
              <a16:creationId xmlns:a16="http://schemas.microsoft.com/office/drawing/2014/main" id="{00000000-0008-0000-0600-00002B010000}"/>
            </a:ext>
          </a:extLst>
        </xdr:cNvPr>
        <xdr:cNvSpPr/>
      </xdr:nvSpPr>
      <xdr:spPr>
        <a:xfrm>
          <a:off x="8699500" y="6394472"/>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44</xdr:col>
      <xdr:colOff>68795</xdr:colOff>
      <xdr:row>35</xdr:row>
      <xdr:rowOff>168949</xdr:rowOff>
    </xdr:from>
    <xdr:ext cx="599010" cy="259045"/>
    <xdr:sp macro="" textlink="">
      <xdr:nvSpPr>
        <xdr:cNvPr id="300" name="テキスト ボックス 299">
          <a:extLst>
            <a:ext uri="{FF2B5EF4-FFF2-40B4-BE49-F238E27FC236}">
              <a16:creationId xmlns:a16="http://schemas.microsoft.com/office/drawing/2014/main" id="{00000000-0008-0000-0600-00002C010000}"/>
            </a:ext>
          </a:extLst>
        </xdr:cNvPr>
        <xdr:cNvSpPr txBox="1"/>
      </xdr:nvSpPr>
      <xdr:spPr>
        <a:xfrm>
          <a:off x="8450795" y="6169699"/>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104,160</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36</xdr:col>
      <xdr:colOff>114300</xdr:colOff>
      <xdr:row>35</xdr:row>
      <xdr:rowOff>168468</xdr:rowOff>
    </xdr:from>
    <xdr:to>
      <xdr:col>41</xdr:col>
      <xdr:colOff>50800</xdr:colOff>
      <xdr:row>37</xdr:row>
      <xdr:rowOff>146591</xdr:rowOff>
    </xdr:to>
    <xdr:cxnSp macro="">
      <xdr:nvCxnSpPr>
        <xdr:cNvPr id="301" name="直線コネクタ 300">
          <a:extLst>
            <a:ext uri="{FF2B5EF4-FFF2-40B4-BE49-F238E27FC236}">
              <a16:creationId xmlns:a16="http://schemas.microsoft.com/office/drawing/2014/main" id="{00000000-0008-0000-0600-00002D010000}"/>
            </a:ext>
          </a:extLst>
        </xdr:cNvPr>
        <xdr:cNvCxnSpPr/>
      </xdr:nvCxnSpPr>
      <xdr:spPr>
        <a:xfrm>
          <a:off x="6972300" y="6169218"/>
          <a:ext cx="889000" cy="321023"/>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41</xdr:col>
      <xdr:colOff>0</xdr:colOff>
      <xdr:row>37</xdr:row>
      <xdr:rowOff>60276</xdr:rowOff>
    </xdr:from>
    <xdr:to>
      <xdr:col>41</xdr:col>
      <xdr:colOff>101600</xdr:colOff>
      <xdr:row>37</xdr:row>
      <xdr:rowOff>161876</xdr:rowOff>
    </xdr:to>
    <xdr:sp macro="" textlink="">
      <xdr:nvSpPr>
        <xdr:cNvPr id="302" name="フローチャート: 判断 301">
          <a:extLst>
            <a:ext uri="{FF2B5EF4-FFF2-40B4-BE49-F238E27FC236}">
              <a16:creationId xmlns:a16="http://schemas.microsoft.com/office/drawing/2014/main" id="{00000000-0008-0000-0600-00002E010000}"/>
            </a:ext>
          </a:extLst>
        </xdr:cNvPr>
        <xdr:cNvSpPr/>
      </xdr:nvSpPr>
      <xdr:spPr>
        <a:xfrm>
          <a:off x="7810500" y="6403926"/>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39</xdr:col>
      <xdr:colOff>132295</xdr:colOff>
      <xdr:row>36</xdr:row>
      <xdr:rowOff>6953</xdr:rowOff>
    </xdr:from>
    <xdr:ext cx="599010" cy="259045"/>
    <xdr:sp macro="" textlink="">
      <xdr:nvSpPr>
        <xdr:cNvPr id="303" name="テキスト ボックス 302">
          <a:extLst>
            <a:ext uri="{FF2B5EF4-FFF2-40B4-BE49-F238E27FC236}">
              <a16:creationId xmlns:a16="http://schemas.microsoft.com/office/drawing/2014/main" id="{00000000-0008-0000-0600-00002F010000}"/>
            </a:ext>
          </a:extLst>
        </xdr:cNvPr>
        <xdr:cNvSpPr txBox="1"/>
      </xdr:nvSpPr>
      <xdr:spPr>
        <a:xfrm>
          <a:off x="7561795" y="6179153"/>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101,265</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36</xdr:col>
      <xdr:colOff>63500</xdr:colOff>
      <xdr:row>35</xdr:row>
      <xdr:rowOff>80357</xdr:rowOff>
    </xdr:from>
    <xdr:to>
      <xdr:col>36</xdr:col>
      <xdr:colOff>165100</xdr:colOff>
      <xdr:row>36</xdr:row>
      <xdr:rowOff>10507</xdr:rowOff>
    </xdr:to>
    <xdr:sp macro="" textlink="">
      <xdr:nvSpPr>
        <xdr:cNvPr id="304" name="フローチャート: 判断 303">
          <a:extLst>
            <a:ext uri="{FF2B5EF4-FFF2-40B4-BE49-F238E27FC236}">
              <a16:creationId xmlns:a16="http://schemas.microsoft.com/office/drawing/2014/main" id="{00000000-0008-0000-0600-000030010000}"/>
            </a:ext>
          </a:extLst>
        </xdr:cNvPr>
        <xdr:cNvSpPr/>
      </xdr:nvSpPr>
      <xdr:spPr>
        <a:xfrm>
          <a:off x="6921500" y="6081107"/>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35</xdr:col>
      <xdr:colOff>5295</xdr:colOff>
      <xdr:row>34</xdr:row>
      <xdr:rowOff>27034</xdr:rowOff>
    </xdr:from>
    <xdr:ext cx="599010" cy="259045"/>
    <xdr:sp macro="" textlink="">
      <xdr:nvSpPr>
        <xdr:cNvPr id="305" name="テキスト ボックス 304">
          <a:extLst>
            <a:ext uri="{FF2B5EF4-FFF2-40B4-BE49-F238E27FC236}">
              <a16:creationId xmlns:a16="http://schemas.microsoft.com/office/drawing/2014/main" id="{00000000-0008-0000-0600-000031010000}"/>
            </a:ext>
          </a:extLst>
        </xdr:cNvPr>
        <xdr:cNvSpPr txBox="1"/>
      </xdr:nvSpPr>
      <xdr:spPr>
        <a:xfrm>
          <a:off x="6672795" y="5856334"/>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200,116</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54</xdr:col>
      <xdr:colOff>0</xdr:colOff>
      <xdr:row>41</xdr:row>
      <xdr:rowOff>80027</xdr:rowOff>
    </xdr:from>
    <xdr:ext cx="762000" cy="259045"/>
    <xdr:sp macro="" textlink="">
      <xdr:nvSpPr>
        <xdr:cNvPr id="306" name="テキスト ボックス 305">
          <a:extLst>
            <a:ext uri="{FF2B5EF4-FFF2-40B4-BE49-F238E27FC236}">
              <a16:creationId xmlns:a16="http://schemas.microsoft.com/office/drawing/2014/main" id="{00000000-0008-0000-0600-000032010000}"/>
            </a:ext>
          </a:extLst>
        </xdr:cNvPr>
        <xdr:cNvSpPr txBox="1"/>
      </xdr:nvSpPr>
      <xdr:spPr>
        <a:xfrm>
          <a:off x="10287000" y="7109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R06</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49</xdr:col>
      <xdr:colOff>114300</xdr:colOff>
      <xdr:row>41</xdr:row>
      <xdr:rowOff>80027</xdr:rowOff>
    </xdr:from>
    <xdr:ext cx="762000" cy="259045"/>
    <xdr:sp macro="" textlink="">
      <xdr:nvSpPr>
        <xdr:cNvPr id="307" name="テキスト ボックス 306">
          <a:extLst>
            <a:ext uri="{FF2B5EF4-FFF2-40B4-BE49-F238E27FC236}">
              <a16:creationId xmlns:a16="http://schemas.microsoft.com/office/drawing/2014/main" id="{00000000-0008-0000-0600-000033010000}"/>
            </a:ext>
          </a:extLst>
        </xdr:cNvPr>
        <xdr:cNvSpPr txBox="1"/>
      </xdr:nvSpPr>
      <xdr:spPr>
        <a:xfrm>
          <a:off x="9448800" y="7109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R05</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44</xdr:col>
      <xdr:colOff>177800</xdr:colOff>
      <xdr:row>41</xdr:row>
      <xdr:rowOff>80027</xdr:rowOff>
    </xdr:from>
    <xdr:ext cx="762000" cy="259045"/>
    <xdr:sp macro="" textlink="">
      <xdr:nvSpPr>
        <xdr:cNvPr id="308" name="テキスト ボックス 307">
          <a:extLst>
            <a:ext uri="{FF2B5EF4-FFF2-40B4-BE49-F238E27FC236}">
              <a16:creationId xmlns:a16="http://schemas.microsoft.com/office/drawing/2014/main" id="{00000000-0008-0000-0600-000034010000}"/>
            </a:ext>
          </a:extLst>
        </xdr:cNvPr>
        <xdr:cNvSpPr txBox="1"/>
      </xdr:nvSpPr>
      <xdr:spPr>
        <a:xfrm>
          <a:off x="8559800" y="7109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R04</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40</xdr:col>
      <xdr:colOff>50800</xdr:colOff>
      <xdr:row>41</xdr:row>
      <xdr:rowOff>80027</xdr:rowOff>
    </xdr:from>
    <xdr:ext cx="762000" cy="259045"/>
    <xdr:sp macro="" textlink="">
      <xdr:nvSpPr>
        <xdr:cNvPr id="309" name="テキスト ボックス 308">
          <a:extLst>
            <a:ext uri="{FF2B5EF4-FFF2-40B4-BE49-F238E27FC236}">
              <a16:creationId xmlns:a16="http://schemas.microsoft.com/office/drawing/2014/main" id="{00000000-0008-0000-0600-000035010000}"/>
            </a:ext>
          </a:extLst>
        </xdr:cNvPr>
        <xdr:cNvSpPr txBox="1"/>
      </xdr:nvSpPr>
      <xdr:spPr>
        <a:xfrm>
          <a:off x="7670800" y="7109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R03</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35</xdr:col>
      <xdr:colOff>114300</xdr:colOff>
      <xdr:row>41</xdr:row>
      <xdr:rowOff>80027</xdr:rowOff>
    </xdr:from>
    <xdr:ext cx="762000" cy="259045"/>
    <xdr:sp macro="" textlink="">
      <xdr:nvSpPr>
        <xdr:cNvPr id="310" name="テキスト ボックス 309">
          <a:extLst>
            <a:ext uri="{FF2B5EF4-FFF2-40B4-BE49-F238E27FC236}">
              <a16:creationId xmlns:a16="http://schemas.microsoft.com/office/drawing/2014/main" id="{00000000-0008-0000-0600-000036010000}"/>
            </a:ext>
          </a:extLst>
        </xdr:cNvPr>
        <xdr:cNvSpPr txBox="1"/>
      </xdr:nvSpPr>
      <xdr:spPr>
        <a:xfrm>
          <a:off x="6781800" y="7109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R02</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54</xdr:col>
      <xdr:colOff>139700</xdr:colOff>
      <xdr:row>37</xdr:row>
      <xdr:rowOff>45564</xdr:rowOff>
    </xdr:from>
    <xdr:to>
      <xdr:col>55</xdr:col>
      <xdr:colOff>50800</xdr:colOff>
      <xdr:row>37</xdr:row>
      <xdr:rowOff>147164</xdr:rowOff>
    </xdr:to>
    <xdr:sp macro="" textlink="">
      <xdr:nvSpPr>
        <xdr:cNvPr id="311" name="楕円 310">
          <a:extLst>
            <a:ext uri="{FF2B5EF4-FFF2-40B4-BE49-F238E27FC236}">
              <a16:creationId xmlns:a16="http://schemas.microsoft.com/office/drawing/2014/main" id="{00000000-0008-0000-0600-000037010000}"/>
            </a:ext>
          </a:extLst>
        </xdr:cNvPr>
        <xdr:cNvSpPr/>
      </xdr:nvSpPr>
      <xdr:spPr>
        <a:xfrm>
          <a:off x="10426700" y="6389214"/>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55</xdr:col>
      <xdr:colOff>50800</xdr:colOff>
      <xdr:row>36</xdr:row>
      <xdr:rowOff>68441</xdr:rowOff>
    </xdr:from>
    <xdr:ext cx="599010" cy="259045"/>
    <xdr:sp macro="" textlink="">
      <xdr:nvSpPr>
        <xdr:cNvPr id="312" name="補助費等該当値テキスト">
          <a:extLst>
            <a:ext uri="{FF2B5EF4-FFF2-40B4-BE49-F238E27FC236}">
              <a16:creationId xmlns:a16="http://schemas.microsoft.com/office/drawing/2014/main" id="{00000000-0008-0000-0600-000038010000}"/>
            </a:ext>
          </a:extLst>
        </xdr:cNvPr>
        <xdr:cNvSpPr txBox="1"/>
      </xdr:nvSpPr>
      <xdr:spPr>
        <a:xfrm>
          <a:off x="10528300" y="6240641"/>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FF0000"/>
              </a:solidFill>
              <a:latin typeface="ＭＳ Ｐゴシック" panose="020B0600070205080204" pitchFamily="50" charset="-128"/>
              <a:ea typeface="ＭＳ Ｐゴシック" panose="020B0600070205080204" pitchFamily="50" charset="-128"/>
            </a:rPr>
            <a:t>105,770</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50</xdr:col>
      <xdr:colOff>63500</xdr:colOff>
      <xdr:row>37</xdr:row>
      <xdr:rowOff>75716</xdr:rowOff>
    </xdr:from>
    <xdr:to>
      <xdr:col>50</xdr:col>
      <xdr:colOff>165100</xdr:colOff>
      <xdr:row>38</xdr:row>
      <xdr:rowOff>5866</xdr:rowOff>
    </xdr:to>
    <xdr:sp macro="" textlink="">
      <xdr:nvSpPr>
        <xdr:cNvPr id="313" name="楕円 312">
          <a:extLst>
            <a:ext uri="{FF2B5EF4-FFF2-40B4-BE49-F238E27FC236}">
              <a16:creationId xmlns:a16="http://schemas.microsoft.com/office/drawing/2014/main" id="{00000000-0008-0000-0600-000039010000}"/>
            </a:ext>
          </a:extLst>
        </xdr:cNvPr>
        <xdr:cNvSpPr/>
      </xdr:nvSpPr>
      <xdr:spPr>
        <a:xfrm>
          <a:off x="9588500" y="6419366"/>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49</xdr:col>
      <xdr:colOff>37611</xdr:colOff>
      <xdr:row>37</xdr:row>
      <xdr:rowOff>168443</xdr:rowOff>
    </xdr:from>
    <xdr:ext cx="534377" cy="259045"/>
    <xdr:sp macro="" textlink="">
      <xdr:nvSpPr>
        <xdr:cNvPr id="314" name="テキスト ボックス 313">
          <a:extLst>
            <a:ext uri="{FF2B5EF4-FFF2-40B4-BE49-F238E27FC236}">
              <a16:creationId xmlns:a16="http://schemas.microsoft.com/office/drawing/2014/main" id="{00000000-0008-0000-0600-00003A010000}"/>
            </a:ext>
          </a:extLst>
        </xdr:cNvPr>
        <xdr:cNvSpPr txBox="1"/>
      </xdr:nvSpPr>
      <xdr:spPr>
        <a:xfrm>
          <a:off x="9372111" y="6512093"/>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96,537</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45</xdr:col>
      <xdr:colOff>127000</xdr:colOff>
      <xdr:row>37</xdr:row>
      <xdr:rowOff>132354</xdr:rowOff>
    </xdr:from>
    <xdr:to>
      <xdr:col>46</xdr:col>
      <xdr:colOff>38100</xdr:colOff>
      <xdr:row>38</xdr:row>
      <xdr:rowOff>62503</xdr:rowOff>
    </xdr:to>
    <xdr:sp macro="" textlink="">
      <xdr:nvSpPr>
        <xdr:cNvPr id="315" name="楕円 314">
          <a:extLst>
            <a:ext uri="{FF2B5EF4-FFF2-40B4-BE49-F238E27FC236}">
              <a16:creationId xmlns:a16="http://schemas.microsoft.com/office/drawing/2014/main" id="{00000000-0008-0000-0600-00003B010000}"/>
            </a:ext>
          </a:extLst>
        </xdr:cNvPr>
        <xdr:cNvSpPr/>
      </xdr:nvSpPr>
      <xdr:spPr>
        <a:xfrm>
          <a:off x="8699500" y="6476004"/>
          <a:ext cx="101600" cy="101599"/>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44</xdr:col>
      <xdr:colOff>101111</xdr:colOff>
      <xdr:row>38</xdr:row>
      <xdr:rowOff>53631</xdr:rowOff>
    </xdr:from>
    <xdr:ext cx="534377" cy="259045"/>
    <xdr:sp macro="" textlink="">
      <xdr:nvSpPr>
        <xdr:cNvPr id="316" name="テキスト ボックス 315">
          <a:extLst>
            <a:ext uri="{FF2B5EF4-FFF2-40B4-BE49-F238E27FC236}">
              <a16:creationId xmlns:a16="http://schemas.microsoft.com/office/drawing/2014/main" id="{00000000-0008-0000-0600-00003C010000}"/>
            </a:ext>
          </a:extLst>
        </xdr:cNvPr>
        <xdr:cNvSpPr txBox="1"/>
      </xdr:nvSpPr>
      <xdr:spPr>
        <a:xfrm>
          <a:off x="8483111" y="6568731"/>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79,194</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41</xdr:col>
      <xdr:colOff>0</xdr:colOff>
      <xdr:row>37</xdr:row>
      <xdr:rowOff>95791</xdr:rowOff>
    </xdr:from>
    <xdr:to>
      <xdr:col>41</xdr:col>
      <xdr:colOff>101600</xdr:colOff>
      <xdr:row>38</xdr:row>
      <xdr:rowOff>25941</xdr:rowOff>
    </xdr:to>
    <xdr:sp macro="" textlink="">
      <xdr:nvSpPr>
        <xdr:cNvPr id="317" name="楕円 316">
          <a:extLst>
            <a:ext uri="{FF2B5EF4-FFF2-40B4-BE49-F238E27FC236}">
              <a16:creationId xmlns:a16="http://schemas.microsoft.com/office/drawing/2014/main" id="{00000000-0008-0000-0600-00003D010000}"/>
            </a:ext>
          </a:extLst>
        </xdr:cNvPr>
        <xdr:cNvSpPr/>
      </xdr:nvSpPr>
      <xdr:spPr>
        <a:xfrm>
          <a:off x="7810500" y="6439441"/>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39</xdr:col>
      <xdr:colOff>164611</xdr:colOff>
      <xdr:row>38</xdr:row>
      <xdr:rowOff>17067</xdr:rowOff>
    </xdr:from>
    <xdr:ext cx="534377" cy="259045"/>
    <xdr:sp macro="" textlink="">
      <xdr:nvSpPr>
        <xdr:cNvPr id="318" name="テキスト ボックス 317">
          <a:extLst>
            <a:ext uri="{FF2B5EF4-FFF2-40B4-BE49-F238E27FC236}">
              <a16:creationId xmlns:a16="http://schemas.microsoft.com/office/drawing/2014/main" id="{00000000-0008-0000-0600-00003E010000}"/>
            </a:ext>
          </a:extLst>
        </xdr:cNvPr>
        <xdr:cNvSpPr txBox="1"/>
      </xdr:nvSpPr>
      <xdr:spPr>
        <a:xfrm>
          <a:off x="7594111" y="6532167"/>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90,390</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36</xdr:col>
      <xdr:colOff>63500</xdr:colOff>
      <xdr:row>35</xdr:row>
      <xdr:rowOff>117668</xdr:rowOff>
    </xdr:from>
    <xdr:to>
      <xdr:col>36</xdr:col>
      <xdr:colOff>165100</xdr:colOff>
      <xdr:row>36</xdr:row>
      <xdr:rowOff>47818</xdr:rowOff>
    </xdr:to>
    <xdr:sp macro="" textlink="">
      <xdr:nvSpPr>
        <xdr:cNvPr id="319" name="楕円 318">
          <a:extLst>
            <a:ext uri="{FF2B5EF4-FFF2-40B4-BE49-F238E27FC236}">
              <a16:creationId xmlns:a16="http://schemas.microsoft.com/office/drawing/2014/main" id="{00000000-0008-0000-0600-00003F010000}"/>
            </a:ext>
          </a:extLst>
        </xdr:cNvPr>
        <xdr:cNvSpPr/>
      </xdr:nvSpPr>
      <xdr:spPr>
        <a:xfrm>
          <a:off x="6921500" y="6118418"/>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35</xdr:col>
      <xdr:colOff>5295</xdr:colOff>
      <xdr:row>36</xdr:row>
      <xdr:rowOff>38945</xdr:rowOff>
    </xdr:from>
    <xdr:ext cx="599010" cy="259045"/>
    <xdr:sp macro="" textlink="">
      <xdr:nvSpPr>
        <xdr:cNvPr id="320" name="テキスト ボックス 319">
          <a:extLst>
            <a:ext uri="{FF2B5EF4-FFF2-40B4-BE49-F238E27FC236}">
              <a16:creationId xmlns:a16="http://schemas.microsoft.com/office/drawing/2014/main" id="{00000000-0008-0000-0600-000040010000}"/>
            </a:ext>
          </a:extLst>
        </xdr:cNvPr>
        <xdr:cNvSpPr txBox="1"/>
      </xdr:nvSpPr>
      <xdr:spPr>
        <a:xfrm>
          <a:off x="6672795" y="6211145"/>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188,691</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43</xdr:row>
      <xdr:rowOff>57150</xdr:rowOff>
    </xdr:from>
    <xdr:to>
      <xdr:col>59</xdr:col>
      <xdr:colOff>50800</xdr:colOff>
      <xdr:row>45</xdr:row>
      <xdr:rowOff>31750</xdr:rowOff>
    </xdr:to>
    <xdr:sp macro="" textlink="">
      <xdr:nvSpPr>
        <xdr:cNvPr id="321" name="正方形/長方形 320">
          <a:extLst>
            <a:ext uri="{FF2B5EF4-FFF2-40B4-BE49-F238E27FC236}">
              <a16:creationId xmlns:a16="http://schemas.microsoft.com/office/drawing/2014/main" id="{00000000-0008-0000-0600-000041010000}"/>
            </a:ext>
          </a:extLst>
        </xdr:cNvPr>
        <xdr:cNvSpPr/>
      </xdr:nvSpPr>
      <xdr:spPr>
        <a:xfrm>
          <a:off x="6604000" y="7429500"/>
          <a:ext cx="4686300" cy="3175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普通建設事業費</a:t>
          </a:r>
        </a:p>
      </xdr:txBody>
    </xdr:sp>
    <xdr:clientData/>
  </xdr:twoCellAnchor>
  <xdr:twoCellAnchor>
    <xdr:from>
      <xdr:col>35</xdr:col>
      <xdr:colOff>63500</xdr:colOff>
      <xdr:row>45</xdr:row>
      <xdr:rowOff>57150</xdr:rowOff>
    </xdr:from>
    <xdr:to>
      <xdr:col>43</xdr:col>
      <xdr:colOff>63500</xdr:colOff>
      <xdr:row>46</xdr:row>
      <xdr:rowOff>139700</xdr:rowOff>
    </xdr:to>
    <xdr:sp macro="" textlink="">
      <xdr:nvSpPr>
        <xdr:cNvPr id="322" name="正方形/長方形 321">
          <a:extLst>
            <a:ext uri="{FF2B5EF4-FFF2-40B4-BE49-F238E27FC236}">
              <a16:creationId xmlns:a16="http://schemas.microsoft.com/office/drawing/2014/main" id="{00000000-0008-0000-0600-000042010000}"/>
            </a:ext>
          </a:extLst>
        </xdr:cNvPr>
        <xdr:cNvSpPr/>
      </xdr:nvSpPr>
      <xdr:spPr>
        <a:xfrm>
          <a:off x="6731000" y="7772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類似団体内順位</a:t>
          </a:r>
        </a:p>
      </xdr:txBody>
    </xdr:sp>
    <xdr:clientData/>
  </xdr:twoCellAnchor>
  <xdr:twoCellAnchor>
    <xdr:from>
      <xdr:col>35</xdr:col>
      <xdr:colOff>63500</xdr:colOff>
      <xdr:row>46</xdr:row>
      <xdr:rowOff>88900</xdr:rowOff>
    </xdr:from>
    <xdr:to>
      <xdr:col>43</xdr:col>
      <xdr:colOff>63500</xdr:colOff>
      <xdr:row>48</xdr:row>
      <xdr:rowOff>0</xdr:rowOff>
    </xdr:to>
    <xdr:sp macro="" textlink="">
      <xdr:nvSpPr>
        <xdr:cNvPr id="323" name="正方形/長方形 322">
          <a:extLst>
            <a:ext uri="{FF2B5EF4-FFF2-40B4-BE49-F238E27FC236}">
              <a16:creationId xmlns:a16="http://schemas.microsoft.com/office/drawing/2014/main" id="{00000000-0008-0000-0600-000043010000}"/>
            </a:ext>
          </a:extLst>
        </xdr:cNvPr>
        <xdr:cNvSpPr/>
      </xdr:nvSpPr>
      <xdr:spPr>
        <a:xfrm>
          <a:off x="6731000" y="7975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11/132</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40</xdr:col>
      <xdr:colOff>127000</xdr:colOff>
      <xdr:row>45</xdr:row>
      <xdr:rowOff>57150</xdr:rowOff>
    </xdr:from>
    <xdr:to>
      <xdr:col>48</xdr:col>
      <xdr:colOff>127000</xdr:colOff>
      <xdr:row>46</xdr:row>
      <xdr:rowOff>139700</xdr:rowOff>
    </xdr:to>
    <xdr:sp macro="" textlink="">
      <xdr:nvSpPr>
        <xdr:cNvPr id="324" name="正方形/長方形 323">
          <a:extLst>
            <a:ext uri="{FF2B5EF4-FFF2-40B4-BE49-F238E27FC236}">
              <a16:creationId xmlns:a16="http://schemas.microsoft.com/office/drawing/2014/main" id="{00000000-0008-0000-0600-000044010000}"/>
            </a:ext>
          </a:extLst>
        </xdr:cNvPr>
        <xdr:cNvSpPr/>
      </xdr:nvSpPr>
      <xdr:spPr>
        <a:xfrm>
          <a:off x="7747000" y="7772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全国平均</a:t>
          </a:r>
        </a:p>
      </xdr:txBody>
    </xdr:sp>
    <xdr:clientData/>
  </xdr:twoCellAnchor>
  <xdr:twoCellAnchor>
    <xdr:from>
      <xdr:col>40</xdr:col>
      <xdr:colOff>127000</xdr:colOff>
      <xdr:row>46</xdr:row>
      <xdr:rowOff>88900</xdr:rowOff>
    </xdr:from>
    <xdr:to>
      <xdr:col>48</xdr:col>
      <xdr:colOff>127000</xdr:colOff>
      <xdr:row>48</xdr:row>
      <xdr:rowOff>0</xdr:rowOff>
    </xdr:to>
    <xdr:sp macro="" textlink="">
      <xdr:nvSpPr>
        <xdr:cNvPr id="325" name="正方形/長方形 324">
          <a:extLst>
            <a:ext uri="{FF2B5EF4-FFF2-40B4-BE49-F238E27FC236}">
              <a16:creationId xmlns:a16="http://schemas.microsoft.com/office/drawing/2014/main" id="{00000000-0008-0000-0600-000045010000}"/>
            </a:ext>
          </a:extLst>
        </xdr:cNvPr>
        <xdr:cNvSpPr/>
      </xdr:nvSpPr>
      <xdr:spPr>
        <a:xfrm>
          <a:off x="7747000" y="7975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65,020</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46</xdr:col>
      <xdr:colOff>127000</xdr:colOff>
      <xdr:row>45</xdr:row>
      <xdr:rowOff>57150</xdr:rowOff>
    </xdr:from>
    <xdr:to>
      <xdr:col>54</xdr:col>
      <xdr:colOff>127000</xdr:colOff>
      <xdr:row>46</xdr:row>
      <xdr:rowOff>139700</xdr:rowOff>
    </xdr:to>
    <xdr:sp macro="" textlink="">
      <xdr:nvSpPr>
        <xdr:cNvPr id="326" name="正方形/長方形 325">
          <a:extLst>
            <a:ext uri="{FF2B5EF4-FFF2-40B4-BE49-F238E27FC236}">
              <a16:creationId xmlns:a16="http://schemas.microsoft.com/office/drawing/2014/main" id="{00000000-0008-0000-0600-000046010000}"/>
            </a:ext>
          </a:extLst>
        </xdr:cNvPr>
        <xdr:cNvSpPr/>
      </xdr:nvSpPr>
      <xdr:spPr>
        <a:xfrm>
          <a:off x="8890000" y="7772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高知県平均</a:t>
          </a:r>
        </a:p>
      </xdr:txBody>
    </xdr:sp>
    <xdr:clientData/>
  </xdr:twoCellAnchor>
  <xdr:twoCellAnchor>
    <xdr:from>
      <xdr:col>46</xdr:col>
      <xdr:colOff>127000</xdr:colOff>
      <xdr:row>46</xdr:row>
      <xdr:rowOff>88900</xdr:rowOff>
    </xdr:from>
    <xdr:to>
      <xdr:col>54</xdr:col>
      <xdr:colOff>127000</xdr:colOff>
      <xdr:row>48</xdr:row>
      <xdr:rowOff>0</xdr:rowOff>
    </xdr:to>
    <xdr:sp macro="" textlink="">
      <xdr:nvSpPr>
        <xdr:cNvPr id="327" name="正方形/長方形 326">
          <a:extLst>
            <a:ext uri="{FF2B5EF4-FFF2-40B4-BE49-F238E27FC236}">
              <a16:creationId xmlns:a16="http://schemas.microsoft.com/office/drawing/2014/main" id="{00000000-0008-0000-0600-000047010000}"/>
            </a:ext>
          </a:extLst>
        </xdr:cNvPr>
        <xdr:cNvSpPr/>
      </xdr:nvSpPr>
      <xdr:spPr>
        <a:xfrm>
          <a:off x="8890000" y="7975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100,806</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34</xdr:col>
      <xdr:colOff>127000</xdr:colOff>
      <xdr:row>48</xdr:row>
      <xdr:rowOff>25400</xdr:rowOff>
    </xdr:from>
    <xdr:to>
      <xdr:col>59</xdr:col>
      <xdr:colOff>50800</xdr:colOff>
      <xdr:row>61</xdr:row>
      <xdr:rowOff>82550</xdr:rowOff>
    </xdr:to>
    <xdr:sp macro="" textlink="">
      <xdr:nvSpPr>
        <xdr:cNvPr id="328" name="正方形/長方形 327">
          <a:extLst>
            <a:ext uri="{FF2B5EF4-FFF2-40B4-BE49-F238E27FC236}">
              <a16:creationId xmlns:a16="http://schemas.microsoft.com/office/drawing/2014/main" id="{00000000-0008-0000-0600-000048010000}"/>
            </a:ext>
          </a:extLst>
        </xdr:cNvPr>
        <xdr:cNvSpPr/>
      </xdr:nvSpPr>
      <xdr:spPr>
        <a:xfrm>
          <a:off x="6604000" y="8255000"/>
          <a:ext cx="4686300" cy="2286000"/>
        </a:xfrm>
        <a:prstGeom prst="rect">
          <a:avLst/>
        </a:prstGeom>
        <a:solidFill>
          <a:srgbClr val="E6FFD5"/>
        </a:solidFill>
        <a:ln w="19050" cap="flat" cmpd="sng" algn="ctr">
          <a:noFill/>
          <a:prstDash val="solid"/>
        </a:ln>
        <a:effectLst/>
        <a:extLs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34</xdr:col>
      <xdr:colOff>88900</xdr:colOff>
      <xdr:row>47</xdr:row>
      <xdr:rowOff>6350</xdr:rowOff>
    </xdr:from>
    <xdr:ext cx="349839" cy="225703"/>
    <xdr:sp macro="" textlink="">
      <xdr:nvSpPr>
        <xdr:cNvPr id="329" name="テキスト ボックス 328">
          <a:extLst>
            <a:ext uri="{FF2B5EF4-FFF2-40B4-BE49-F238E27FC236}">
              <a16:creationId xmlns:a16="http://schemas.microsoft.com/office/drawing/2014/main" id="{00000000-0008-0000-0600-000049010000}"/>
            </a:ext>
          </a:extLst>
        </xdr:cNvPr>
        <xdr:cNvSpPr txBox="1"/>
      </xdr:nvSpPr>
      <xdr:spPr>
        <a:xfrm>
          <a:off x="6565900" y="8064500"/>
          <a:ext cx="349839" cy="22570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r>
            <a:rPr kumimoji="1" lang="en-US" altLang="ja-JP" sz="800">
              <a:latin typeface="ＭＳ Ｐゴシック" panose="020B0600070205080204" pitchFamily="50" charset="-128"/>
              <a:ea typeface="ＭＳ Ｐゴシック" panose="020B0600070205080204" pitchFamily="50" charset="-128"/>
            </a:rPr>
            <a:t>(</a:t>
          </a:r>
          <a:r>
            <a:rPr kumimoji="1" lang="ja-JP" altLang="en-US" sz="800">
              <a:latin typeface="ＭＳ Ｐゴシック" panose="020B0600070205080204" pitchFamily="50" charset="-128"/>
              <a:ea typeface="ＭＳ Ｐゴシック" panose="020B0600070205080204" pitchFamily="50" charset="-128"/>
            </a:rPr>
            <a:t>円</a:t>
          </a:r>
          <a:r>
            <a:rPr kumimoji="1" lang="en-US" altLang="ja-JP" sz="800">
              <a:latin typeface="ＭＳ Ｐゴシック" panose="020B0600070205080204" pitchFamily="50" charset="-128"/>
              <a:ea typeface="ＭＳ Ｐゴシック" panose="020B0600070205080204" pitchFamily="50" charset="-128"/>
            </a:rPr>
            <a:t>)</a:t>
          </a:r>
          <a:endParaRPr kumimoji="1" lang="ja-JP" altLang="en-US" sz="800">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61</xdr:row>
      <xdr:rowOff>82550</xdr:rowOff>
    </xdr:from>
    <xdr:to>
      <xdr:col>59</xdr:col>
      <xdr:colOff>50800</xdr:colOff>
      <xdr:row>61</xdr:row>
      <xdr:rowOff>82550</xdr:rowOff>
    </xdr:to>
    <xdr:cxnSp macro="">
      <xdr:nvCxnSpPr>
        <xdr:cNvPr id="330" name="直線コネクタ 329">
          <a:extLst>
            <a:ext uri="{FF2B5EF4-FFF2-40B4-BE49-F238E27FC236}">
              <a16:creationId xmlns:a16="http://schemas.microsoft.com/office/drawing/2014/main" id="{00000000-0008-0000-0600-00004A010000}"/>
            </a:ext>
          </a:extLst>
        </xdr:cNvPr>
        <xdr:cNvCxnSpPr/>
      </xdr:nvCxnSpPr>
      <xdr:spPr>
        <a:xfrm>
          <a:off x="6604000" y="10541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34</xdr:col>
      <xdr:colOff>127000</xdr:colOff>
      <xdr:row>58</xdr:row>
      <xdr:rowOff>139700</xdr:rowOff>
    </xdr:from>
    <xdr:to>
      <xdr:col>59</xdr:col>
      <xdr:colOff>50800</xdr:colOff>
      <xdr:row>58</xdr:row>
      <xdr:rowOff>139700</xdr:rowOff>
    </xdr:to>
    <xdr:cxnSp macro="">
      <xdr:nvCxnSpPr>
        <xdr:cNvPr id="331" name="直線コネクタ 330">
          <a:extLst>
            <a:ext uri="{FF2B5EF4-FFF2-40B4-BE49-F238E27FC236}">
              <a16:creationId xmlns:a16="http://schemas.microsoft.com/office/drawing/2014/main" id="{00000000-0008-0000-0600-00004B010000}"/>
            </a:ext>
          </a:extLst>
        </xdr:cNvPr>
        <xdr:cNvCxnSpPr/>
      </xdr:nvCxnSpPr>
      <xdr:spPr>
        <a:xfrm>
          <a:off x="6604000" y="100838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33</xdr:col>
      <xdr:colOff>68714</xdr:colOff>
      <xdr:row>57</xdr:row>
      <xdr:rowOff>168927</xdr:rowOff>
    </xdr:from>
    <xdr:ext cx="248786" cy="259045"/>
    <xdr:sp macro="" textlink="">
      <xdr:nvSpPr>
        <xdr:cNvPr id="332" name="テキスト ボックス 331">
          <a:extLst>
            <a:ext uri="{FF2B5EF4-FFF2-40B4-BE49-F238E27FC236}">
              <a16:creationId xmlns:a16="http://schemas.microsoft.com/office/drawing/2014/main" id="{00000000-0008-0000-0600-00004C010000}"/>
            </a:ext>
          </a:extLst>
        </xdr:cNvPr>
        <xdr:cNvSpPr txBox="1"/>
      </xdr:nvSpPr>
      <xdr:spPr>
        <a:xfrm>
          <a:off x="6355214" y="9941577"/>
          <a:ext cx="248786"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56</xdr:row>
      <xdr:rowOff>25400</xdr:rowOff>
    </xdr:from>
    <xdr:to>
      <xdr:col>59</xdr:col>
      <xdr:colOff>50800</xdr:colOff>
      <xdr:row>56</xdr:row>
      <xdr:rowOff>25400</xdr:rowOff>
    </xdr:to>
    <xdr:cxnSp macro="">
      <xdr:nvCxnSpPr>
        <xdr:cNvPr id="333" name="直線コネクタ 332">
          <a:extLst>
            <a:ext uri="{FF2B5EF4-FFF2-40B4-BE49-F238E27FC236}">
              <a16:creationId xmlns:a16="http://schemas.microsoft.com/office/drawing/2014/main" id="{00000000-0008-0000-0600-00004D010000}"/>
            </a:ext>
          </a:extLst>
        </xdr:cNvPr>
        <xdr:cNvCxnSpPr/>
      </xdr:nvCxnSpPr>
      <xdr:spPr>
        <a:xfrm>
          <a:off x="6604000" y="96266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31</xdr:col>
      <xdr:colOff>103081</xdr:colOff>
      <xdr:row>55</xdr:row>
      <xdr:rowOff>54627</xdr:rowOff>
    </xdr:from>
    <xdr:ext cx="595419" cy="259045"/>
    <xdr:sp macro="" textlink="">
      <xdr:nvSpPr>
        <xdr:cNvPr id="334" name="テキスト ボックス 333">
          <a:extLst>
            <a:ext uri="{FF2B5EF4-FFF2-40B4-BE49-F238E27FC236}">
              <a16:creationId xmlns:a16="http://schemas.microsoft.com/office/drawing/2014/main" id="{00000000-0008-0000-0600-00004E010000}"/>
            </a:ext>
          </a:extLst>
        </xdr:cNvPr>
        <xdr:cNvSpPr txBox="1"/>
      </xdr:nvSpPr>
      <xdr:spPr>
        <a:xfrm>
          <a:off x="6008581" y="9484377"/>
          <a:ext cx="59541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53</xdr:row>
      <xdr:rowOff>82550</xdr:rowOff>
    </xdr:from>
    <xdr:to>
      <xdr:col>59</xdr:col>
      <xdr:colOff>50800</xdr:colOff>
      <xdr:row>53</xdr:row>
      <xdr:rowOff>82550</xdr:rowOff>
    </xdr:to>
    <xdr:cxnSp macro="">
      <xdr:nvCxnSpPr>
        <xdr:cNvPr id="335" name="直線コネクタ 334">
          <a:extLst>
            <a:ext uri="{FF2B5EF4-FFF2-40B4-BE49-F238E27FC236}">
              <a16:creationId xmlns:a16="http://schemas.microsoft.com/office/drawing/2014/main" id="{00000000-0008-0000-0600-00004F010000}"/>
            </a:ext>
          </a:extLst>
        </xdr:cNvPr>
        <xdr:cNvCxnSpPr/>
      </xdr:nvCxnSpPr>
      <xdr:spPr>
        <a:xfrm>
          <a:off x="6604000" y="91694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31</xdr:col>
      <xdr:colOff>103081</xdr:colOff>
      <xdr:row>52</xdr:row>
      <xdr:rowOff>111777</xdr:rowOff>
    </xdr:from>
    <xdr:ext cx="595419" cy="259045"/>
    <xdr:sp macro="" textlink="">
      <xdr:nvSpPr>
        <xdr:cNvPr id="336" name="テキスト ボックス 335">
          <a:extLst>
            <a:ext uri="{FF2B5EF4-FFF2-40B4-BE49-F238E27FC236}">
              <a16:creationId xmlns:a16="http://schemas.microsoft.com/office/drawing/2014/main" id="{00000000-0008-0000-0600-000050010000}"/>
            </a:ext>
          </a:extLst>
        </xdr:cNvPr>
        <xdr:cNvSpPr txBox="1"/>
      </xdr:nvSpPr>
      <xdr:spPr>
        <a:xfrm>
          <a:off x="6008581" y="9027177"/>
          <a:ext cx="59541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200,000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50</xdr:row>
      <xdr:rowOff>139700</xdr:rowOff>
    </xdr:from>
    <xdr:to>
      <xdr:col>59</xdr:col>
      <xdr:colOff>50800</xdr:colOff>
      <xdr:row>50</xdr:row>
      <xdr:rowOff>139700</xdr:rowOff>
    </xdr:to>
    <xdr:cxnSp macro="">
      <xdr:nvCxnSpPr>
        <xdr:cNvPr id="337" name="直線コネクタ 336">
          <a:extLst>
            <a:ext uri="{FF2B5EF4-FFF2-40B4-BE49-F238E27FC236}">
              <a16:creationId xmlns:a16="http://schemas.microsoft.com/office/drawing/2014/main" id="{00000000-0008-0000-0600-000051010000}"/>
            </a:ext>
          </a:extLst>
        </xdr:cNvPr>
        <xdr:cNvCxnSpPr/>
      </xdr:nvCxnSpPr>
      <xdr:spPr>
        <a:xfrm>
          <a:off x="6604000" y="87122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31</xdr:col>
      <xdr:colOff>103081</xdr:colOff>
      <xdr:row>49</xdr:row>
      <xdr:rowOff>168927</xdr:rowOff>
    </xdr:from>
    <xdr:ext cx="595419" cy="259045"/>
    <xdr:sp macro="" textlink="">
      <xdr:nvSpPr>
        <xdr:cNvPr id="338" name="テキスト ボックス 337">
          <a:extLst>
            <a:ext uri="{FF2B5EF4-FFF2-40B4-BE49-F238E27FC236}">
              <a16:creationId xmlns:a16="http://schemas.microsoft.com/office/drawing/2014/main" id="{00000000-0008-0000-0600-000052010000}"/>
            </a:ext>
          </a:extLst>
        </xdr:cNvPr>
        <xdr:cNvSpPr txBox="1"/>
      </xdr:nvSpPr>
      <xdr:spPr>
        <a:xfrm>
          <a:off x="6008581" y="8569977"/>
          <a:ext cx="59541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300,000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48</xdr:row>
      <xdr:rowOff>25400</xdr:rowOff>
    </xdr:from>
    <xdr:to>
      <xdr:col>59</xdr:col>
      <xdr:colOff>50800</xdr:colOff>
      <xdr:row>48</xdr:row>
      <xdr:rowOff>25400</xdr:rowOff>
    </xdr:to>
    <xdr:cxnSp macro="">
      <xdr:nvCxnSpPr>
        <xdr:cNvPr id="339" name="直線コネクタ 338">
          <a:extLst>
            <a:ext uri="{FF2B5EF4-FFF2-40B4-BE49-F238E27FC236}">
              <a16:creationId xmlns:a16="http://schemas.microsoft.com/office/drawing/2014/main" id="{00000000-0008-0000-0600-000053010000}"/>
            </a:ext>
          </a:extLst>
        </xdr:cNvPr>
        <xdr:cNvCxnSpPr/>
      </xdr:nvCxnSpPr>
      <xdr:spPr>
        <a:xfrm>
          <a:off x="6604000" y="8255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31</xdr:col>
      <xdr:colOff>103081</xdr:colOff>
      <xdr:row>47</xdr:row>
      <xdr:rowOff>54627</xdr:rowOff>
    </xdr:from>
    <xdr:ext cx="595419" cy="259045"/>
    <xdr:sp macro="" textlink="">
      <xdr:nvSpPr>
        <xdr:cNvPr id="340" name="テキスト ボックス 339">
          <a:extLst>
            <a:ext uri="{FF2B5EF4-FFF2-40B4-BE49-F238E27FC236}">
              <a16:creationId xmlns:a16="http://schemas.microsoft.com/office/drawing/2014/main" id="{00000000-0008-0000-0600-000054010000}"/>
            </a:ext>
          </a:extLst>
        </xdr:cNvPr>
        <xdr:cNvSpPr txBox="1"/>
      </xdr:nvSpPr>
      <xdr:spPr>
        <a:xfrm>
          <a:off x="6008581" y="8112777"/>
          <a:ext cx="59541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400,000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48</xdr:row>
      <xdr:rowOff>25400</xdr:rowOff>
    </xdr:from>
    <xdr:to>
      <xdr:col>59</xdr:col>
      <xdr:colOff>50800</xdr:colOff>
      <xdr:row>61</xdr:row>
      <xdr:rowOff>82550</xdr:rowOff>
    </xdr:to>
    <xdr:sp macro="" textlink="">
      <xdr:nvSpPr>
        <xdr:cNvPr id="341" name="普通建設事業費グラフ枠">
          <a:extLst>
            <a:ext uri="{FF2B5EF4-FFF2-40B4-BE49-F238E27FC236}">
              <a16:creationId xmlns:a16="http://schemas.microsoft.com/office/drawing/2014/main" id="{00000000-0008-0000-0600-000055010000}"/>
            </a:ext>
          </a:extLst>
        </xdr:cNvPr>
        <xdr:cNvSpPr/>
      </xdr:nvSpPr>
      <xdr:spPr>
        <a:xfrm>
          <a:off x="6604000" y="8255000"/>
          <a:ext cx="4686300" cy="2286000"/>
        </a:xfrm>
        <a:prstGeom prst="rect">
          <a:avLst/>
        </a:prstGeom>
        <a:noFill/>
        <a:ln w="19050">
          <a:solidFill>
            <a:srgbClr val="000000"/>
          </a:solidFill>
        </a:ln>
        <a:extLst>
          <a:ext uri="{909E8E84-426E-40DD-AFC4-6F175D3DCCD1}">
            <a14:hiddenFill xmlns:a14="http://schemas.microsoft.com/office/drawing/2010/main">
              <a:solidFill>
                <a:schemeClr val="bg1"/>
              </a:solidFill>
            </a14:hiddenFill>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54</xdr:col>
      <xdr:colOff>188595</xdr:colOff>
      <xdr:row>51</xdr:row>
      <xdr:rowOff>13463</xdr:rowOff>
    </xdr:from>
    <xdr:to>
      <xdr:col>54</xdr:col>
      <xdr:colOff>189865</xdr:colOff>
      <xdr:row>58</xdr:row>
      <xdr:rowOff>27599</xdr:rowOff>
    </xdr:to>
    <xdr:cxnSp macro="">
      <xdr:nvCxnSpPr>
        <xdr:cNvPr id="342" name="直線コネクタ 341">
          <a:extLst>
            <a:ext uri="{FF2B5EF4-FFF2-40B4-BE49-F238E27FC236}">
              <a16:creationId xmlns:a16="http://schemas.microsoft.com/office/drawing/2014/main" id="{00000000-0008-0000-0600-000056010000}"/>
            </a:ext>
          </a:extLst>
        </xdr:cNvPr>
        <xdr:cNvCxnSpPr/>
      </xdr:nvCxnSpPr>
      <xdr:spPr>
        <a:xfrm flipV="1">
          <a:off x="10475595" y="8757413"/>
          <a:ext cx="1270" cy="1214286"/>
        </a:xfrm>
        <a:prstGeom prst="line">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55</xdr:col>
      <xdr:colOff>50800</xdr:colOff>
      <xdr:row>58</xdr:row>
      <xdr:rowOff>31426</xdr:rowOff>
    </xdr:from>
    <xdr:ext cx="534377" cy="259045"/>
    <xdr:sp macro="" textlink="">
      <xdr:nvSpPr>
        <xdr:cNvPr id="343" name="普通建設事業費最小値テキスト">
          <a:extLst>
            <a:ext uri="{FF2B5EF4-FFF2-40B4-BE49-F238E27FC236}">
              <a16:creationId xmlns:a16="http://schemas.microsoft.com/office/drawing/2014/main" id="{00000000-0008-0000-0600-000057010000}"/>
            </a:ext>
          </a:extLst>
        </xdr:cNvPr>
        <xdr:cNvSpPr txBox="1"/>
      </xdr:nvSpPr>
      <xdr:spPr>
        <a:xfrm>
          <a:off x="10528300" y="9975526"/>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24,519</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54</xdr:col>
      <xdr:colOff>101600</xdr:colOff>
      <xdr:row>58</xdr:row>
      <xdr:rowOff>27599</xdr:rowOff>
    </xdr:from>
    <xdr:to>
      <xdr:col>55</xdr:col>
      <xdr:colOff>88900</xdr:colOff>
      <xdr:row>58</xdr:row>
      <xdr:rowOff>27599</xdr:rowOff>
    </xdr:to>
    <xdr:cxnSp macro="">
      <xdr:nvCxnSpPr>
        <xdr:cNvPr id="344" name="直線コネクタ 343">
          <a:extLst>
            <a:ext uri="{FF2B5EF4-FFF2-40B4-BE49-F238E27FC236}">
              <a16:creationId xmlns:a16="http://schemas.microsoft.com/office/drawing/2014/main" id="{00000000-0008-0000-0600-000058010000}"/>
            </a:ext>
          </a:extLst>
        </xdr:cNvPr>
        <xdr:cNvCxnSpPr/>
      </xdr:nvCxnSpPr>
      <xdr:spPr>
        <a:xfrm>
          <a:off x="10388600" y="9971699"/>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55</xdr:col>
      <xdr:colOff>50800</xdr:colOff>
      <xdr:row>49</xdr:row>
      <xdr:rowOff>131590</xdr:rowOff>
    </xdr:from>
    <xdr:ext cx="599010" cy="259045"/>
    <xdr:sp macro="" textlink="">
      <xdr:nvSpPr>
        <xdr:cNvPr id="345" name="普通建設事業費最大値テキスト">
          <a:extLst>
            <a:ext uri="{FF2B5EF4-FFF2-40B4-BE49-F238E27FC236}">
              <a16:creationId xmlns:a16="http://schemas.microsoft.com/office/drawing/2014/main" id="{00000000-0008-0000-0600-000059010000}"/>
            </a:ext>
          </a:extLst>
        </xdr:cNvPr>
        <xdr:cNvSpPr txBox="1"/>
      </xdr:nvSpPr>
      <xdr:spPr>
        <a:xfrm>
          <a:off x="10528300" y="8532640"/>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290,111</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54</xdr:col>
      <xdr:colOff>101600</xdr:colOff>
      <xdr:row>51</xdr:row>
      <xdr:rowOff>13463</xdr:rowOff>
    </xdr:from>
    <xdr:to>
      <xdr:col>55</xdr:col>
      <xdr:colOff>88900</xdr:colOff>
      <xdr:row>51</xdr:row>
      <xdr:rowOff>13463</xdr:rowOff>
    </xdr:to>
    <xdr:cxnSp macro="">
      <xdr:nvCxnSpPr>
        <xdr:cNvPr id="346" name="直線コネクタ 345">
          <a:extLst>
            <a:ext uri="{FF2B5EF4-FFF2-40B4-BE49-F238E27FC236}">
              <a16:creationId xmlns:a16="http://schemas.microsoft.com/office/drawing/2014/main" id="{00000000-0008-0000-0600-00005A010000}"/>
            </a:ext>
          </a:extLst>
        </xdr:cNvPr>
        <xdr:cNvCxnSpPr/>
      </xdr:nvCxnSpPr>
      <xdr:spPr>
        <a:xfrm>
          <a:off x="10388600" y="8757413"/>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50</xdr:col>
      <xdr:colOff>114300</xdr:colOff>
      <xdr:row>53</xdr:row>
      <xdr:rowOff>131008</xdr:rowOff>
    </xdr:from>
    <xdr:to>
      <xdr:col>55</xdr:col>
      <xdr:colOff>0</xdr:colOff>
      <xdr:row>54</xdr:row>
      <xdr:rowOff>80132</xdr:rowOff>
    </xdr:to>
    <xdr:cxnSp macro="">
      <xdr:nvCxnSpPr>
        <xdr:cNvPr id="347" name="直線コネクタ 346">
          <a:extLst>
            <a:ext uri="{FF2B5EF4-FFF2-40B4-BE49-F238E27FC236}">
              <a16:creationId xmlns:a16="http://schemas.microsoft.com/office/drawing/2014/main" id="{00000000-0008-0000-0600-00005B010000}"/>
            </a:ext>
          </a:extLst>
        </xdr:cNvPr>
        <xdr:cNvCxnSpPr/>
      </xdr:nvCxnSpPr>
      <xdr:spPr>
        <a:xfrm flipV="1">
          <a:off x="9639300" y="9217858"/>
          <a:ext cx="838200" cy="120574"/>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55</xdr:col>
      <xdr:colOff>50800</xdr:colOff>
      <xdr:row>55</xdr:row>
      <xdr:rowOff>131134</xdr:rowOff>
    </xdr:from>
    <xdr:ext cx="534377" cy="259045"/>
    <xdr:sp macro="" textlink="">
      <xdr:nvSpPr>
        <xdr:cNvPr id="348" name="普通建設事業費平均値テキスト">
          <a:extLst>
            <a:ext uri="{FF2B5EF4-FFF2-40B4-BE49-F238E27FC236}">
              <a16:creationId xmlns:a16="http://schemas.microsoft.com/office/drawing/2014/main" id="{00000000-0008-0000-0600-00005C010000}"/>
            </a:ext>
          </a:extLst>
        </xdr:cNvPr>
        <xdr:cNvSpPr txBox="1"/>
      </xdr:nvSpPr>
      <xdr:spPr>
        <a:xfrm>
          <a:off x="10528300" y="9560884"/>
          <a:ext cx="534377" cy="259045"/>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000080"/>
              </a:solidFill>
              <a:latin typeface="ＭＳ Ｐゴシック" panose="020B0600070205080204" pitchFamily="50" charset="-128"/>
              <a:ea typeface="ＭＳ Ｐゴシック" panose="020B0600070205080204" pitchFamily="50" charset="-128"/>
            </a:rPr>
            <a:t>98,544</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54</xdr:col>
      <xdr:colOff>139700</xdr:colOff>
      <xdr:row>55</xdr:row>
      <xdr:rowOff>152707</xdr:rowOff>
    </xdr:from>
    <xdr:to>
      <xdr:col>55</xdr:col>
      <xdr:colOff>50800</xdr:colOff>
      <xdr:row>56</xdr:row>
      <xdr:rowOff>82857</xdr:rowOff>
    </xdr:to>
    <xdr:sp macro="" textlink="">
      <xdr:nvSpPr>
        <xdr:cNvPr id="349" name="フローチャート: 判断 348">
          <a:extLst>
            <a:ext uri="{FF2B5EF4-FFF2-40B4-BE49-F238E27FC236}">
              <a16:creationId xmlns:a16="http://schemas.microsoft.com/office/drawing/2014/main" id="{00000000-0008-0000-0600-00005D010000}"/>
            </a:ext>
          </a:extLst>
        </xdr:cNvPr>
        <xdr:cNvSpPr/>
      </xdr:nvSpPr>
      <xdr:spPr>
        <a:xfrm>
          <a:off x="10426700" y="9582457"/>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45</xdr:col>
      <xdr:colOff>177800</xdr:colOff>
      <xdr:row>54</xdr:row>
      <xdr:rowOff>80132</xdr:rowOff>
    </xdr:from>
    <xdr:to>
      <xdr:col>50</xdr:col>
      <xdr:colOff>114300</xdr:colOff>
      <xdr:row>55</xdr:row>
      <xdr:rowOff>160288</xdr:rowOff>
    </xdr:to>
    <xdr:cxnSp macro="">
      <xdr:nvCxnSpPr>
        <xdr:cNvPr id="350" name="直線コネクタ 349">
          <a:extLst>
            <a:ext uri="{FF2B5EF4-FFF2-40B4-BE49-F238E27FC236}">
              <a16:creationId xmlns:a16="http://schemas.microsoft.com/office/drawing/2014/main" id="{00000000-0008-0000-0600-00005E010000}"/>
            </a:ext>
          </a:extLst>
        </xdr:cNvPr>
        <xdr:cNvCxnSpPr/>
      </xdr:nvCxnSpPr>
      <xdr:spPr>
        <a:xfrm flipV="1">
          <a:off x="8750300" y="9338432"/>
          <a:ext cx="889000" cy="251606"/>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50</xdr:col>
      <xdr:colOff>63500</xdr:colOff>
      <xdr:row>56</xdr:row>
      <xdr:rowOff>8849</xdr:rowOff>
    </xdr:from>
    <xdr:to>
      <xdr:col>50</xdr:col>
      <xdr:colOff>165100</xdr:colOff>
      <xdr:row>56</xdr:row>
      <xdr:rowOff>110449</xdr:rowOff>
    </xdr:to>
    <xdr:sp macro="" textlink="">
      <xdr:nvSpPr>
        <xdr:cNvPr id="351" name="フローチャート: 判断 350">
          <a:extLst>
            <a:ext uri="{FF2B5EF4-FFF2-40B4-BE49-F238E27FC236}">
              <a16:creationId xmlns:a16="http://schemas.microsoft.com/office/drawing/2014/main" id="{00000000-0008-0000-0600-00005F010000}"/>
            </a:ext>
          </a:extLst>
        </xdr:cNvPr>
        <xdr:cNvSpPr/>
      </xdr:nvSpPr>
      <xdr:spPr>
        <a:xfrm>
          <a:off x="9588500" y="9610049"/>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49</xdr:col>
      <xdr:colOff>37611</xdr:colOff>
      <xdr:row>56</xdr:row>
      <xdr:rowOff>101576</xdr:rowOff>
    </xdr:from>
    <xdr:ext cx="534377" cy="259045"/>
    <xdr:sp macro="" textlink="">
      <xdr:nvSpPr>
        <xdr:cNvPr id="352" name="テキスト ボックス 351">
          <a:extLst>
            <a:ext uri="{FF2B5EF4-FFF2-40B4-BE49-F238E27FC236}">
              <a16:creationId xmlns:a16="http://schemas.microsoft.com/office/drawing/2014/main" id="{00000000-0008-0000-0600-000060010000}"/>
            </a:ext>
          </a:extLst>
        </xdr:cNvPr>
        <xdr:cNvSpPr txBox="1"/>
      </xdr:nvSpPr>
      <xdr:spPr>
        <a:xfrm>
          <a:off x="9372111" y="9702776"/>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92,509</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41</xdr:col>
      <xdr:colOff>50800</xdr:colOff>
      <xdr:row>54</xdr:row>
      <xdr:rowOff>125449</xdr:rowOff>
    </xdr:from>
    <xdr:to>
      <xdr:col>45</xdr:col>
      <xdr:colOff>177800</xdr:colOff>
      <xdr:row>55</xdr:row>
      <xdr:rowOff>160288</xdr:rowOff>
    </xdr:to>
    <xdr:cxnSp macro="">
      <xdr:nvCxnSpPr>
        <xdr:cNvPr id="353" name="直線コネクタ 352">
          <a:extLst>
            <a:ext uri="{FF2B5EF4-FFF2-40B4-BE49-F238E27FC236}">
              <a16:creationId xmlns:a16="http://schemas.microsoft.com/office/drawing/2014/main" id="{00000000-0008-0000-0600-000061010000}"/>
            </a:ext>
          </a:extLst>
        </xdr:cNvPr>
        <xdr:cNvCxnSpPr/>
      </xdr:nvCxnSpPr>
      <xdr:spPr>
        <a:xfrm>
          <a:off x="7861300" y="9383749"/>
          <a:ext cx="889000" cy="206289"/>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45</xdr:col>
      <xdr:colOff>127000</xdr:colOff>
      <xdr:row>56</xdr:row>
      <xdr:rowOff>39783</xdr:rowOff>
    </xdr:from>
    <xdr:to>
      <xdr:col>46</xdr:col>
      <xdr:colOff>38100</xdr:colOff>
      <xdr:row>56</xdr:row>
      <xdr:rowOff>141383</xdr:rowOff>
    </xdr:to>
    <xdr:sp macro="" textlink="">
      <xdr:nvSpPr>
        <xdr:cNvPr id="354" name="フローチャート: 判断 353">
          <a:extLst>
            <a:ext uri="{FF2B5EF4-FFF2-40B4-BE49-F238E27FC236}">
              <a16:creationId xmlns:a16="http://schemas.microsoft.com/office/drawing/2014/main" id="{00000000-0008-0000-0600-000062010000}"/>
            </a:ext>
          </a:extLst>
        </xdr:cNvPr>
        <xdr:cNvSpPr/>
      </xdr:nvSpPr>
      <xdr:spPr>
        <a:xfrm>
          <a:off x="8699500" y="9640983"/>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44</xdr:col>
      <xdr:colOff>101111</xdr:colOff>
      <xdr:row>56</xdr:row>
      <xdr:rowOff>132510</xdr:rowOff>
    </xdr:from>
    <xdr:ext cx="534377" cy="259045"/>
    <xdr:sp macro="" textlink="">
      <xdr:nvSpPr>
        <xdr:cNvPr id="355" name="テキスト ボックス 354">
          <a:extLst>
            <a:ext uri="{FF2B5EF4-FFF2-40B4-BE49-F238E27FC236}">
              <a16:creationId xmlns:a16="http://schemas.microsoft.com/office/drawing/2014/main" id="{00000000-0008-0000-0600-000063010000}"/>
            </a:ext>
          </a:extLst>
        </xdr:cNvPr>
        <xdr:cNvSpPr txBox="1"/>
      </xdr:nvSpPr>
      <xdr:spPr>
        <a:xfrm>
          <a:off x="8483111" y="9733710"/>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85,743</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36</xdr:col>
      <xdr:colOff>114300</xdr:colOff>
      <xdr:row>54</xdr:row>
      <xdr:rowOff>125449</xdr:rowOff>
    </xdr:from>
    <xdr:to>
      <xdr:col>41</xdr:col>
      <xdr:colOff>50800</xdr:colOff>
      <xdr:row>57</xdr:row>
      <xdr:rowOff>18135</xdr:rowOff>
    </xdr:to>
    <xdr:cxnSp macro="">
      <xdr:nvCxnSpPr>
        <xdr:cNvPr id="356" name="直線コネクタ 355">
          <a:extLst>
            <a:ext uri="{FF2B5EF4-FFF2-40B4-BE49-F238E27FC236}">
              <a16:creationId xmlns:a16="http://schemas.microsoft.com/office/drawing/2014/main" id="{00000000-0008-0000-0600-000064010000}"/>
            </a:ext>
          </a:extLst>
        </xdr:cNvPr>
        <xdr:cNvCxnSpPr/>
      </xdr:nvCxnSpPr>
      <xdr:spPr>
        <a:xfrm flipV="1">
          <a:off x="6972300" y="9383749"/>
          <a:ext cx="889000" cy="407036"/>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41</xdr:col>
      <xdr:colOff>0</xdr:colOff>
      <xdr:row>55</xdr:row>
      <xdr:rowOff>162194</xdr:rowOff>
    </xdr:from>
    <xdr:to>
      <xdr:col>41</xdr:col>
      <xdr:colOff>101600</xdr:colOff>
      <xdr:row>56</xdr:row>
      <xdr:rowOff>92344</xdr:rowOff>
    </xdr:to>
    <xdr:sp macro="" textlink="">
      <xdr:nvSpPr>
        <xdr:cNvPr id="357" name="フローチャート: 判断 356">
          <a:extLst>
            <a:ext uri="{FF2B5EF4-FFF2-40B4-BE49-F238E27FC236}">
              <a16:creationId xmlns:a16="http://schemas.microsoft.com/office/drawing/2014/main" id="{00000000-0008-0000-0600-000065010000}"/>
            </a:ext>
          </a:extLst>
        </xdr:cNvPr>
        <xdr:cNvSpPr/>
      </xdr:nvSpPr>
      <xdr:spPr>
        <a:xfrm>
          <a:off x="7810500" y="9591944"/>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39</xdr:col>
      <xdr:colOff>164611</xdr:colOff>
      <xdr:row>56</xdr:row>
      <xdr:rowOff>83471</xdr:rowOff>
    </xdr:from>
    <xdr:ext cx="534377" cy="259045"/>
    <xdr:sp macro="" textlink="">
      <xdr:nvSpPr>
        <xdr:cNvPr id="358" name="テキスト ボックス 357">
          <a:extLst>
            <a:ext uri="{FF2B5EF4-FFF2-40B4-BE49-F238E27FC236}">
              <a16:creationId xmlns:a16="http://schemas.microsoft.com/office/drawing/2014/main" id="{00000000-0008-0000-0600-000066010000}"/>
            </a:ext>
          </a:extLst>
        </xdr:cNvPr>
        <xdr:cNvSpPr txBox="1"/>
      </xdr:nvSpPr>
      <xdr:spPr>
        <a:xfrm>
          <a:off x="7594111" y="9684671"/>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96,469</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36</xdr:col>
      <xdr:colOff>63500</xdr:colOff>
      <xdr:row>56</xdr:row>
      <xdr:rowOff>8286</xdr:rowOff>
    </xdr:from>
    <xdr:to>
      <xdr:col>36</xdr:col>
      <xdr:colOff>165100</xdr:colOff>
      <xdr:row>56</xdr:row>
      <xdr:rowOff>109886</xdr:rowOff>
    </xdr:to>
    <xdr:sp macro="" textlink="">
      <xdr:nvSpPr>
        <xdr:cNvPr id="359" name="フローチャート: 判断 358">
          <a:extLst>
            <a:ext uri="{FF2B5EF4-FFF2-40B4-BE49-F238E27FC236}">
              <a16:creationId xmlns:a16="http://schemas.microsoft.com/office/drawing/2014/main" id="{00000000-0008-0000-0600-000067010000}"/>
            </a:ext>
          </a:extLst>
        </xdr:cNvPr>
        <xdr:cNvSpPr/>
      </xdr:nvSpPr>
      <xdr:spPr>
        <a:xfrm>
          <a:off x="6921500" y="9609486"/>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35</xdr:col>
      <xdr:colOff>37611</xdr:colOff>
      <xdr:row>54</xdr:row>
      <xdr:rowOff>126413</xdr:rowOff>
    </xdr:from>
    <xdr:ext cx="534377" cy="259045"/>
    <xdr:sp macro="" textlink="">
      <xdr:nvSpPr>
        <xdr:cNvPr id="360" name="テキスト ボックス 359">
          <a:extLst>
            <a:ext uri="{FF2B5EF4-FFF2-40B4-BE49-F238E27FC236}">
              <a16:creationId xmlns:a16="http://schemas.microsoft.com/office/drawing/2014/main" id="{00000000-0008-0000-0600-000068010000}"/>
            </a:ext>
          </a:extLst>
        </xdr:cNvPr>
        <xdr:cNvSpPr txBox="1"/>
      </xdr:nvSpPr>
      <xdr:spPr>
        <a:xfrm>
          <a:off x="6705111" y="9384713"/>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92,632</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54</xdr:col>
      <xdr:colOff>0</xdr:colOff>
      <xdr:row>61</xdr:row>
      <xdr:rowOff>80027</xdr:rowOff>
    </xdr:from>
    <xdr:ext cx="762000" cy="259045"/>
    <xdr:sp macro="" textlink="">
      <xdr:nvSpPr>
        <xdr:cNvPr id="361" name="テキスト ボックス 360">
          <a:extLst>
            <a:ext uri="{FF2B5EF4-FFF2-40B4-BE49-F238E27FC236}">
              <a16:creationId xmlns:a16="http://schemas.microsoft.com/office/drawing/2014/main" id="{00000000-0008-0000-0600-000069010000}"/>
            </a:ext>
          </a:extLst>
        </xdr:cNvPr>
        <xdr:cNvSpPr txBox="1"/>
      </xdr:nvSpPr>
      <xdr:spPr>
        <a:xfrm>
          <a:off x="10287000" y="10538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R06</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49</xdr:col>
      <xdr:colOff>114300</xdr:colOff>
      <xdr:row>61</xdr:row>
      <xdr:rowOff>80027</xdr:rowOff>
    </xdr:from>
    <xdr:ext cx="762000" cy="259045"/>
    <xdr:sp macro="" textlink="">
      <xdr:nvSpPr>
        <xdr:cNvPr id="362" name="テキスト ボックス 361">
          <a:extLst>
            <a:ext uri="{FF2B5EF4-FFF2-40B4-BE49-F238E27FC236}">
              <a16:creationId xmlns:a16="http://schemas.microsoft.com/office/drawing/2014/main" id="{00000000-0008-0000-0600-00006A010000}"/>
            </a:ext>
          </a:extLst>
        </xdr:cNvPr>
        <xdr:cNvSpPr txBox="1"/>
      </xdr:nvSpPr>
      <xdr:spPr>
        <a:xfrm>
          <a:off x="9448800" y="10538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R05</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44</xdr:col>
      <xdr:colOff>177800</xdr:colOff>
      <xdr:row>61</xdr:row>
      <xdr:rowOff>80027</xdr:rowOff>
    </xdr:from>
    <xdr:ext cx="762000" cy="259045"/>
    <xdr:sp macro="" textlink="">
      <xdr:nvSpPr>
        <xdr:cNvPr id="363" name="テキスト ボックス 362">
          <a:extLst>
            <a:ext uri="{FF2B5EF4-FFF2-40B4-BE49-F238E27FC236}">
              <a16:creationId xmlns:a16="http://schemas.microsoft.com/office/drawing/2014/main" id="{00000000-0008-0000-0600-00006B010000}"/>
            </a:ext>
          </a:extLst>
        </xdr:cNvPr>
        <xdr:cNvSpPr txBox="1"/>
      </xdr:nvSpPr>
      <xdr:spPr>
        <a:xfrm>
          <a:off x="8559800" y="10538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R04</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40</xdr:col>
      <xdr:colOff>50800</xdr:colOff>
      <xdr:row>61</xdr:row>
      <xdr:rowOff>80027</xdr:rowOff>
    </xdr:from>
    <xdr:ext cx="762000" cy="259045"/>
    <xdr:sp macro="" textlink="">
      <xdr:nvSpPr>
        <xdr:cNvPr id="364" name="テキスト ボックス 363">
          <a:extLst>
            <a:ext uri="{FF2B5EF4-FFF2-40B4-BE49-F238E27FC236}">
              <a16:creationId xmlns:a16="http://schemas.microsoft.com/office/drawing/2014/main" id="{00000000-0008-0000-0600-00006C010000}"/>
            </a:ext>
          </a:extLst>
        </xdr:cNvPr>
        <xdr:cNvSpPr txBox="1"/>
      </xdr:nvSpPr>
      <xdr:spPr>
        <a:xfrm>
          <a:off x="7670800" y="10538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R03</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35</xdr:col>
      <xdr:colOff>114300</xdr:colOff>
      <xdr:row>61</xdr:row>
      <xdr:rowOff>80027</xdr:rowOff>
    </xdr:from>
    <xdr:ext cx="762000" cy="259045"/>
    <xdr:sp macro="" textlink="">
      <xdr:nvSpPr>
        <xdr:cNvPr id="365" name="テキスト ボックス 364">
          <a:extLst>
            <a:ext uri="{FF2B5EF4-FFF2-40B4-BE49-F238E27FC236}">
              <a16:creationId xmlns:a16="http://schemas.microsoft.com/office/drawing/2014/main" id="{00000000-0008-0000-0600-00006D010000}"/>
            </a:ext>
          </a:extLst>
        </xdr:cNvPr>
        <xdr:cNvSpPr txBox="1"/>
      </xdr:nvSpPr>
      <xdr:spPr>
        <a:xfrm>
          <a:off x="6781800" y="10538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R02</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54</xdr:col>
      <xdr:colOff>139700</xdr:colOff>
      <xdr:row>53</xdr:row>
      <xdr:rowOff>80208</xdr:rowOff>
    </xdr:from>
    <xdr:to>
      <xdr:col>55</xdr:col>
      <xdr:colOff>50800</xdr:colOff>
      <xdr:row>54</xdr:row>
      <xdr:rowOff>10358</xdr:rowOff>
    </xdr:to>
    <xdr:sp macro="" textlink="">
      <xdr:nvSpPr>
        <xdr:cNvPr id="366" name="楕円 365">
          <a:extLst>
            <a:ext uri="{FF2B5EF4-FFF2-40B4-BE49-F238E27FC236}">
              <a16:creationId xmlns:a16="http://schemas.microsoft.com/office/drawing/2014/main" id="{00000000-0008-0000-0600-00006E010000}"/>
            </a:ext>
          </a:extLst>
        </xdr:cNvPr>
        <xdr:cNvSpPr/>
      </xdr:nvSpPr>
      <xdr:spPr>
        <a:xfrm>
          <a:off x="10426700" y="9167058"/>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55</xdr:col>
      <xdr:colOff>50800</xdr:colOff>
      <xdr:row>52</xdr:row>
      <xdr:rowOff>103085</xdr:rowOff>
    </xdr:from>
    <xdr:ext cx="599010" cy="259045"/>
    <xdr:sp macro="" textlink="">
      <xdr:nvSpPr>
        <xdr:cNvPr id="367" name="普通建設事業費該当値テキスト">
          <a:extLst>
            <a:ext uri="{FF2B5EF4-FFF2-40B4-BE49-F238E27FC236}">
              <a16:creationId xmlns:a16="http://schemas.microsoft.com/office/drawing/2014/main" id="{00000000-0008-0000-0600-00006F010000}"/>
            </a:ext>
          </a:extLst>
        </xdr:cNvPr>
        <xdr:cNvSpPr txBox="1"/>
      </xdr:nvSpPr>
      <xdr:spPr>
        <a:xfrm>
          <a:off x="10528300" y="9018485"/>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FF0000"/>
              </a:solidFill>
              <a:latin typeface="ＭＳ Ｐゴシック" panose="020B0600070205080204" pitchFamily="50" charset="-128"/>
              <a:ea typeface="ＭＳ Ｐゴシック" panose="020B0600070205080204" pitchFamily="50" charset="-128"/>
            </a:rPr>
            <a:t>189,401</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50</xdr:col>
      <xdr:colOff>63500</xdr:colOff>
      <xdr:row>54</xdr:row>
      <xdr:rowOff>29332</xdr:rowOff>
    </xdr:from>
    <xdr:to>
      <xdr:col>50</xdr:col>
      <xdr:colOff>165100</xdr:colOff>
      <xdr:row>54</xdr:row>
      <xdr:rowOff>130932</xdr:rowOff>
    </xdr:to>
    <xdr:sp macro="" textlink="">
      <xdr:nvSpPr>
        <xdr:cNvPr id="368" name="楕円 367">
          <a:extLst>
            <a:ext uri="{FF2B5EF4-FFF2-40B4-BE49-F238E27FC236}">
              <a16:creationId xmlns:a16="http://schemas.microsoft.com/office/drawing/2014/main" id="{00000000-0008-0000-0600-000070010000}"/>
            </a:ext>
          </a:extLst>
        </xdr:cNvPr>
        <xdr:cNvSpPr/>
      </xdr:nvSpPr>
      <xdr:spPr>
        <a:xfrm>
          <a:off x="9588500" y="9287632"/>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49</xdr:col>
      <xdr:colOff>5295</xdr:colOff>
      <xdr:row>52</xdr:row>
      <xdr:rowOff>147459</xdr:rowOff>
    </xdr:from>
    <xdr:ext cx="599010" cy="259045"/>
    <xdr:sp macro="" textlink="">
      <xdr:nvSpPr>
        <xdr:cNvPr id="369" name="テキスト ボックス 368">
          <a:extLst>
            <a:ext uri="{FF2B5EF4-FFF2-40B4-BE49-F238E27FC236}">
              <a16:creationId xmlns:a16="http://schemas.microsoft.com/office/drawing/2014/main" id="{00000000-0008-0000-0600-000071010000}"/>
            </a:ext>
          </a:extLst>
        </xdr:cNvPr>
        <xdr:cNvSpPr txBox="1"/>
      </xdr:nvSpPr>
      <xdr:spPr>
        <a:xfrm>
          <a:off x="9339795" y="9062859"/>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163,029</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45</xdr:col>
      <xdr:colOff>127000</xdr:colOff>
      <xdr:row>55</xdr:row>
      <xdr:rowOff>109488</xdr:rowOff>
    </xdr:from>
    <xdr:to>
      <xdr:col>46</xdr:col>
      <xdr:colOff>38100</xdr:colOff>
      <xdr:row>56</xdr:row>
      <xdr:rowOff>39638</xdr:rowOff>
    </xdr:to>
    <xdr:sp macro="" textlink="">
      <xdr:nvSpPr>
        <xdr:cNvPr id="370" name="楕円 369">
          <a:extLst>
            <a:ext uri="{FF2B5EF4-FFF2-40B4-BE49-F238E27FC236}">
              <a16:creationId xmlns:a16="http://schemas.microsoft.com/office/drawing/2014/main" id="{00000000-0008-0000-0600-000072010000}"/>
            </a:ext>
          </a:extLst>
        </xdr:cNvPr>
        <xdr:cNvSpPr/>
      </xdr:nvSpPr>
      <xdr:spPr>
        <a:xfrm>
          <a:off x="8699500" y="9539238"/>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44</xdr:col>
      <xdr:colOff>68795</xdr:colOff>
      <xdr:row>54</xdr:row>
      <xdr:rowOff>56165</xdr:rowOff>
    </xdr:from>
    <xdr:ext cx="599010" cy="259045"/>
    <xdr:sp macro="" textlink="">
      <xdr:nvSpPr>
        <xdr:cNvPr id="371" name="テキスト ボックス 370">
          <a:extLst>
            <a:ext uri="{FF2B5EF4-FFF2-40B4-BE49-F238E27FC236}">
              <a16:creationId xmlns:a16="http://schemas.microsoft.com/office/drawing/2014/main" id="{00000000-0008-0000-0600-000073010000}"/>
            </a:ext>
          </a:extLst>
        </xdr:cNvPr>
        <xdr:cNvSpPr txBox="1"/>
      </xdr:nvSpPr>
      <xdr:spPr>
        <a:xfrm>
          <a:off x="8450795" y="9314465"/>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107,997</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41</xdr:col>
      <xdr:colOff>0</xdr:colOff>
      <xdr:row>54</xdr:row>
      <xdr:rowOff>74649</xdr:rowOff>
    </xdr:from>
    <xdr:to>
      <xdr:col>41</xdr:col>
      <xdr:colOff>101600</xdr:colOff>
      <xdr:row>55</xdr:row>
      <xdr:rowOff>4799</xdr:rowOff>
    </xdr:to>
    <xdr:sp macro="" textlink="">
      <xdr:nvSpPr>
        <xdr:cNvPr id="372" name="楕円 371">
          <a:extLst>
            <a:ext uri="{FF2B5EF4-FFF2-40B4-BE49-F238E27FC236}">
              <a16:creationId xmlns:a16="http://schemas.microsoft.com/office/drawing/2014/main" id="{00000000-0008-0000-0600-000074010000}"/>
            </a:ext>
          </a:extLst>
        </xdr:cNvPr>
        <xdr:cNvSpPr/>
      </xdr:nvSpPr>
      <xdr:spPr>
        <a:xfrm>
          <a:off x="7810500" y="9332949"/>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39</xdr:col>
      <xdr:colOff>132295</xdr:colOff>
      <xdr:row>53</xdr:row>
      <xdr:rowOff>21326</xdr:rowOff>
    </xdr:from>
    <xdr:ext cx="599010" cy="259045"/>
    <xdr:sp macro="" textlink="">
      <xdr:nvSpPr>
        <xdr:cNvPr id="373" name="テキスト ボックス 372">
          <a:extLst>
            <a:ext uri="{FF2B5EF4-FFF2-40B4-BE49-F238E27FC236}">
              <a16:creationId xmlns:a16="http://schemas.microsoft.com/office/drawing/2014/main" id="{00000000-0008-0000-0600-000075010000}"/>
            </a:ext>
          </a:extLst>
        </xdr:cNvPr>
        <xdr:cNvSpPr txBox="1"/>
      </xdr:nvSpPr>
      <xdr:spPr>
        <a:xfrm>
          <a:off x="7561795" y="9108176"/>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153,117</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36</xdr:col>
      <xdr:colOff>63500</xdr:colOff>
      <xdr:row>56</xdr:row>
      <xdr:rowOff>138785</xdr:rowOff>
    </xdr:from>
    <xdr:to>
      <xdr:col>36</xdr:col>
      <xdr:colOff>165100</xdr:colOff>
      <xdr:row>57</xdr:row>
      <xdr:rowOff>68935</xdr:rowOff>
    </xdr:to>
    <xdr:sp macro="" textlink="">
      <xdr:nvSpPr>
        <xdr:cNvPr id="374" name="楕円 373">
          <a:extLst>
            <a:ext uri="{FF2B5EF4-FFF2-40B4-BE49-F238E27FC236}">
              <a16:creationId xmlns:a16="http://schemas.microsoft.com/office/drawing/2014/main" id="{00000000-0008-0000-0600-000076010000}"/>
            </a:ext>
          </a:extLst>
        </xdr:cNvPr>
        <xdr:cNvSpPr/>
      </xdr:nvSpPr>
      <xdr:spPr>
        <a:xfrm>
          <a:off x="6921500" y="9739985"/>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35</xdr:col>
      <xdr:colOff>37611</xdr:colOff>
      <xdr:row>57</xdr:row>
      <xdr:rowOff>60062</xdr:rowOff>
    </xdr:from>
    <xdr:ext cx="534377" cy="259045"/>
    <xdr:sp macro="" textlink="">
      <xdr:nvSpPr>
        <xdr:cNvPr id="375" name="テキスト ボックス 374">
          <a:extLst>
            <a:ext uri="{FF2B5EF4-FFF2-40B4-BE49-F238E27FC236}">
              <a16:creationId xmlns:a16="http://schemas.microsoft.com/office/drawing/2014/main" id="{00000000-0008-0000-0600-000077010000}"/>
            </a:ext>
          </a:extLst>
        </xdr:cNvPr>
        <xdr:cNvSpPr txBox="1"/>
      </xdr:nvSpPr>
      <xdr:spPr>
        <a:xfrm>
          <a:off x="6705111" y="9832712"/>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64,089</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63</xdr:row>
      <xdr:rowOff>57150</xdr:rowOff>
    </xdr:from>
    <xdr:to>
      <xdr:col>59</xdr:col>
      <xdr:colOff>50800</xdr:colOff>
      <xdr:row>65</xdr:row>
      <xdr:rowOff>31750</xdr:rowOff>
    </xdr:to>
    <xdr:sp macro="" textlink="">
      <xdr:nvSpPr>
        <xdr:cNvPr id="376" name="正方形/長方形 375">
          <a:extLst>
            <a:ext uri="{FF2B5EF4-FFF2-40B4-BE49-F238E27FC236}">
              <a16:creationId xmlns:a16="http://schemas.microsoft.com/office/drawing/2014/main" id="{00000000-0008-0000-0600-000078010000}"/>
            </a:ext>
          </a:extLst>
        </xdr:cNvPr>
        <xdr:cNvSpPr/>
      </xdr:nvSpPr>
      <xdr:spPr>
        <a:xfrm>
          <a:off x="6604000" y="10858500"/>
          <a:ext cx="4686300" cy="3175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普通建設事業費 （ うち新規整備　）</a:t>
          </a:r>
        </a:p>
      </xdr:txBody>
    </xdr:sp>
    <xdr:clientData/>
  </xdr:twoCellAnchor>
  <xdr:twoCellAnchor>
    <xdr:from>
      <xdr:col>35</xdr:col>
      <xdr:colOff>63500</xdr:colOff>
      <xdr:row>65</xdr:row>
      <xdr:rowOff>57150</xdr:rowOff>
    </xdr:from>
    <xdr:to>
      <xdr:col>43</xdr:col>
      <xdr:colOff>63500</xdr:colOff>
      <xdr:row>66</xdr:row>
      <xdr:rowOff>139700</xdr:rowOff>
    </xdr:to>
    <xdr:sp macro="" textlink="">
      <xdr:nvSpPr>
        <xdr:cNvPr id="377" name="正方形/長方形 376">
          <a:extLst>
            <a:ext uri="{FF2B5EF4-FFF2-40B4-BE49-F238E27FC236}">
              <a16:creationId xmlns:a16="http://schemas.microsoft.com/office/drawing/2014/main" id="{00000000-0008-0000-0600-000079010000}"/>
            </a:ext>
          </a:extLst>
        </xdr:cNvPr>
        <xdr:cNvSpPr/>
      </xdr:nvSpPr>
      <xdr:spPr>
        <a:xfrm>
          <a:off x="6731000" y="11201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類似団体内順位</a:t>
          </a:r>
        </a:p>
      </xdr:txBody>
    </xdr:sp>
    <xdr:clientData/>
  </xdr:twoCellAnchor>
  <xdr:twoCellAnchor>
    <xdr:from>
      <xdr:col>35</xdr:col>
      <xdr:colOff>63500</xdr:colOff>
      <xdr:row>66</xdr:row>
      <xdr:rowOff>88900</xdr:rowOff>
    </xdr:from>
    <xdr:to>
      <xdr:col>43</xdr:col>
      <xdr:colOff>63500</xdr:colOff>
      <xdr:row>68</xdr:row>
      <xdr:rowOff>0</xdr:rowOff>
    </xdr:to>
    <xdr:sp macro="" textlink="">
      <xdr:nvSpPr>
        <xdr:cNvPr id="378" name="正方形/長方形 377">
          <a:extLst>
            <a:ext uri="{FF2B5EF4-FFF2-40B4-BE49-F238E27FC236}">
              <a16:creationId xmlns:a16="http://schemas.microsoft.com/office/drawing/2014/main" id="{00000000-0008-0000-0600-00007A010000}"/>
            </a:ext>
          </a:extLst>
        </xdr:cNvPr>
        <xdr:cNvSpPr/>
      </xdr:nvSpPr>
      <xdr:spPr>
        <a:xfrm>
          <a:off x="6731000" y="11404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65/132</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40</xdr:col>
      <xdr:colOff>127000</xdr:colOff>
      <xdr:row>65</xdr:row>
      <xdr:rowOff>57150</xdr:rowOff>
    </xdr:from>
    <xdr:to>
      <xdr:col>48</xdr:col>
      <xdr:colOff>127000</xdr:colOff>
      <xdr:row>66</xdr:row>
      <xdr:rowOff>139700</xdr:rowOff>
    </xdr:to>
    <xdr:sp macro="" textlink="">
      <xdr:nvSpPr>
        <xdr:cNvPr id="379" name="正方形/長方形 378">
          <a:extLst>
            <a:ext uri="{FF2B5EF4-FFF2-40B4-BE49-F238E27FC236}">
              <a16:creationId xmlns:a16="http://schemas.microsoft.com/office/drawing/2014/main" id="{00000000-0008-0000-0600-00007B010000}"/>
            </a:ext>
          </a:extLst>
        </xdr:cNvPr>
        <xdr:cNvSpPr/>
      </xdr:nvSpPr>
      <xdr:spPr>
        <a:xfrm>
          <a:off x="7747000" y="11201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全国平均</a:t>
          </a:r>
        </a:p>
      </xdr:txBody>
    </xdr:sp>
    <xdr:clientData/>
  </xdr:twoCellAnchor>
  <xdr:twoCellAnchor>
    <xdr:from>
      <xdr:col>40</xdr:col>
      <xdr:colOff>127000</xdr:colOff>
      <xdr:row>66</xdr:row>
      <xdr:rowOff>88900</xdr:rowOff>
    </xdr:from>
    <xdr:to>
      <xdr:col>48</xdr:col>
      <xdr:colOff>127000</xdr:colOff>
      <xdr:row>68</xdr:row>
      <xdr:rowOff>0</xdr:rowOff>
    </xdr:to>
    <xdr:sp macro="" textlink="">
      <xdr:nvSpPr>
        <xdr:cNvPr id="380" name="正方形/長方形 379">
          <a:extLst>
            <a:ext uri="{FF2B5EF4-FFF2-40B4-BE49-F238E27FC236}">
              <a16:creationId xmlns:a16="http://schemas.microsoft.com/office/drawing/2014/main" id="{00000000-0008-0000-0600-00007C010000}"/>
            </a:ext>
          </a:extLst>
        </xdr:cNvPr>
        <xdr:cNvSpPr/>
      </xdr:nvSpPr>
      <xdr:spPr>
        <a:xfrm>
          <a:off x="7747000" y="11404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14,865</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46</xdr:col>
      <xdr:colOff>127000</xdr:colOff>
      <xdr:row>65</xdr:row>
      <xdr:rowOff>57150</xdr:rowOff>
    </xdr:from>
    <xdr:to>
      <xdr:col>54</xdr:col>
      <xdr:colOff>127000</xdr:colOff>
      <xdr:row>66</xdr:row>
      <xdr:rowOff>139700</xdr:rowOff>
    </xdr:to>
    <xdr:sp macro="" textlink="">
      <xdr:nvSpPr>
        <xdr:cNvPr id="381" name="正方形/長方形 380">
          <a:extLst>
            <a:ext uri="{FF2B5EF4-FFF2-40B4-BE49-F238E27FC236}">
              <a16:creationId xmlns:a16="http://schemas.microsoft.com/office/drawing/2014/main" id="{00000000-0008-0000-0600-00007D010000}"/>
            </a:ext>
          </a:extLst>
        </xdr:cNvPr>
        <xdr:cNvSpPr/>
      </xdr:nvSpPr>
      <xdr:spPr>
        <a:xfrm>
          <a:off x="8890000" y="11201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高知県平均</a:t>
          </a:r>
        </a:p>
      </xdr:txBody>
    </xdr:sp>
    <xdr:clientData/>
  </xdr:twoCellAnchor>
  <xdr:twoCellAnchor>
    <xdr:from>
      <xdr:col>46</xdr:col>
      <xdr:colOff>127000</xdr:colOff>
      <xdr:row>66</xdr:row>
      <xdr:rowOff>88900</xdr:rowOff>
    </xdr:from>
    <xdr:to>
      <xdr:col>54</xdr:col>
      <xdr:colOff>127000</xdr:colOff>
      <xdr:row>68</xdr:row>
      <xdr:rowOff>0</xdr:rowOff>
    </xdr:to>
    <xdr:sp macro="" textlink="">
      <xdr:nvSpPr>
        <xdr:cNvPr id="382" name="正方形/長方形 381">
          <a:extLst>
            <a:ext uri="{FF2B5EF4-FFF2-40B4-BE49-F238E27FC236}">
              <a16:creationId xmlns:a16="http://schemas.microsoft.com/office/drawing/2014/main" id="{00000000-0008-0000-0600-00007E010000}"/>
            </a:ext>
          </a:extLst>
        </xdr:cNvPr>
        <xdr:cNvSpPr/>
      </xdr:nvSpPr>
      <xdr:spPr>
        <a:xfrm>
          <a:off x="8890000" y="11404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18,626</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34</xdr:col>
      <xdr:colOff>127000</xdr:colOff>
      <xdr:row>68</xdr:row>
      <xdr:rowOff>25400</xdr:rowOff>
    </xdr:from>
    <xdr:to>
      <xdr:col>59</xdr:col>
      <xdr:colOff>50800</xdr:colOff>
      <xdr:row>81</xdr:row>
      <xdr:rowOff>82550</xdr:rowOff>
    </xdr:to>
    <xdr:sp macro="" textlink="">
      <xdr:nvSpPr>
        <xdr:cNvPr id="383" name="正方形/長方形 382">
          <a:extLst>
            <a:ext uri="{FF2B5EF4-FFF2-40B4-BE49-F238E27FC236}">
              <a16:creationId xmlns:a16="http://schemas.microsoft.com/office/drawing/2014/main" id="{00000000-0008-0000-0600-00007F010000}"/>
            </a:ext>
          </a:extLst>
        </xdr:cNvPr>
        <xdr:cNvSpPr/>
      </xdr:nvSpPr>
      <xdr:spPr>
        <a:xfrm>
          <a:off x="6604000" y="11684000"/>
          <a:ext cx="4686300" cy="2286000"/>
        </a:xfrm>
        <a:prstGeom prst="rect">
          <a:avLst/>
        </a:prstGeom>
        <a:solidFill>
          <a:srgbClr val="E6FFD5"/>
        </a:solidFill>
        <a:ln w="19050" cap="flat" cmpd="sng" algn="ctr">
          <a:noFill/>
          <a:prstDash val="solid"/>
        </a:ln>
        <a:effectLst/>
        <a:extLs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34</xdr:col>
      <xdr:colOff>88900</xdr:colOff>
      <xdr:row>67</xdr:row>
      <xdr:rowOff>6350</xdr:rowOff>
    </xdr:from>
    <xdr:ext cx="349839" cy="225703"/>
    <xdr:sp macro="" textlink="">
      <xdr:nvSpPr>
        <xdr:cNvPr id="384" name="テキスト ボックス 383">
          <a:extLst>
            <a:ext uri="{FF2B5EF4-FFF2-40B4-BE49-F238E27FC236}">
              <a16:creationId xmlns:a16="http://schemas.microsoft.com/office/drawing/2014/main" id="{00000000-0008-0000-0600-000080010000}"/>
            </a:ext>
          </a:extLst>
        </xdr:cNvPr>
        <xdr:cNvSpPr txBox="1"/>
      </xdr:nvSpPr>
      <xdr:spPr>
        <a:xfrm>
          <a:off x="6565900" y="11493500"/>
          <a:ext cx="349839" cy="22570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r>
            <a:rPr kumimoji="1" lang="en-US" altLang="ja-JP" sz="800">
              <a:latin typeface="ＭＳ Ｐゴシック" panose="020B0600070205080204" pitchFamily="50" charset="-128"/>
              <a:ea typeface="ＭＳ Ｐゴシック" panose="020B0600070205080204" pitchFamily="50" charset="-128"/>
            </a:rPr>
            <a:t>(</a:t>
          </a:r>
          <a:r>
            <a:rPr kumimoji="1" lang="ja-JP" altLang="en-US" sz="800">
              <a:latin typeface="ＭＳ Ｐゴシック" panose="020B0600070205080204" pitchFamily="50" charset="-128"/>
              <a:ea typeface="ＭＳ Ｐゴシック" panose="020B0600070205080204" pitchFamily="50" charset="-128"/>
            </a:rPr>
            <a:t>円</a:t>
          </a:r>
          <a:r>
            <a:rPr kumimoji="1" lang="en-US" altLang="ja-JP" sz="800">
              <a:latin typeface="ＭＳ Ｐゴシック" panose="020B0600070205080204" pitchFamily="50" charset="-128"/>
              <a:ea typeface="ＭＳ Ｐゴシック" panose="020B0600070205080204" pitchFamily="50" charset="-128"/>
            </a:rPr>
            <a:t>)</a:t>
          </a:r>
          <a:endParaRPr kumimoji="1" lang="ja-JP" altLang="en-US" sz="800">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81</xdr:row>
      <xdr:rowOff>82550</xdr:rowOff>
    </xdr:from>
    <xdr:to>
      <xdr:col>59</xdr:col>
      <xdr:colOff>50800</xdr:colOff>
      <xdr:row>81</xdr:row>
      <xdr:rowOff>82550</xdr:rowOff>
    </xdr:to>
    <xdr:cxnSp macro="">
      <xdr:nvCxnSpPr>
        <xdr:cNvPr id="385" name="直線コネクタ 384">
          <a:extLst>
            <a:ext uri="{FF2B5EF4-FFF2-40B4-BE49-F238E27FC236}">
              <a16:creationId xmlns:a16="http://schemas.microsoft.com/office/drawing/2014/main" id="{00000000-0008-0000-0600-000081010000}"/>
            </a:ext>
          </a:extLst>
        </xdr:cNvPr>
        <xdr:cNvCxnSpPr/>
      </xdr:nvCxnSpPr>
      <xdr:spPr>
        <a:xfrm>
          <a:off x="6604000" y="13970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34</xdr:col>
      <xdr:colOff>127000</xdr:colOff>
      <xdr:row>79</xdr:row>
      <xdr:rowOff>98879</xdr:rowOff>
    </xdr:from>
    <xdr:to>
      <xdr:col>59</xdr:col>
      <xdr:colOff>50800</xdr:colOff>
      <xdr:row>79</xdr:row>
      <xdr:rowOff>98879</xdr:rowOff>
    </xdr:to>
    <xdr:cxnSp macro="">
      <xdr:nvCxnSpPr>
        <xdr:cNvPr id="386" name="直線コネクタ 385">
          <a:extLst>
            <a:ext uri="{FF2B5EF4-FFF2-40B4-BE49-F238E27FC236}">
              <a16:creationId xmlns:a16="http://schemas.microsoft.com/office/drawing/2014/main" id="{00000000-0008-0000-0600-000082010000}"/>
            </a:ext>
          </a:extLst>
        </xdr:cNvPr>
        <xdr:cNvCxnSpPr/>
      </xdr:nvCxnSpPr>
      <xdr:spPr>
        <a:xfrm>
          <a:off x="6604000" y="13643429"/>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33</xdr:col>
      <xdr:colOff>68714</xdr:colOff>
      <xdr:row>78</xdr:row>
      <xdr:rowOff>128106</xdr:rowOff>
    </xdr:from>
    <xdr:ext cx="248786" cy="259045"/>
    <xdr:sp macro="" textlink="">
      <xdr:nvSpPr>
        <xdr:cNvPr id="387" name="テキスト ボックス 386">
          <a:extLst>
            <a:ext uri="{FF2B5EF4-FFF2-40B4-BE49-F238E27FC236}">
              <a16:creationId xmlns:a16="http://schemas.microsoft.com/office/drawing/2014/main" id="{00000000-0008-0000-0600-000083010000}"/>
            </a:ext>
          </a:extLst>
        </xdr:cNvPr>
        <xdr:cNvSpPr txBox="1"/>
      </xdr:nvSpPr>
      <xdr:spPr>
        <a:xfrm>
          <a:off x="6355214" y="13501206"/>
          <a:ext cx="248786"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77</xdr:row>
      <xdr:rowOff>115207</xdr:rowOff>
    </xdr:from>
    <xdr:to>
      <xdr:col>59</xdr:col>
      <xdr:colOff>50800</xdr:colOff>
      <xdr:row>77</xdr:row>
      <xdr:rowOff>115207</xdr:rowOff>
    </xdr:to>
    <xdr:cxnSp macro="">
      <xdr:nvCxnSpPr>
        <xdr:cNvPr id="388" name="直線コネクタ 387">
          <a:extLst>
            <a:ext uri="{FF2B5EF4-FFF2-40B4-BE49-F238E27FC236}">
              <a16:creationId xmlns:a16="http://schemas.microsoft.com/office/drawing/2014/main" id="{00000000-0008-0000-0600-000084010000}"/>
            </a:ext>
          </a:extLst>
        </xdr:cNvPr>
        <xdr:cNvCxnSpPr/>
      </xdr:nvCxnSpPr>
      <xdr:spPr>
        <a:xfrm>
          <a:off x="6604000" y="13316857"/>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31</xdr:col>
      <xdr:colOff>167201</xdr:colOff>
      <xdr:row>76</xdr:row>
      <xdr:rowOff>144434</xdr:rowOff>
    </xdr:from>
    <xdr:ext cx="531299" cy="259045"/>
    <xdr:sp macro="" textlink="">
      <xdr:nvSpPr>
        <xdr:cNvPr id="389" name="テキスト ボックス 388">
          <a:extLst>
            <a:ext uri="{FF2B5EF4-FFF2-40B4-BE49-F238E27FC236}">
              <a16:creationId xmlns:a16="http://schemas.microsoft.com/office/drawing/2014/main" id="{00000000-0008-0000-0600-000085010000}"/>
            </a:ext>
          </a:extLst>
        </xdr:cNvPr>
        <xdr:cNvSpPr txBox="1"/>
      </xdr:nvSpPr>
      <xdr:spPr>
        <a:xfrm>
          <a:off x="6072701" y="13174634"/>
          <a:ext cx="531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30,000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75</xdr:row>
      <xdr:rowOff>131535</xdr:rowOff>
    </xdr:from>
    <xdr:to>
      <xdr:col>59</xdr:col>
      <xdr:colOff>50800</xdr:colOff>
      <xdr:row>75</xdr:row>
      <xdr:rowOff>131535</xdr:rowOff>
    </xdr:to>
    <xdr:cxnSp macro="">
      <xdr:nvCxnSpPr>
        <xdr:cNvPr id="390" name="直線コネクタ 389">
          <a:extLst>
            <a:ext uri="{FF2B5EF4-FFF2-40B4-BE49-F238E27FC236}">
              <a16:creationId xmlns:a16="http://schemas.microsoft.com/office/drawing/2014/main" id="{00000000-0008-0000-0600-000086010000}"/>
            </a:ext>
          </a:extLst>
        </xdr:cNvPr>
        <xdr:cNvCxnSpPr/>
      </xdr:nvCxnSpPr>
      <xdr:spPr>
        <a:xfrm>
          <a:off x="6604000" y="12990285"/>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31</xdr:col>
      <xdr:colOff>167201</xdr:colOff>
      <xdr:row>74</xdr:row>
      <xdr:rowOff>160762</xdr:rowOff>
    </xdr:from>
    <xdr:ext cx="531299" cy="259045"/>
    <xdr:sp macro="" textlink="">
      <xdr:nvSpPr>
        <xdr:cNvPr id="391" name="テキスト ボックス 390">
          <a:extLst>
            <a:ext uri="{FF2B5EF4-FFF2-40B4-BE49-F238E27FC236}">
              <a16:creationId xmlns:a16="http://schemas.microsoft.com/office/drawing/2014/main" id="{00000000-0008-0000-0600-000087010000}"/>
            </a:ext>
          </a:extLst>
        </xdr:cNvPr>
        <xdr:cNvSpPr txBox="1"/>
      </xdr:nvSpPr>
      <xdr:spPr>
        <a:xfrm>
          <a:off x="6072701" y="12848062"/>
          <a:ext cx="531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60,000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73</xdr:row>
      <xdr:rowOff>147865</xdr:rowOff>
    </xdr:from>
    <xdr:to>
      <xdr:col>59</xdr:col>
      <xdr:colOff>50800</xdr:colOff>
      <xdr:row>73</xdr:row>
      <xdr:rowOff>147865</xdr:rowOff>
    </xdr:to>
    <xdr:cxnSp macro="">
      <xdr:nvCxnSpPr>
        <xdr:cNvPr id="392" name="直線コネクタ 391">
          <a:extLst>
            <a:ext uri="{FF2B5EF4-FFF2-40B4-BE49-F238E27FC236}">
              <a16:creationId xmlns:a16="http://schemas.microsoft.com/office/drawing/2014/main" id="{00000000-0008-0000-0600-000088010000}"/>
            </a:ext>
          </a:extLst>
        </xdr:cNvPr>
        <xdr:cNvCxnSpPr/>
      </xdr:nvCxnSpPr>
      <xdr:spPr>
        <a:xfrm>
          <a:off x="6604000" y="12663715"/>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31</xdr:col>
      <xdr:colOff>167201</xdr:colOff>
      <xdr:row>73</xdr:row>
      <xdr:rowOff>5642</xdr:rowOff>
    </xdr:from>
    <xdr:ext cx="531299" cy="259045"/>
    <xdr:sp macro="" textlink="">
      <xdr:nvSpPr>
        <xdr:cNvPr id="393" name="テキスト ボックス 392">
          <a:extLst>
            <a:ext uri="{FF2B5EF4-FFF2-40B4-BE49-F238E27FC236}">
              <a16:creationId xmlns:a16="http://schemas.microsoft.com/office/drawing/2014/main" id="{00000000-0008-0000-0600-000089010000}"/>
            </a:ext>
          </a:extLst>
        </xdr:cNvPr>
        <xdr:cNvSpPr txBox="1"/>
      </xdr:nvSpPr>
      <xdr:spPr>
        <a:xfrm>
          <a:off x="6072701" y="12521492"/>
          <a:ext cx="531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90,000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71</xdr:row>
      <xdr:rowOff>164193</xdr:rowOff>
    </xdr:from>
    <xdr:to>
      <xdr:col>59</xdr:col>
      <xdr:colOff>50800</xdr:colOff>
      <xdr:row>71</xdr:row>
      <xdr:rowOff>164193</xdr:rowOff>
    </xdr:to>
    <xdr:cxnSp macro="">
      <xdr:nvCxnSpPr>
        <xdr:cNvPr id="394" name="直線コネクタ 393">
          <a:extLst>
            <a:ext uri="{FF2B5EF4-FFF2-40B4-BE49-F238E27FC236}">
              <a16:creationId xmlns:a16="http://schemas.microsoft.com/office/drawing/2014/main" id="{00000000-0008-0000-0600-00008A010000}"/>
            </a:ext>
          </a:extLst>
        </xdr:cNvPr>
        <xdr:cNvCxnSpPr/>
      </xdr:nvCxnSpPr>
      <xdr:spPr>
        <a:xfrm>
          <a:off x="6604000" y="12337143"/>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31</xdr:col>
      <xdr:colOff>103081</xdr:colOff>
      <xdr:row>71</xdr:row>
      <xdr:rowOff>21970</xdr:rowOff>
    </xdr:from>
    <xdr:ext cx="595419" cy="259045"/>
    <xdr:sp macro="" textlink="">
      <xdr:nvSpPr>
        <xdr:cNvPr id="395" name="テキスト ボックス 394">
          <a:extLst>
            <a:ext uri="{FF2B5EF4-FFF2-40B4-BE49-F238E27FC236}">
              <a16:creationId xmlns:a16="http://schemas.microsoft.com/office/drawing/2014/main" id="{00000000-0008-0000-0600-00008B010000}"/>
            </a:ext>
          </a:extLst>
        </xdr:cNvPr>
        <xdr:cNvSpPr txBox="1"/>
      </xdr:nvSpPr>
      <xdr:spPr>
        <a:xfrm>
          <a:off x="6008581" y="12194920"/>
          <a:ext cx="59541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120,000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70</xdr:row>
      <xdr:rowOff>9072</xdr:rowOff>
    </xdr:from>
    <xdr:to>
      <xdr:col>59</xdr:col>
      <xdr:colOff>50800</xdr:colOff>
      <xdr:row>70</xdr:row>
      <xdr:rowOff>9072</xdr:rowOff>
    </xdr:to>
    <xdr:cxnSp macro="">
      <xdr:nvCxnSpPr>
        <xdr:cNvPr id="396" name="直線コネクタ 395">
          <a:extLst>
            <a:ext uri="{FF2B5EF4-FFF2-40B4-BE49-F238E27FC236}">
              <a16:creationId xmlns:a16="http://schemas.microsoft.com/office/drawing/2014/main" id="{00000000-0008-0000-0600-00008C010000}"/>
            </a:ext>
          </a:extLst>
        </xdr:cNvPr>
        <xdr:cNvCxnSpPr/>
      </xdr:nvCxnSpPr>
      <xdr:spPr>
        <a:xfrm>
          <a:off x="6604000" y="12010572"/>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31</xdr:col>
      <xdr:colOff>103081</xdr:colOff>
      <xdr:row>69</xdr:row>
      <xdr:rowOff>38299</xdr:rowOff>
    </xdr:from>
    <xdr:ext cx="595419" cy="259045"/>
    <xdr:sp macro="" textlink="">
      <xdr:nvSpPr>
        <xdr:cNvPr id="397" name="テキスト ボックス 396">
          <a:extLst>
            <a:ext uri="{FF2B5EF4-FFF2-40B4-BE49-F238E27FC236}">
              <a16:creationId xmlns:a16="http://schemas.microsoft.com/office/drawing/2014/main" id="{00000000-0008-0000-0600-00008D010000}"/>
            </a:ext>
          </a:extLst>
        </xdr:cNvPr>
        <xdr:cNvSpPr txBox="1"/>
      </xdr:nvSpPr>
      <xdr:spPr>
        <a:xfrm>
          <a:off x="6008581" y="11868349"/>
          <a:ext cx="59541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150,000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68</xdr:row>
      <xdr:rowOff>25400</xdr:rowOff>
    </xdr:from>
    <xdr:to>
      <xdr:col>59</xdr:col>
      <xdr:colOff>50800</xdr:colOff>
      <xdr:row>68</xdr:row>
      <xdr:rowOff>25400</xdr:rowOff>
    </xdr:to>
    <xdr:cxnSp macro="">
      <xdr:nvCxnSpPr>
        <xdr:cNvPr id="398" name="直線コネクタ 397">
          <a:extLst>
            <a:ext uri="{FF2B5EF4-FFF2-40B4-BE49-F238E27FC236}">
              <a16:creationId xmlns:a16="http://schemas.microsoft.com/office/drawing/2014/main" id="{00000000-0008-0000-0600-00008E010000}"/>
            </a:ext>
          </a:extLst>
        </xdr:cNvPr>
        <xdr:cNvCxnSpPr/>
      </xdr:nvCxnSpPr>
      <xdr:spPr>
        <a:xfrm>
          <a:off x="6604000" y="11684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31</xdr:col>
      <xdr:colOff>103081</xdr:colOff>
      <xdr:row>67</xdr:row>
      <xdr:rowOff>54627</xdr:rowOff>
    </xdr:from>
    <xdr:ext cx="595419" cy="259045"/>
    <xdr:sp macro="" textlink="">
      <xdr:nvSpPr>
        <xdr:cNvPr id="399" name="テキスト ボックス 398">
          <a:extLst>
            <a:ext uri="{FF2B5EF4-FFF2-40B4-BE49-F238E27FC236}">
              <a16:creationId xmlns:a16="http://schemas.microsoft.com/office/drawing/2014/main" id="{00000000-0008-0000-0600-00008F010000}"/>
            </a:ext>
          </a:extLst>
        </xdr:cNvPr>
        <xdr:cNvSpPr txBox="1"/>
      </xdr:nvSpPr>
      <xdr:spPr>
        <a:xfrm>
          <a:off x="6008581" y="11541777"/>
          <a:ext cx="59541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180,000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68</xdr:row>
      <xdr:rowOff>25400</xdr:rowOff>
    </xdr:from>
    <xdr:to>
      <xdr:col>59</xdr:col>
      <xdr:colOff>50800</xdr:colOff>
      <xdr:row>81</xdr:row>
      <xdr:rowOff>82550</xdr:rowOff>
    </xdr:to>
    <xdr:sp macro="" textlink="">
      <xdr:nvSpPr>
        <xdr:cNvPr id="400" name="普通建設事業費 （ うち新規整備　）グラフ枠">
          <a:extLst>
            <a:ext uri="{FF2B5EF4-FFF2-40B4-BE49-F238E27FC236}">
              <a16:creationId xmlns:a16="http://schemas.microsoft.com/office/drawing/2014/main" id="{00000000-0008-0000-0600-000090010000}"/>
            </a:ext>
          </a:extLst>
        </xdr:cNvPr>
        <xdr:cNvSpPr/>
      </xdr:nvSpPr>
      <xdr:spPr>
        <a:xfrm>
          <a:off x="6604000" y="11684000"/>
          <a:ext cx="4686300" cy="2286000"/>
        </a:xfrm>
        <a:prstGeom prst="rect">
          <a:avLst/>
        </a:prstGeom>
        <a:noFill/>
        <a:ln w="19050">
          <a:solidFill>
            <a:srgbClr val="000000"/>
          </a:solidFill>
        </a:ln>
        <a:extLst>
          <a:ext uri="{909E8E84-426E-40DD-AFC4-6F175D3DCCD1}">
            <a14:hiddenFill xmlns:a14="http://schemas.microsoft.com/office/drawing/2010/main">
              <a:solidFill>
                <a:schemeClr val="bg1"/>
              </a:solidFill>
            </a14:hiddenFill>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54</xdr:col>
      <xdr:colOff>188595</xdr:colOff>
      <xdr:row>71</xdr:row>
      <xdr:rowOff>1974</xdr:rowOff>
    </xdr:from>
    <xdr:to>
      <xdr:col>54</xdr:col>
      <xdr:colOff>189865</xdr:colOff>
      <xdr:row>79</xdr:row>
      <xdr:rowOff>98879</xdr:rowOff>
    </xdr:to>
    <xdr:cxnSp macro="">
      <xdr:nvCxnSpPr>
        <xdr:cNvPr id="401" name="直線コネクタ 400">
          <a:extLst>
            <a:ext uri="{FF2B5EF4-FFF2-40B4-BE49-F238E27FC236}">
              <a16:creationId xmlns:a16="http://schemas.microsoft.com/office/drawing/2014/main" id="{00000000-0008-0000-0600-000091010000}"/>
            </a:ext>
          </a:extLst>
        </xdr:cNvPr>
        <xdr:cNvCxnSpPr/>
      </xdr:nvCxnSpPr>
      <xdr:spPr>
        <a:xfrm flipV="1">
          <a:off x="10475595" y="12174924"/>
          <a:ext cx="1270" cy="1468505"/>
        </a:xfrm>
        <a:prstGeom prst="line">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55</xdr:col>
      <xdr:colOff>50800</xdr:colOff>
      <xdr:row>79</xdr:row>
      <xdr:rowOff>102706</xdr:rowOff>
    </xdr:from>
    <xdr:ext cx="249299" cy="259045"/>
    <xdr:sp macro="" textlink="">
      <xdr:nvSpPr>
        <xdr:cNvPr id="402" name="普通建設事業費 （ うち新規整備　）最小値テキスト">
          <a:extLst>
            <a:ext uri="{FF2B5EF4-FFF2-40B4-BE49-F238E27FC236}">
              <a16:creationId xmlns:a16="http://schemas.microsoft.com/office/drawing/2014/main" id="{00000000-0008-0000-0600-000092010000}"/>
            </a:ext>
          </a:extLst>
        </xdr:cNvPr>
        <xdr:cNvSpPr txBox="1"/>
      </xdr:nvSpPr>
      <xdr:spPr>
        <a:xfrm>
          <a:off x="10528300" y="13647256"/>
          <a:ext cx="249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0</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54</xdr:col>
      <xdr:colOff>101600</xdr:colOff>
      <xdr:row>79</xdr:row>
      <xdr:rowOff>98879</xdr:rowOff>
    </xdr:from>
    <xdr:to>
      <xdr:col>55</xdr:col>
      <xdr:colOff>88900</xdr:colOff>
      <xdr:row>79</xdr:row>
      <xdr:rowOff>98879</xdr:rowOff>
    </xdr:to>
    <xdr:cxnSp macro="">
      <xdr:nvCxnSpPr>
        <xdr:cNvPr id="403" name="直線コネクタ 402">
          <a:extLst>
            <a:ext uri="{FF2B5EF4-FFF2-40B4-BE49-F238E27FC236}">
              <a16:creationId xmlns:a16="http://schemas.microsoft.com/office/drawing/2014/main" id="{00000000-0008-0000-0600-000093010000}"/>
            </a:ext>
          </a:extLst>
        </xdr:cNvPr>
        <xdr:cNvCxnSpPr/>
      </xdr:nvCxnSpPr>
      <xdr:spPr>
        <a:xfrm>
          <a:off x="10388600" y="13643429"/>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55</xdr:col>
      <xdr:colOff>50800</xdr:colOff>
      <xdr:row>69</xdr:row>
      <xdr:rowOff>120101</xdr:rowOff>
    </xdr:from>
    <xdr:ext cx="599010" cy="259045"/>
    <xdr:sp macro="" textlink="">
      <xdr:nvSpPr>
        <xdr:cNvPr id="404" name="普通建設事業費 （ うち新規整備　）最大値テキスト">
          <a:extLst>
            <a:ext uri="{FF2B5EF4-FFF2-40B4-BE49-F238E27FC236}">
              <a16:creationId xmlns:a16="http://schemas.microsoft.com/office/drawing/2014/main" id="{00000000-0008-0000-0600-000094010000}"/>
            </a:ext>
          </a:extLst>
        </xdr:cNvPr>
        <xdr:cNvSpPr txBox="1"/>
      </xdr:nvSpPr>
      <xdr:spPr>
        <a:xfrm>
          <a:off x="10528300" y="11950151"/>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134,902</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54</xdr:col>
      <xdr:colOff>101600</xdr:colOff>
      <xdr:row>71</xdr:row>
      <xdr:rowOff>1974</xdr:rowOff>
    </xdr:from>
    <xdr:to>
      <xdr:col>55</xdr:col>
      <xdr:colOff>88900</xdr:colOff>
      <xdr:row>71</xdr:row>
      <xdr:rowOff>1974</xdr:rowOff>
    </xdr:to>
    <xdr:cxnSp macro="">
      <xdr:nvCxnSpPr>
        <xdr:cNvPr id="405" name="直線コネクタ 404">
          <a:extLst>
            <a:ext uri="{FF2B5EF4-FFF2-40B4-BE49-F238E27FC236}">
              <a16:creationId xmlns:a16="http://schemas.microsoft.com/office/drawing/2014/main" id="{00000000-0008-0000-0600-000095010000}"/>
            </a:ext>
          </a:extLst>
        </xdr:cNvPr>
        <xdr:cNvCxnSpPr/>
      </xdr:nvCxnSpPr>
      <xdr:spPr>
        <a:xfrm>
          <a:off x="10388600" y="12174924"/>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50</xdr:col>
      <xdr:colOff>114300</xdr:colOff>
      <xdr:row>78</xdr:row>
      <xdr:rowOff>133353</xdr:rowOff>
    </xdr:from>
    <xdr:to>
      <xdr:col>55</xdr:col>
      <xdr:colOff>0</xdr:colOff>
      <xdr:row>79</xdr:row>
      <xdr:rowOff>98879</xdr:rowOff>
    </xdr:to>
    <xdr:cxnSp macro="">
      <xdr:nvCxnSpPr>
        <xdr:cNvPr id="406" name="直線コネクタ 405">
          <a:extLst>
            <a:ext uri="{FF2B5EF4-FFF2-40B4-BE49-F238E27FC236}">
              <a16:creationId xmlns:a16="http://schemas.microsoft.com/office/drawing/2014/main" id="{00000000-0008-0000-0600-000096010000}"/>
            </a:ext>
          </a:extLst>
        </xdr:cNvPr>
        <xdr:cNvCxnSpPr/>
      </xdr:nvCxnSpPr>
      <xdr:spPr>
        <a:xfrm flipV="1">
          <a:off x="9639300" y="13506453"/>
          <a:ext cx="838200" cy="136976"/>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55</xdr:col>
      <xdr:colOff>50800</xdr:colOff>
      <xdr:row>76</xdr:row>
      <xdr:rowOff>158205</xdr:rowOff>
    </xdr:from>
    <xdr:ext cx="534377" cy="259045"/>
    <xdr:sp macro="" textlink="">
      <xdr:nvSpPr>
        <xdr:cNvPr id="407" name="普通建設事業費 （ うち新規整備　）平均値テキスト">
          <a:extLst>
            <a:ext uri="{FF2B5EF4-FFF2-40B4-BE49-F238E27FC236}">
              <a16:creationId xmlns:a16="http://schemas.microsoft.com/office/drawing/2014/main" id="{00000000-0008-0000-0600-000097010000}"/>
            </a:ext>
          </a:extLst>
        </xdr:cNvPr>
        <xdr:cNvSpPr txBox="1"/>
      </xdr:nvSpPr>
      <xdr:spPr>
        <a:xfrm>
          <a:off x="10528300" y="13188405"/>
          <a:ext cx="534377" cy="259045"/>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000080"/>
              </a:solidFill>
              <a:latin typeface="ＭＳ Ｐゴシック" panose="020B0600070205080204" pitchFamily="50" charset="-128"/>
              <a:ea typeface="ＭＳ Ｐゴシック" panose="020B0600070205080204" pitchFamily="50" charset="-128"/>
            </a:rPr>
            <a:t>23,485</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54</xdr:col>
      <xdr:colOff>139700</xdr:colOff>
      <xdr:row>77</xdr:row>
      <xdr:rowOff>135328</xdr:rowOff>
    </xdr:from>
    <xdr:to>
      <xdr:col>55</xdr:col>
      <xdr:colOff>50800</xdr:colOff>
      <xdr:row>78</xdr:row>
      <xdr:rowOff>65478</xdr:rowOff>
    </xdr:to>
    <xdr:sp macro="" textlink="">
      <xdr:nvSpPr>
        <xdr:cNvPr id="408" name="フローチャート: 判断 407">
          <a:extLst>
            <a:ext uri="{FF2B5EF4-FFF2-40B4-BE49-F238E27FC236}">
              <a16:creationId xmlns:a16="http://schemas.microsoft.com/office/drawing/2014/main" id="{00000000-0008-0000-0600-000098010000}"/>
            </a:ext>
          </a:extLst>
        </xdr:cNvPr>
        <xdr:cNvSpPr/>
      </xdr:nvSpPr>
      <xdr:spPr>
        <a:xfrm>
          <a:off x="10426700" y="13336978"/>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45</xdr:col>
      <xdr:colOff>177800</xdr:colOff>
      <xdr:row>79</xdr:row>
      <xdr:rowOff>98596</xdr:rowOff>
    </xdr:from>
    <xdr:to>
      <xdr:col>50</xdr:col>
      <xdr:colOff>114300</xdr:colOff>
      <xdr:row>79</xdr:row>
      <xdr:rowOff>98879</xdr:rowOff>
    </xdr:to>
    <xdr:cxnSp macro="">
      <xdr:nvCxnSpPr>
        <xdr:cNvPr id="409" name="直線コネクタ 408">
          <a:extLst>
            <a:ext uri="{FF2B5EF4-FFF2-40B4-BE49-F238E27FC236}">
              <a16:creationId xmlns:a16="http://schemas.microsoft.com/office/drawing/2014/main" id="{00000000-0008-0000-0600-000099010000}"/>
            </a:ext>
          </a:extLst>
        </xdr:cNvPr>
        <xdr:cNvCxnSpPr/>
      </xdr:nvCxnSpPr>
      <xdr:spPr>
        <a:xfrm>
          <a:off x="8750300" y="13643146"/>
          <a:ext cx="889000" cy="283"/>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50</xdr:col>
      <xdr:colOff>63500</xdr:colOff>
      <xdr:row>78</xdr:row>
      <xdr:rowOff>12373</xdr:rowOff>
    </xdr:from>
    <xdr:to>
      <xdr:col>50</xdr:col>
      <xdr:colOff>165100</xdr:colOff>
      <xdr:row>78</xdr:row>
      <xdr:rowOff>113973</xdr:rowOff>
    </xdr:to>
    <xdr:sp macro="" textlink="">
      <xdr:nvSpPr>
        <xdr:cNvPr id="410" name="フローチャート: 判断 409">
          <a:extLst>
            <a:ext uri="{FF2B5EF4-FFF2-40B4-BE49-F238E27FC236}">
              <a16:creationId xmlns:a16="http://schemas.microsoft.com/office/drawing/2014/main" id="{00000000-0008-0000-0600-00009A010000}"/>
            </a:ext>
          </a:extLst>
        </xdr:cNvPr>
        <xdr:cNvSpPr/>
      </xdr:nvSpPr>
      <xdr:spPr>
        <a:xfrm>
          <a:off x="9588500" y="13385473"/>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49</xdr:col>
      <xdr:colOff>37611</xdr:colOff>
      <xdr:row>76</xdr:row>
      <xdr:rowOff>130500</xdr:rowOff>
    </xdr:from>
    <xdr:ext cx="534377" cy="259045"/>
    <xdr:sp macro="" textlink="">
      <xdr:nvSpPr>
        <xdr:cNvPr id="411" name="テキスト ボックス 410">
          <a:extLst>
            <a:ext uri="{FF2B5EF4-FFF2-40B4-BE49-F238E27FC236}">
              <a16:creationId xmlns:a16="http://schemas.microsoft.com/office/drawing/2014/main" id="{00000000-0008-0000-0600-00009B010000}"/>
            </a:ext>
          </a:extLst>
        </xdr:cNvPr>
        <xdr:cNvSpPr txBox="1"/>
      </xdr:nvSpPr>
      <xdr:spPr>
        <a:xfrm>
          <a:off x="9372111" y="13160700"/>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19,030</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41</xdr:col>
      <xdr:colOff>50800</xdr:colOff>
      <xdr:row>74</xdr:row>
      <xdr:rowOff>133615</xdr:rowOff>
    </xdr:from>
    <xdr:to>
      <xdr:col>45</xdr:col>
      <xdr:colOff>177800</xdr:colOff>
      <xdr:row>79</xdr:row>
      <xdr:rowOff>98596</xdr:rowOff>
    </xdr:to>
    <xdr:cxnSp macro="">
      <xdr:nvCxnSpPr>
        <xdr:cNvPr id="412" name="直線コネクタ 411">
          <a:extLst>
            <a:ext uri="{FF2B5EF4-FFF2-40B4-BE49-F238E27FC236}">
              <a16:creationId xmlns:a16="http://schemas.microsoft.com/office/drawing/2014/main" id="{00000000-0008-0000-0600-00009C010000}"/>
            </a:ext>
          </a:extLst>
        </xdr:cNvPr>
        <xdr:cNvCxnSpPr/>
      </xdr:nvCxnSpPr>
      <xdr:spPr>
        <a:xfrm>
          <a:off x="7861300" y="12820915"/>
          <a:ext cx="889000" cy="822231"/>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45</xdr:col>
      <xdr:colOff>127000</xdr:colOff>
      <xdr:row>78</xdr:row>
      <xdr:rowOff>18154</xdr:rowOff>
    </xdr:from>
    <xdr:to>
      <xdr:col>46</xdr:col>
      <xdr:colOff>38100</xdr:colOff>
      <xdr:row>78</xdr:row>
      <xdr:rowOff>119754</xdr:rowOff>
    </xdr:to>
    <xdr:sp macro="" textlink="">
      <xdr:nvSpPr>
        <xdr:cNvPr id="413" name="フローチャート: 判断 412">
          <a:extLst>
            <a:ext uri="{FF2B5EF4-FFF2-40B4-BE49-F238E27FC236}">
              <a16:creationId xmlns:a16="http://schemas.microsoft.com/office/drawing/2014/main" id="{00000000-0008-0000-0600-00009D010000}"/>
            </a:ext>
          </a:extLst>
        </xdr:cNvPr>
        <xdr:cNvSpPr/>
      </xdr:nvSpPr>
      <xdr:spPr>
        <a:xfrm>
          <a:off x="8699500" y="13391254"/>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44</xdr:col>
      <xdr:colOff>101111</xdr:colOff>
      <xdr:row>76</xdr:row>
      <xdr:rowOff>136281</xdr:rowOff>
    </xdr:from>
    <xdr:ext cx="534377" cy="259045"/>
    <xdr:sp macro="" textlink="">
      <xdr:nvSpPr>
        <xdr:cNvPr id="414" name="テキスト ボックス 413">
          <a:extLst>
            <a:ext uri="{FF2B5EF4-FFF2-40B4-BE49-F238E27FC236}">
              <a16:creationId xmlns:a16="http://schemas.microsoft.com/office/drawing/2014/main" id="{00000000-0008-0000-0600-00009E010000}"/>
            </a:ext>
          </a:extLst>
        </xdr:cNvPr>
        <xdr:cNvSpPr txBox="1"/>
      </xdr:nvSpPr>
      <xdr:spPr>
        <a:xfrm>
          <a:off x="8483111" y="13166481"/>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18,499</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36</xdr:col>
      <xdr:colOff>114300</xdr:colOff>
      <xdr:row>74</xdr:row>
      <xdr:rowOff>133615</xdr:rowOff>
    </xdr:from>
    <xdr:to>
      <xdr:col>41</xdr:col>
      <xdr:colOff>50800</xdr:colOff>
      <xdr:row>78</xdr:row>
      <xdr:rowOff>114663</xdr:rowOff>
    </xdr:to>
    <xdr:cxnSp macro="">
      <xdr:nvCxnSpPr>
        <xdr:cNvPr id="415" name="直線コネクタ 414">
          <a:extLst>
            <a:ext uri="{FF2B5EF4-FFF2-40B4-BE49-F238E27FC236}">
              <a16:creationId xmlns:a16="http://schemas.microsoft.com/office/drawing/2014/main" id="{00000000-0008-0000-0600-00009F010000}"/>
            </a:ext>
          </a:extLst>
        </xdr:cNvPr>
        <xdr:cNvCxnSpPr/>
      </xdr:nvCxnSpPr>
      <xdr:spPr>
        <a:xfrm flipV="1">
          <a:off x="6972300" y="12820915"/>
          <a:ext cx="889000" cy="666848"/>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41</xdr:col>
      <xdr:colOff>0</xdr:colOff>
      <xdr:row>77</xdr:row>
      <xdr:rowOff>122472</xdr:rowOff>
    </xdr:from>
    <xdr:to>
      <xdr:col>41</xdr:col>
      <xdr:colOff>101600</xdr:colOff>
      <xdr:row>78</xdr:row>
      <xdr:rowOff>52622</xdr:rowOff>
    </xdr:to>
    <xdr:sp macro="" textlink="">
      <xdr:nvSpPr>
        <xdr:cNvPr id="416" name="フローチャート: 判断 415">
          <a:extLst>
            <a:ext uri="{FF2B5EF4-FFF2-40B4-BE49-F238E27FC236}">
              <a16:creationId xmlns:a16="http://schemas.microsoft.com/office/drawing/2014/main" id="{00000000-0008-0000-0600-0000A0010000}"/>
            </a:ext>
          </a:extLst>
        </xdr:cNvPr>
        <xdr:cNvSpPr/>
      </xdr:nvSpPr>
      <xdr:spPr>
        <a:xfrm>
          <a:off x="7810500" y="13324122"/>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39</xdr:col>
      <xdr:colOff>164611</xdr:colOff>
      <xdr:row>78</xdr:row>
      <xdr:rowOff>43749</xdr:rowOff>
    </xdr:from>
    <xdr:ext cx="534377" cy="259045"/>
    <xdr:sp macro="" textlink="">
      <xdr:nvSpPr>
        <xdr:cNvPr id="417" name="テキスト ボックス 416">
          <a:extLst>
            <a:ext uri="{FF2B5EF4-FFF2-40B4-BE49-F238E27FC236}">
              <a16:creationId xmlns:a16="http://schemas.microsoft.com/office/drawing/2014/main" id="{00000000-0008-0000-0600-0000A1010000}"/>
            </a:ext>
          </a:extLst>
        </xdr:cNvPr>
        <xdr:cNvSpPr txBox="1"/>
      </xdr:nvSpPr>
      <xdr:spPr>
        <a:xfrm>
          <a:off x="7594111" y="13416849"/>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24,666</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36</xdr:col>
      <xdr:colOff>63500</xdr:colOff>
      <xdr:row>77</xdr:row>
      <xdr:rowOff>99654</xdr:rowOff>
    </xdr:from>
    <xdr:to>
      <xdr:col>36</xdr:col>
      <xdr:colOff>165100</xdr:colOff>
      <xdr:row>78</xdr:row>
      <xdr:rowOff>29804</xdr:rowOff>
    </xdr:to>
    <xdr:sp macro="" textlink="">
      <xdr:nvSpPr>
        <xdr:cNvPr id="418" name="フローチャート: 判断 417">
          <a:extLst>
            <a:ext uri="{FF2B5EF4-FFF2-40B4-BE49-F238E27FC236}">
              <a16:creationId xmlns:a16="http://schemas.microsoft.com/office/drawing/2014/main" id="{00000000-0008-0000-0600-0000A2010000}"/>
            </a:ext>
          </a:extLst>
        </xdr:cNvPr>
        <xdr:cNvSpPr/>
      </xdr:nvSpPr>
      <xdr:spPr>
        <a:xfrm>
          <a:off x="6921500" y="13301304"/>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35</xdr:col>
      <xdr:colOff>37611</xdr:colOff>
      <xdr:row>76</xdr:row>
      <xdr:rowOff>46331</xdr:rowOff>
    </xdr:from>
    <xdr:ext cx="534377" cy="259045"/>
    <xdr:sp macro="" textlink="">
      <xdr:nvSpPr>
        <xdr:cNvPr id="419" name="テキスト ボックス 418">
          <a:extLst>
            <a:ext uri="{FF2B5EF4-FFF2-40B4-BE49-F238E27FC236}">
              <a16:creationId xmlns:a16="http://schemas.microsoft.com/office/drawing/2014/main" id="{00000000-0008-0000-0600-0000A3010000}"/>
            </a:ext>
          </a:extLst>
        </xdr:cNvPr>
        <xdr:cNvSpPr txBox="1"/>
      </xdr:nvSpPr>
      <xdr:spPr>
        <a:xfrm>
          <a:off x="6705111" y="13076531"/>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26,762</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54</xdr:col>
      <xdr:colOff>0</xdr:colOff>
      <xdr:row>81</xdr:row>
      <xdr:rowOff>80027</xdr:rowOff>
    </xdr:from>
    <xdr:ext cx="762000" cy="259045"/>
    <xdr:sp macro="" textlink="">
      <xdr:nvSpPr>
        <xdr:cNvPr id="420" name="テキスト ボックス 419">
          <a:extLst>
            <a:ext uri="{FF2B5EF4-FFF2-40B4-BE49-F238E27FC236}">
              <a16:creationId xmlns:a16="http://schemas.microsoft.com/office/drawing/2014/main" id="{00000000-0008-0000-0600-0000A4010000}"/>
            </a:ext>
          </a:extLst>
        </xdr:cNvPr>
        <xdr:cNvSpPr txBox="1"/>
      </xdr:nvSpPr>
      <xdr:spPr>
        <a:xfrm>
          <a:off x="10287000" y="1396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R06</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49</xdr:col>
      <xdr:colOff>114300</xdr:colOff>
      <xdr:row>81</xdr:row>
      <xdr:rowOff>80027</xdr:rowOff>
    </xdr:from>
    <xdr:ext cx="762000" cy="259045"/>
    <xdr:sp macro="" textlink="">
      <xdr:nvSpPr>
        <xdr:cNvPr id="421" name="テキスト ボックス 420">
          <a:extLst>
            <a:ext uri="{FF2B5EF4-FFF2-40B4-BE49-F238E27FC236}">
              <a16:creationId xmlns:a16="http://schemas.microsoft.com/office/drawing/2014/main" id="{00000000-0008-0000-0600-0000A5010000}"/>
            </a:ext>
          </a:extLst>
        </xdr:cNvPr>
        <xdr:cNvSpPr txBox="1"/>
      </xdr:nvSpPr>
      <xdr:spPr>
        <a:xfrm>
          <a:off x="9448800" y="1396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R05</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44</xdr:col>
      <xdr:colOff>177800</xdr:colOff>
      <xdr:row>81</xdr:row>
      <xdr:rowOff>80027</xdr:rowOff>
    </xdr:from>
    <xdr:ext cx="762000" cy="259045"/>
    <xdr:sp macro="" textlink="">
      <xdr:nvSpPr>
        <xdr:cNvPr id="422" name="テキスト ボックス 421">
          <a:extLst>
            <a:ext uri="{FF2B5EF4-FFF2-40B4-BE49-F238E27FC236}">
              <a16:creationId xmlns:a16="http://schemas.microsoft.com/office/drawing/2014/main" id="{00000000-0008-0000-0600-0000A6010000}"/>
            </a:ext>
          </a:extLst>
        </xdr:cNvPr>
        <xdr:cNvSpPr txBox="1"/>
      </xdr:nvSpPr>
      <xdr:spPr>
        <a:xfrm>
          <a:off x="8559800" y="1396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R04</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40</xdr:col>
      <xdr:colOff>50800</xdr:colOff>
      <xdr:row>81</xdr:row>
      <xdr:rowOff>80027</xdr:rowOff>
    </xdr:from>
    <xdr:ext cx="762000" cy="259045"/>
    <xdr:sp macro="" textlink="">
      <xdr:nvSpPr>
        <xdr:cNvPr id="423" name="テキスト ボックス 422">
          <a:extLst>
            <a:ext uri="{FF2B5EF4-FFF2-40B4-BE49-F238E27FC236}">
              <a16:creationId xmlns:a16="http://schemas.microsoft.com/office/drawing/2014/main" id="{00000000-0008-0000-0600-0000A7010000}"/>
            </a:ext>
          </a:extLst>
        </xdr:cNvPr>
        <xdr:cNvSpPr txBox="1"/>
      </xdr:nvSpPr>
      <xdr:spPr>
        <a:xfrm>
          <a:off x="7670800" y="1396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R03</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35</xdr:col>
      <xdr:colOff>114300</xdr:colOff>
      <xdr:row>81</xdr:row>
      <xdr:rowOff>80027</xdr:rowOff>
    </xdr:from>
    <xdr:ext cx="762000" cy="259045"/>
    <xdr:sp macro="" textlink="">
      <xdr:nvSpPr>
        <xdr:cNvPr id="424" name="テキスト ボックス 423">
          <a:extLst>
            <a:ext uri="{FF2B5EF4-FFF2-40B4-BE49-F238E27FC236}">
              <a16:creationId xmlns:a16="http://schemas.microsoft.com/office/drawing/2014/main" id="{00000000-0008-0000-0600-0000A8010000}"/>
            </a:ext>
          </a:extLst>
        </xdr:cNvPr>
        <xdr:cNvSpPr txBox="1"/>
      </xdr:nvSpPr>
      <xdr:spPr>
        <a:xfrm>
          <a:off x="6781800" y="1396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R02</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54</xdr:col>
      <xdr:colOff>139700</xdr:colOff>
      <xdr:row>78</xdr:row>
      <xdr:rowOff>82553</xdr:rowOff>
    </xdr:from>
    <xdr:to>
      <xdr:col>55</xdr:col>
      <xdr:colOff>50800</xdr:colOff>
      <xdr:row>79</xdr:row>
      <xdr:rowOff>12703</xdr:rowOff>
    </xdr:to>
    <xdr:sp macro="" textlink="">
      <xdr:nvSpPr>
        <xdr:cNvPr id="425" name="楕円 424">
          <a:extLst>
            <a:ext uri="{FF2B5EF4-FFF2-40B4-BE49-F238E27FC236}">
              <a16:creationId xmlns:a16="http://schemas.microsoft.com/office/drawing/2014/main" id="{00000000-0008-0000-0600-0000A9010000}"/>
            </a:ext>
          </a:extLst>
        </xdr:cNvPr>
        <xdr:cNvSpPr/>
      </xdr:nvSpPr>
      <xdr:spPr>
        <a:xfrm>
          <a:off x="10426700" y="13455653"/>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55</xdr:col>
      <xdr:colOff>50800</xdr:colOff>
      <xdr:row>78</xdr:row>
      <xdr:rowOff>60980</xdr:rowOff>
    </xdr:from>
    <xdr:ext cx="534377" cy="259045"/>
    <xdr:sp macro="" textlink="">
      <xdr:nvSpPr>
        <xdr:cNvPr id="426" name="普通建設事業費 （ うち新規整備　）該当値テキスト">
          <a:extLst>
            <a:ext uri="{FF2B5EF4-FFF2-40B4-BE49-F238E27FC236}">
              <a16:creationId xmlns:a16="http://schemas.microsoft.com/office/drawing/2014/main" id="{00000000-0008-0000-0600-0000AA010000}"/>
            </a:ext>
          </a:extLst>
        </xdr:cNvPr>
        <xdr:cNvSpPr txBox="1"/>
      </xdr:nvSpPr>
      <xdr:spPr>
        <a:xfrm>
          <a:off x="10528300" y="13434080"/>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FF0000"/>
              </a:solidFill>
              <a:latin typeface="ＭＳ Ｐゴシック" panose="020B0600070205080204" pitchFamily="50" charset="-128"/>
              <a:ea typeface="ＭＳ Ｐゴシック" panose="020B0600070205080204" pitchFamily="50" charset="-128"/>
            </a:rPr>
            <a:t>12,583</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50</xdr:col>
      <xdr:colOff>63500</xdr:colOff>
      <xdr:row>79</xdr:row>
      <xdr:rowOff>48079</xdr:rowOff>
    </xdr:from>
    <xdr:to>
      <xdr:col>50</xdr:col>
      <xdr:colOff>165100</xdr:colOff>
      <xdr:row>79</xdr:row>
      <xdr:rowOff>149679</xdr:rowOff>
    </xdr:to>
    <xdr:sp macro="" textlink="">
      <xdr:nvSpPr>
        <xdr:cNvPr id="427" name="楕円 426">
          <a:extLst>
            <a:ext uri="{FF2B5EF4-FFF2-40B4-BE49-F238E27FC236}">
              <a16:creationId xmlns:a16="http://schemas.microsoft.com/office/drawing/2014/main" id="{00000000-0008-0000-0600-0000AB010000}"/>
            </a:ext>
          </a:extLst>
        </xdr:cNvPr>
        <xdr:cNvSpPr/>
      </xdr:nvSpPr>
      <xdr:spPr>
        <a:xfrm>
          <a:off x="9588500" y="13592629"/>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49</xdr:col>
      <xdr:colOff>180150</xdr:colOff>
      <xdr:row>79</xdr:row>
      <xdr:rowOff>140806</xdr:rowOff>
    </xdr:from>
    <xdr:ext cx="249299" cy="259045"/>
    <xdr:sp macro="" textlink="">
      <xdr:nvSpPr>
        <xdr:cNvPr id="428" name="テキスト ボックス 427">
          <a:extLst>
            <a:ext uri="{FF2B5EF4-FFF2-40B4-BE49-F238E27FC236}">
              <a16:creationId xmlns:a16="http://schemas.microsoft.com/office/drawing/2014/main" id="{00000000-0008-0000-0600-0000AC010000}"/>
            </a:ext>
          </a:extLst>
        </xdr:cNvPr>
        <xdr:cNvSpPr txBox="1"/>
      </xdr:nvSpPr>
      <xdr:spPr>
        <a:xfrm>
          <a:off x="9514650" y="13685356"/>
          <a:ext cx="249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0</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45</xdr:col>
      <xdr:colOff>127000</xdr:colOff>
      <xdr:row>79</xdr:row>
      <xdr:rowOff>47796</xdr:rowOff>
    </xdr:from>
    <xdr:to>
      <xdr:col>46</xdr:col>
      <xdr:colOff>38100</xdr:colOff>
      <xdr:row>79</xdr:row>
      <xdr:rowOff>149396</xdr:rowOff>
    </xdr:to>
    <xdr:sp macro="" textlink="">
      <xdr:nvSpPr>
        <xdr:cNvPr id="429" name="楕円 428">
          <a:extLst>
            <a:ext uri="{FF2B5EF4-FFF2-40B4-BE49-F238E27FC236}">
              <a16:creationId xmlns:a16="http://schemas.microsoft.com/office/drawing/2014/main" id="{00000000-0008-0000-0600-0000AD010000}"/>
            </a:ext>
          </a:extLst>
        </xdr:cNvPr>
        <xdr:cNvSpPr/>
      </xdr:nvSpPr>
      <xdr:spPr>
        <a:xfrm>
          <a:off x="8699500" y="13592346"/>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45</xdr:col>
      <xdr:colOff>20833</xdr:colOff>
      <xdr:row>79</xdr:row>
      <xdr:rowOff>140523</xdr:rowOff>
    </xdr:from>
    <xdr:ext cx="313932" cy="259045"/>
    <xdr:sp macro="" textlink="">
      <xdr:nvSpPr>
        <xdr:cNvPr id="430" name="テキスト ボックス 429">
          <a:extLst>
            <a:ext uri="{FF2B5EF4-FFF2-40B4-BE49-F238E27FC236}">
              <a16:creationId xmlns:a16="http://schemas.microsoft.com/office/drawing/2014/main" id="{00000000-0008-0000-0600-0000AE010000}"/>
            </a:ext>
          </a:extLst>
        </xdr:cNvPr>
        <xdr:cNvSpPr txBox="1"/>
      </xdr:nvSpPr>
      <xdr:spPr>
        <a:xfrm>
          <a:off x="8593333" y="13685073"/>
          <a:ext cx="313932"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26</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41</xdr:col>
      <xdr:colOff>0</xdr:colOff>
      <xdr:row>74</xdr:row>
      <xdr:rowOff>82815</xdr:rowOff>
    </xdr:from>
    <xdr:to>
      <xdr:col>41</xdr:col>
      <xdr:colOff>101600</xdr:colOff>
      <xdr:row>75</xdr:row>
      <xdr:rowOff>12965</xdr:rowOff>
    </xdr:to>
    <xdr:sp macro="" textlink="">
      <xdr:nvSpPr>
        <xdr:cNvPr id="431" name="楕円 430">
          <a:extLst>
            <a:ext uri="{FF2B5EF4-FFF2-40B4-BE49-F238E27FC236}">
              <a16:creationId xmlns:a16="http://schemas.microsoft.com/office/drawing/2014/main" id="{00000000-0008-0000-0600-0000AF010000}"/>
            </a:ext>
          </a:extLst>
        </xdr:cNvPr>
        <xdr:cNvSpPr/>
      </xdr:nvSpPr>
      <xdr:spPr>
        <a:xfrm>
          <a:off x="7810500" y="12770115"/>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39</xdr:col>
      <xdr:colOff>164611</xdr:colOff>
      <xdr:row>73</xdr:row>
      <xdr:rowOff>29492</xdr:rowOff>
    </xdr:from>
    <xdr:ext cx="534377" cy="259045"/>
    <xdr:sp macro="" textlink="">
      <xdr:nvSpPr>
        <xdr:cNvPr id="432" name="テキスト ボックス 431">
          <a:extLst>
            <a:ext uri="{FF2B5EF4-FFF2-40B4-BE49-F238E27FC236}">
              <a16:creationId xmlns:a16="http://schemas.microsoft.com/office/drawing/2014/main" id="{00000000-0008-0000-0600-0000B0010000}"/>
            </a:ext>
          </a:extLst>
        </xdr:cNvPr>
        <xdr:cNvSpPr txBox="1"/>
      </xdr:nvSpPr>
      <xdr:spPr>
        <a:xfrm>
          <a:off x="7594111" y="12545342"/>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75,559</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36</xdr:col>
      <xdr:colOff>63500</xdr:colOff>
      <xdr:row>78</xdr:row>
      <xdr:rowOff>63863</xdr:rowOff>
    </xdr:from>
    <xdr:to>
      <xdr:col>36</xdr:col>
      <xdr:colOff>165100</xdr:colOff>
      <xdr:row>78</xdr:row>
      <xdr:rowOff>165463</xdr:rowOff>
    </xdr:to>
    <xdr:sp macro="" textlink="">
      <xdr:nvSpPr>
        <xdr:cNvPr id="433" name="楕円 432">
          <a:extLst>
            <a:ext uri="{FF2B5EF4-FFF2-40B4-BE49-F238E27FC236}">
              <a16:creationId xmlns:a16="http://schemas.microsoft.com/office/drawing/2014/main" id="{00000000-0008-0000-0600-0000B1010000}"/>
            </a:ext>
          </a:extLst>
        </xdr:cNvPr>
        <xdr:cNvSpPr/>
      </xdr:nvSpPr>
      <xdr:spPr>
        <a:xfrm>
          <a:off x="6921500" y="13436963"/>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35</xdr:col>
      <xdr:colOff>37611</xdr:colOff>
      <xdr:row>78</xdr:row>
      <xdr:rowOff>156590</xdr:rowOff>
    </xdr:from>
    <xdr:ext cx="534377" cy="259045"/>
    <xdr:sp macro="" textlink="">
      <xdr:nvSpPr>
        <xdr:cNvPr id="434" name="テキスト ボックス 433">
          <a:extLst>
            <a:ext uri="{FF2B5EF4-FFF2-40B4-BE49-F238E27FC236}">
              <a16:creationId xmlns:a16="http://schemas.microsoft.com/office/drawing/2014/main" id="{00000000-0008-0000-0600-0000B2010000}"/>
            </a:ext>
          </a:extLst>
        </xdr:cNvPr>
        <xdr:cNvSpPr txBox="1"/>
      </xdr:nvSpPr>
      <xdr:spPr>
        <a:xfrm>
          <a:off x="6705111" y="13529690"/>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14,300</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83</xdr:row>
      <xdr:rowOff>57150</xdr:rowOff>
    </xdr:from>
    <xdr:to>
      <xdr:col>59</xdr:col>
      <xdr:colOff>50800</xdr:colOff>
      <xdr:row>85</xdr:row>
      <xdr:rowOff>31750</xdr:rowOff>
    </xdr:to>
    <xdr:sp macro="" textlink="">
      <xdr:nvSpPr>
        <xdr:cNvPr id="435" name="正方形/長方形 434">
          <a:extLst>
            <a:ext uri="{FF2B5EF4-FFF2-40B4-BE49-F238E27FC236}">
              <a16:creationId xmlns:a16="http://schemas.microsoft.com/office/drawing/2014/main" id="{00000000-0008-0000-0600-0000B3010000}"/>
            </a:ext>
          </a:extLst>
        </xdr:cNvPr>
        <xdr:cNvSpPr/>
      </xdr:nvSpPr>
      <xdr:spPr>
        <a:xfrm>
          <a:off x="6604000" y="14287500"/>
          <a:ext cx="4686300" cy="3175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普通建設事業費 （ うち更新整備　）</a:t>
          </a:r>
        </a:p>
      </xdr:txBody>
    </xdr:sp>
    <xdr:clientData/>
  </xdr:twoCellAnchor>
  <xdr:twoCellAnchor>
    <xdr:from>
      <xdr:col>35</xdr:col>
      <xdr:colOff>63500</xdr:colOff>
      <xdr:row>85</xdr:row>
      <xdr:rowOff>57150</xdr:rowOff>
    </xdr:from>
    <xdr:to>
      <xdr:col>43</xdr:col>
      <xdr:colOff>63500</xdr:colOff>
      <xdr:row>86</xdr:row>
      <xdr:rowOff>139700</xdr:rowOff>
    </xdr:to>
    <xdr:sp macro="" textlink="">
      <xdr:nvSpPr>
        <xdr:cNvPr id="436" name="正方形/長方形 435">
          <a:extLst>
            <a:ext uri="{FF2B5EF4-FFF2-40B4-BE49-F238E27FC236}">
              <a16:creationId xmlns:a16="http://schemas.microsoft.com/office/drawing/2014/main" id="{00000000-0008-0000-0600-0000B4010000}"/>
            </a:ext>
          </a:extLst>
        </xdr:cNvPr>
        <xdr:cNvSpPr/>
      </xdr:nvSpPr>
      <xdr:spPr>
        <a:xfrm>
          <a:off x="6731000" y="14630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類似団体内順位</a:t>
          </a:r>
        </a:p>
      </xdr:txBody>
    </xdr:sp>
    <xdr:clientData/>
  </xdr:twoCellAnchor>
  <xdr:twoCellAnchor>
    <xdr:from>
      <xdr:col>35</xdr:col>
      <xdr:colOff>63500</xdr:colOff>
      <xdr:row>86</xdr:row>
      <xdr:rowOff>88900</xdr:rowOff>
    </xdr:from>
    <xdr:to>
      <xdr:col>43</xdr:col>
      <xdr:colOff>63500</xdr:colOff>
      <xdr:row>88</xdr:row>
      <xdr:rowOff>0</xdr:rowOff>
    </xdr:to>
    <xdr:sp macro="" textlink="">
      <xdr:nvSpPr>
        <xdr:cNvPr id="437" name="正方形/長方形 436">
          <a:extLst>
            <a:ext uri="{FF2B5EF4-FFF2-40B4-BE49-F238E27FC236}">
              <a16:creationId xmlns:a16="http://schemas.microsoft.com/office/drawing/2014/main" id="{00000000-0008-0000-0600-0000B5010000}"/>
            </a:ext>
          </a:extLst>
        </xdr:cNvPr>
        <xdr:cNvSpPr/>
      </xdr:nvSpPr>
      <xdr:spPr>
        <a:xfrm>
          <a:off x="6731000" y="14833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7/132</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40</xdr:col>
      <xdr:colOff>127000</xdr:colOff>
      <xdr:row>85</xdr:row>
      <xdr:rowOff>57150</xdr:rowOff>
    </xdr:from>
    <xdr:to>
      <xdr:col>48</xdr:col>
      <xdr:colOff>127000</xdr:colOff>
      <xdr:row>86</xdr:row>
      <xdr:rowOff>139700</xdr:rowOff>
    </xdr:to>
    <xdr:sp macro="" textlink="">
      <xdr:nvSpPr>
        <xdr:cNvPr id="438" name="正方形/長方形 437">
          <a:extLst>
            <a:ext uri="{FF2B5EF4-FFF2-40B4-BE49-F238E27FC236}">
              <a16:creationId xmlns:a16="http://schemas.microsoft.com/office/drawing/2014/main" id="{00000000-0008-0000-0600-0000B6010000}"/>
            </a:ext>
          </a:extLst>
        </xdr:cNvPr>
        <xdr:cNvSpPr/>
      </xdr:nvSpPr>
      <xdr:spPr>
        <a:xfrm>
          <a:off x="7747000" y="14630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全国平均</a:t>
          </a:r>
        </a:p>
      </xdr:txBody>
    </xdr:sp>
    <xdr:clientData/>
  </xdr:twoCellAnchor>
  <xdr:twoCellAnchor>
    <xdr:from>
      <xdr:col>40</xdr:col>
      <xdr:colOff>127000</xdr:colOff>
      <xdr:row>86</xdr:row>
      <xdr:rowOff>88900</xdr:rowOff>
    </xdr:from>
    <xdr:to>
      <xdr:col>48</xdr:col>
      <xdr:colOff>127000</xdr:colOff>
      <xdr:row>88</xdr:row>
      <xdr:rowOff>0</xdr:rowOff>
    </xdr:to>
    <xdr:sp macro="" textlink="">
      <xdr:nvSpPr>
        <xdr:cNvPr id="439" name="正方形/長方形 438">
          <a:extLst>
            <a:ext uri="{FF2B5EF4-FFF2-40B4-BE49-F238E27FC236}">
              <a16:creationId xmlns:a16="http://schemas.microsoft.com/office/drawing/2014/main" id="{00000000-0008-0000-0600-0000B7010000}"/>
            </a:ext>
          </a:extLst>
        </xdr:cNvPr>
        <xdr:cNvSpPr/>
      </xdr:nvSpPr>
      <xdr:spPr>
        <a:xfrm>
          <a:off x="7747000" y="14833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39,761</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46</xdr:col>
      <xdr:colOff>127000</xdr:colOff>
      <xdr:row>85</xdr:row>
      <xdr:rowOff>57150</xdr:rowOff>
    </xdr:from>
    <xdr:to>
      <xdr:col>54</xdr:col>
      <xdr:colOff>127000</xdr:colOff>
      <xdr:row>86</xdr:row>
      <xdr:rowOff>139700</xdr:rowOff>
    </xdr:to>
    <xdr:sp macro="" textlink="">
      <xdr:nvSpPr>
        <xdr:cNvPr id="440" name="正方形/長方形 439">
          <a:extLst>
            <a:ext uri="{FF2B5EF4-FFF2-40B4-BE49-F238E27FC236}">
              <a16:creationId xmlns:a16="http://schemas.microsoft.com/office/drawing/2014/main" id="{00000000-0008-0000-0600-0000B8010000}"/>
            </a:ext>
          </a:extLst>
        </xdr:cNvPr>
        <xdr:cNvSpPr/>
      </xdr:nvSpPr>
      <xdr:spPr>
        <a:xfrm>
          <a:off x="8890000" y="14630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高知県平均</a:t>
          </a:r>
        </a:p>
      </xdr:txBody>
    </xdr:sp>
    <xdr:clientData/>
  </xdr:twoCellAnchor>
  <xdr:twoCellAnchor>
    <xdr:from>
      <xdr:col>46</xdr:col>
      <xdr:colOff>127000</xdr:colOff>
      <xdr:row>86</xdr:row>
      <xdr:rowOff>88900</xdr:rowOff>
    </xdr:from>
    <xdr:to>
      <xdr:col>54</xdr:col>
      <xdr:colOff>127000</xdr:colOff>
      <xdr:row>88</xdr:row>
      <xdr:rowOff>0</xdr:rowOff>
    </xdr:to>
    <xdr:sp macro="" textlink="">
      <xdr:nvSpPr>
        <xdr:cNvPr id="441" name="正方形/長方形 440">
          <a:extLst>
            <a:ext uri="{FF2B5EF4-FFF2-40B4-BE49-F238E27FC236}">
              <a16:creationId xmlns:a16="http://schemas.microsoft.com/office/drawing/2014/main" id="{00000000-0008-0000-0600-0000B9010000}"/>
            </a:ext>
          </a:extLst>
        </xdr:cNvPr>
        <xdr:cNvSpPr/>
      </xdr:nvSpPr>
      <xdr:spPr>
        <a:xfrm>
          <a:off x="8890000" y="14833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63,867</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34</xdr:col>
      <xdr:colOff>127000</xdr:colOff>
      <xdr:row>88</xdr:row>
      <xdr:rowOff>25400</xdr:rowOff>
    </xdr:from>
    <xdr:to>
      <xdr:col>59</xdr:col>
      <xdr:colOff>50800</xdr:colOff>
      <xdr:row>101</xdr:row>
      <xdr:rowOff>82550</xdr:rowOff>
    </xdr:to>
    <xdr:sp macro="" textlink="">
      <xdr:nvSpPr>
        <xdr:cNvPr id="442" name="正方形/長方形 441">
          <a:extLst>
            <a:ext uri="{FF2B5EF4-FFF2-40B4-BE49-F238E27FC236}">
              <a16:creationId xmlns:a16="http://schemas.microsoft.com/office/drawing/2014/main" id="{00000000-0008-0000-0600-0000BA010000}"/>
            </a:ext>
          </a:extLst>
        </xdr:cNvPr>
        <xdr:cNvSpPr/>
      </xdr:nvSpPr>
      <xdr:spPr>
        <a:xfrm>
          <a:off x="6604000" y="15113000"/>
          <a:ext cx="4686300" cy="2286000"/>
        </a:xfrm>
        <a:prstGeom prst="rect">
          <a:avLst/>
        </a:prstGeom>
        <a:solidFill>
          <a:srgbClr val="E6FFD5"/>
        </a:solidFill>
        <a:ln w="19050" cap="flat" cmpd="sng" algn="ctr">
          <a:noFill/>
          <a:prstDash val="solid"/>
        </a:ln>
        <a:effectLst/>
        <a:extLs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34</xdr:col>
      <xdr:colOff>88900</xdr:colOff>
      <xdr:row>87</xdr:row>
      <xdr:rowOff>6350</xdr:rowOff>
    </xdr:from>
    <xdr:ext cx="349839" cy="225703"/>
    <xdr:sp macro="" textlink="">
      <xdr:nvSpPr>
        <xdr:cNvPr id="443" name="テキスト ボックス 442">
          <a:extLst>
            <a:ext uri="{FF2B5EF4-FFF2-40B4-BE49-F238E27FC236}">
              <a16:creationId xmlns:a16="http://schemas.microsoft.com/office/drawing/2014/main" id="{00000000-0008-0000-0600-0000BB010000}"/>
            </a:ext>
          </a:extLst>
        </xdr:cNvPr>
        <xdr:cNvSpPr txBox="1"/>
      </xdr:nvSpPr>
      <xdr:spPr>
        <a:xfrm>
          <a:off x="6565900" y="14922500"/>
          <a:ext cx="349839" cy="22570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r>
            <a:rPr kumimoji="1" lang="en-US" altLang="ja-JP" sz="800">
              <a:latin typeface="ＭＳ Ｐゴシック" panose="020B0600070205080204" pitchFamily="50" charset="-128"/>
              <a:ea typeface="ＭＳ Ｐゴシック" panose="020B0600070205080204" pitchFamily="50" charset="-128"/>
            </a:rPr>
            <a:t>(</a:t>
          </a:r>
          <a:r>
            <a:rPr kumimoji="1" lang="ja-JP" altLang="en-US" sz="800">
              <a:latin typeface="ＭＳ Ｐゴシック" panose="020B0600070205080204" pitchFamily="50" charset="-128"/>
              <a:ea typeface="ＭＳ Ｐゴシック" panose="020B0600070205080204" pitchFamily="50" charset="-128"/>
            </a:rPr>
            <a:t>円</a:t>
          </a:r>
          <a:r>
            <a:rPr kumimoji="1" lang="en-US" altLang="ja-JP" sz="800">
              <a:latin typeface="ＭＳ Ｐゴシック" panose="020B0600070205080204" pitchFamily="50" charset="-128"/>
              <a:ea typeface="ＭＳ Ｐゴシック" panose="020B0600070205080204" pitchFamily="50" charset="-128"/>
            </a:rPr>
            <a:t>)</a:t>
          </a:r>
          <a:endParaRPr kumimoji="1" lang="ja-JP" altLang="en-US" sz="800">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101</xdr:row>
      <xdr:rowOff>82550</xdr:rowOff>
    </xdr:from>
    <xdr:to>
      <xdr:col>59</xdr:col>
      <xdr:colOff>50800</xdr:colOff>
      <xdr:row>101</xdr:row>
      <xdr:rowOff>82550</xdr:rowOff>
    </xdr:to>
    <xdr:cxnSp macro="">
      <xdr:nvCxnSpPr>
        <xdr:cNvPr id="444" name="直線コネクタ 443">
          <a:extLst>
            <a:ext uri="{FF2B5EF4-FFF2-40B4-BE49-F238E27FC236}">
              <a16:creationId xmlns:a16="http://schemas.microsoft.com/office/drawing/2014/main" id="{00000000-0008-0000-0600-0000BC010000}"/>
            </a:ext>
          </a:extLst>
        </xdr:cNvPr>
        <xdr:cNvCxnSpPr/>
      </xdr:nvCxnSpPr>
      <xdr:spPr>
        <a:xfrm>
          <a:off x="6604000" y="17399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34</xdr:col>
      <xdr:colOff>127000</xdr:colOff>
      <xdr:row>98</xdr:row>
      <xdr:rowOff>25400</xdr:rowOff>
    </xdr:from>
    <xdr:to>
      <xdr:col>59</xdr:col>
      <xdr:colOff>50800</xdr:colOff>
      <xdr:row>98</xdr:row>
      <xdr:rowOff>25400</xdr:rowOff>
    </xdr:to>
    <xdr:cxnSp macro="">
      <xdr:nvCxnSpPr>
        <xdr:cNvPr id="445" name="直線コネクタ 444">
          <a:extLst>
            <a:ext uri="{FF2B5EF4-FFF2-40B4-BE49-F238E27FC236}">
              <a16:creationId xmlns:a16="http://schemas.microsoft.com/office/drawing/2014/main" id="{00000000-0008-0000-0600-0000BD010000}"/>
            </a:ext>
          </a:extLst>
        </xdr:cNvPr>
        <xdr:cNvCxnSpPr/>
      </xdr:nvCxnSpPr>
      <xdr:spPr>
        <a:xfrm>
          <a:off x="6604000" y="168275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33</xdr:col>
      <xdr:colOff>68714</xdr:colOff>
      <xdr:row>97</xdr:row>
      <xdr:rowOff>54627</xdr:rowOff>
    </xdr:from>
    <xdr:ext cx="248786" cy="259045"/>
    <xdr:sp macro="" textlink="">
      <xdr:nvSpPr>
        <xdr:cNvPr id="446" name="テキスト ボックス 445">
          <a:extLst>
            <a:ext uri="{FF2B5EF4-FFF2-40B4-BE49-F238E27FC236}">
              <a16:creationId xmlns:a16="http://schemas.microsoft.com/office/drawing/2014/main" id="{00000000-0008-0000-0600-0000BE010000}"/>
            </a:ext>
          </a:extLst>
        </xdr:cNvPr>
        <xdr:cNvSpPr txBox="1"/>
      </xdr:nvSpPr>
      <xdr:spPr>
        <a:xfrm>
          <a:off x="6355214" y="16685277"/>
          <a:ext cx="248786"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94</xdr:row>
      <xdr:rowOff>139700</xdr:rowOff>
    </xdr:from>
    <xdr:to>
      <xdr:col>59</xdr:col>
      <xdr:colOff>50800</xdr:colOff>
      <xdr:row>94</xdr:row>
      <xdr:rowOff>139700</xdr:rowOff>
    </xdr:to>
    <xdr:cxnSp macro="">
      <xdr:nvCxnSpPr>
        <xdr:cNvPr id="447" name="直線コネクタ 446">
          <a:extLst>
            <a:ext uri="{FF2B5EF4-FFF2-40B4-BE49-F238E27FC236}">
              <a16:creationId xmlns:a16="http://schemas.microsoft.com/office/drawing/2014/main" id="{00000000-0008-0000-0600-0000BF010000}"/>
            </a:ext>
          </a:extLst>
        </xdr:cNvPr>
        <xdr:cNvCxnSpPr/>
      </xdr:nvCxnSpPr>
      <xdr:spPr>
        <a:xfrm>
          <a:off x="6604000" y="16256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31</xdr:col>
      <xdr:colOff>103081</xdr:colOff>
      <xdr:row>93</xdr:row>
      <xdr:rowOff>168927</xdr:rowOff>
    </xdr:from>
    <xdr:ext cx="595419" cy="259045"/>
    <xdr:sp macro="" textlink="">
      <xdr:nvSpPr>
        <xdr:cNvPr id="448" name="テキスト ボックス 447">
          <a:extLst>
            <a:ext uri="{FF2B5EF4-FFF2-40B4-BE49-F238E27FC236}">
              <a16:creationId xmlns:a16="http://schemas.microsoft.com/office/drawing/2014/main" id="{00000000-0008-0000-0600-0000C0010000}"/>
            </a:ext>
          </a:extLst>
        </xdr:cNvPr>
        <xdr:cNvSpPr txBox="1"/>
      </xdr:nvSpPr>
      <xdr:spPr>
        <a:xfrm>
          <a:off x="6008581" y="16113777"/>
          <a:ext cx="59541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91</xdr:row>
      <xdr:rowOff>82550</xdr:rowOff>
    </xdr:from>
    <xdr:to>
      <xdr:col>59</xdr:col>
      <xdr:colOff>50800</xdr:colOff>
      <xdr:row>91</xdr:row>
      <xdr:rowOff>82550</xdr:rowOff>
    </xdr:to>
    <xdr:cxnSp macro="">
      <xdr:nvCxnSpPr>
        <xdr:cNvPr id="449" name="直線コネクタ 448">
          <a:extLst>
            <a:ext uri="{FF2B5EF4-FFF2-40B4-BE49-F238E27FC236}">
              <a16:creationId xmlns:a16="http://schemas.microsoft.com/office/drawing/2014/main" id="{00000000-0008-0000-0600-0000C1010000}"/>
            </a:ext>
          </a:extLst>
        </xdr:cNvPr>
        <xdr:cNvCxnSpPr/>
      </xdr:nvCxnSpPr>
      <xdr:spPr>
        <a:xfrm>
          <a:off x="6604000" y="156845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31</xdr:col>
      <xdr:colOff>103081</xdr:colOff>
      <xdr:row>90</xdr:row>
      <xdr:rowOff>111777</xdr:rowOff>
    </xdr:from>
    <xdr:ext cx="595419" cy="259045"/>
    <xdr:sp macro="" textlink="">
      <xdr:nvSpPr>
        <xdr:cNvPr id="450" name="テキスト ボックス 449">
          <a:extLst>
            <a:ext uri="{FF2B5EF4-FFF2-40B4-BE49-F238E27FC236}">
              <a16:creationId xmlns:a16="http://schemas.microsoft.com/office/drawing/2014/main" id="{00000000-0008-0000-0600-0000C2010000}"/>
            </a:ext>
          </a:extLst>
        </xdr:cNvPr>
        <xdr:cNvSpPr txBox="1"/>
      </xdr:nvSpPr>
      <xdr:spPr>
        <a:xfrm>
          <a:off x="6008581" y="15542277"/>
          <a:ext cx="59541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200,000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88</xdr:row>
      <xdr:rowOff>25400</xdr:rowOff>
    </xdr:from>
    <xdr:to>
      <xdr:col>59</xdr:col>
      <xdr:colOff>50800</xdr:colOff>
      <xdr:row>88</xdr:row>
      <xdr:rowOff>25400</xdr:rowOff>
    </xdr:to>
    <xdr:cxnSp macro="">
      <xdr:nvCxnSpPr>
        <xdr:cNvPr id="451" name="直線コネクタ 450">
          <a:extLst>
            <a:ext uri="{FF2B5EF4-FFF2-40B4-BE49-F238E27FC236}">
              <a16:creationId xmlns:a16="http://schemas.microsoft.com/office/drawing/2014/main" id="{00000000-0008-0000-0600-0000C3010000}"/>
            </a:ext>
          </a:extLst>
        </xdr:cNvPr>
        <xdr:cNvCxnSpPr/>
      </xdr:nvCxnSpPr>
      <xdr:spPr>
        <a:xfrm>
          <a:off x="6604000" y="15113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31</xdr:col>
      <xdr:colOff>103081</xdr:colOff>
      <xdr:row>87</xdr:row>
      <xdr:rowOff>54627</xdr:rowOff>
    </xdr:from>
    <xdr:ext cx="595419" cy="259045"/>
    <xdr:sp macro="" textlink="">
      <xdr:nvSpPr>
        <xdr:cNvPr id="452" name="テキスト ボックス 451">
          <a:extLst>
            <a:ext uri="{FF2B5EF4-FFF2-40B4-BE49-F238E27FC236}">
              <a16:creationId xmlns:a16="http://schemas.microsoft.com/office/drawing/2014/main" id="{00000000-0008-0000-0600-0000C4010000}"/>
            </a:ext>
          </a:extLst>
        </xdr:cNvPr>
        <xdr:cNvSpPr txBox="1"/>
      </xdr:nvSpPr>
      <xdr:spPr>
        <a:xfrm>
          <a:off x="6008581" y="14970777"/>
          <a:ext cx="59541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300,000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88</xdr:row>
      <xdr:rowOff>25400</xdr:rowOff>
    </xdr:from>
    <xdr:to>
      <xdr:col>59</xdr:col>
      <xdr:colOff>50800</xdr:colOff>
      <xdr:row>101</xdr:row>
      <xdr:rowOff>82550</xdr:rowOff>
    </xdr:to>
    <xdr:sp macro="" textlink="">
      <xdr:nvSpPr>
        <xdr:cNvPr id="453" name="普通建設事業費 （ うち更新整備　）グラフ枠">
          <a:extLst>
            <a:ext uri="{FF2B5EF4-FFF2-40B4-BE49-F238E27FC236}">
              <a16:creationId xmlns:a16="http://schemas.microsoft.com/office/drawing/2014/main" id="{00000000-0008-0000-0600-0000C5010000}"/>
            </a:ext>
          </a:extLst>
        </xdr:cNvPr>
        <xdr:cNvSpPr/>
      </xdr:nvSpPr>
      <xdr:spPr>
        <a:xfrm>
          <a:off x="6604000" y="15113000"/>
          <a:ext cx="4686300" cy="2286000"/>
        </a:xfrm>
        <a:prstGeom prst="rect">
          <a:avLst/>
        </a:prstGeom>
        <a:noFill/>
        <a:ln w="19050">
          <a:solidFill>
            <a:srgbClr val="000000"/>
          </a:solidFill>
        </a:ln>
        <a:extLst>
          <a:ext uri="{909E8E84-426E-40DD-AFC4-6F175D3DCCD1}">
            <a14:hiddenFill xmlns:a14="http://schemas.microsoft.com/office/drawing/2010/main">
              <a:solidFill>
                <a:schemeClr val="bg1"/>
              </a:solidFill>
            </a14:hiddenFill>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54</xdr:col>
      <xdr:colOff>188595</xdr:colOff>
      <xdr:row>90</xdr:row>
      <xdr:rowOff>108010</xdr:rowOff>
    </xdr:from>
    <xdr:to>
      <xdr:col>54</xdr:col>
      <xdr:colOff>189865</xdr:colOff>
      <xdr:row>97</xdr:row>
      <xdr:rowOff>147369</xdr:rowOff>
    </xdr:to>
    <xdr:cxnSp macro="">
      <xdr:nvCxnSpPr>
        <xdr:cNvPr id="454" name="直線コネクタ 453">
          <a:extLst>
            <a:ext uri="{FF2B5EF4-FFF2-40B4-BE49-F238E27FC236}">
              <a16:creationId xmlns:a16="http://schemas.microsoft.com/office/drawing/2014/main" id="{00000000-0008-0000-0600-0000C6010000}"/>
            </a:ext>
          </a:extLst>
        </xdr:cNvPr>
        <xdr:cNvCxnSpPr/>
      </xdr:nvCxnSpPr>
      <xdr:spPr>
        <a:xfrm flipV="1">
          <a:off x="10475595" y="15538510"/>
          <a:ext cx="1270" cy="1239509"/>
        </a:xfrm>
        <a:prstGeom prst="line">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55</xdr:col>
      <xdr:colOff>50800</xdr:colOff>
      <xdr:row>97</xdr:row>
      <xdr:rowOff>151196</xdr:rowOff>
    </xdr:from>
    <xdr:ext cx="469744" cy="259045"/>
    <xdr:sp macro="" textlink="">
      <xdr:nvSpPr>
        <xdr:cNvPr id="455" name="普通建設事業費 （ うち更新整備　）最小値テキスト">
          <a:extLst>
            <a:ext uri="{FF2B5EF4-FFF2-40B4-BE49-F238E27FC236}">
              <a16:creationId xmlns:a16="http://schemas.microsoft.com/office/drawing/2014/main" id="{00000000-0008-0000-0600-0000C7010000}"/>
            </a:ext>
          </a:extLst>
        </xdr:cNvPr>
        <xdr:cNvSpPr txBox="1"/>
      </xdr:nvSpPr>
      <xdr:spPr>
        <a:xfrm>
          <a:off x="10528300" y="16781846"/>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8,658</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54</xdr:col>
      <xdr:colOff>101600</xdr:colOff>
      <xdr:row>97</xdr:row>
      <xdr:rowOff>147369</xdr:rowOff>
    </xdr:from>
    <xdr:to>
      <xdr:col>55</xdr:col>
      <xdr:colOff>88900</xdr:colOff>
      <xdr:row>97</xdr:row>
      <xdr:rowOff>147369</xdr:rowOff>
    </xdr:to>
    <xdr:cxnSp macro="">
      <xdr:nvCxnSpPr>
        <xdr:cNvPr id="456" name="直線コネクタ 455">
          <a:extLst>
            <a:ext uri="{FF2B5EF4-FFF2-40B4-BE49-F238E27FC236}">
              <a16:creationId xmlns:a16="http://schemas.microsoft.com/office/drawing/2014/main" id="{00000000-0008-0000-0600-0000C8010000}"/>
            </a:ext>
          </a:extLst>
        </xdr:cNvPr>
        <xdr:cNvCxnSpPr/>
      </xdr:nvCxnSpPr>
      <xdr:spPr>
        <a:xfrm>
          <a:off x="10388600" y="16778019"/>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55</xdr:col>
      <xdr:colOff>50800</xdr:colOff>
      <xdr:row>89</xdr:row>
      <xdr:rowOff>54687</xdr:rowOff>
    </xdr:from>
    <xdr:ext cx="599010" cy="259045"/>
    <xdr:sp macro="" textlink="">
      <xdr:nvSpPr>
        <xdr:cNvPr id="457" name="普通建設事業費 （ うち更新整備　）最大値テキスト">
          <a:extLst>
            <a:ext uri="{FF2B5EF4-FFF2-40B4-BE49-F238E27FC236}">
              <a16:creationId xmlns:a16="http://schemas.microsoft.com/office/drawing/2014/main" id="{00000000-0008-0000-0600-0000C9010000}"/>
            </a:ext>
          </a:extLst>
        </xdr:cNvPr>
        <xdr:cNvSpPr txBox="1"/>
      </xdr:nvSpPr>
      <xdr:spPr>
        <a:xfrm>
          <a:off x="10528300" y="15313737"/>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225,545</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54</xdr:col>
      <xdr:colOff>101600</xdr:colOff>
      <xdr:row>90</xdr:row>
      <xdr:rowOff>108010</xdr:rowOff>
    </xdr:from>
    <xdr:to>
      <xdr:col>55</xdr:col>
      <xdr:colOff>88900</xdr:colOff>
      <xdr:row>90</xdr:row>
      <xdr:rowOff>108010</xdr:rowOff>
    </xdr:to>
    <xdr:cxnSp macro="">
      <xdr:nvCxnSpPr>
        <xdr:cNvPr id="458" name="直線コネクタ 457">
          <a:extLst>
            <a:ext uri="{FF2B5EF4-FFF2-40B4-BE49-F238E27FC236}">
              <a16:creationId xmlns:a16="http://schemas.microsoft.com/office/drawing/2014/main" id="{00000000-0008-0000-0600-0000CA010000}"/>
            </a:ext>
          </a:extLst>
        </xdr:cNvPr>
        <xdr:cNvCxnSpPr/>
      </xdr:nvCxnSpPr>
      <xdr:spPr>
        <a:xfrm>
          <a:off x="10388600" y="15538510"/>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50</xdr:col>
      <xdr:colOff>114300</xdr:colOff>
      <xdr:row>93</xdr:row>
      <xdr:rowOff>1020</xdr:rowOff>
    </xdr:from>
    <xdr:to>
      <xdr:col>55</xdr:col>
      <xdr:colOff>0</xdr:colOff>
      <xdr:row>93</xdr:row>
      <xdr:rowOff>86082</xdr:rowOff>
    </xdr:to>
    <xdr:cxnSp macro="">
      <xdr:nvCxnSpPr>
        <xdr:cNvPr id="459" name="直線コネクタ 458">
          <a:extLst>
            <a:ext uri="{FF2B5EF4-FFF2-40B4-BE49-F238E27FC236}">
              <a16:creationId xmlns:a16="http://schemas.microsoft.com/office/drawing/2014/main" id="{00000000-0008-0000-0600-0000CB010000}"/>
            </a:ext>
          </a:extLst>
        </xdr:cNvPr>
        <xdr:cNvCxnSpPr/>
      </xdr:nvCxnSpPr>
      <xdr:spPr>
        <a:xfrm flipV="1">
          <a:off x="9639300" y="15945870"/>
          <a:ext cx="838200" cy="85062"/>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55</xdr:col>
      <xdr:colOff>50800</xdr:colOff>
      <xdr:row>95</xdr:row>
      <xdr:rowOff>116065</xdr:rowOff>
    </xdr:from>
    <xdr:ext cx="534377" cy="259045"/>
    <xdr:sp macro="" textlink="">
      <xdr:nvSpPr>
        <xdr:cNvPr id="460" name="普通建設事業費 （ うち更新整備　）平均値テキスト">
          <a:extLst>
            <a:ext uri="{FF2B5EF4-FFF2-40B4-BE49-F238E27FC236}">
              <a16:creationId xmlns:a16="http://schemas.microsoft.com/office/drawing/2014/main" id="{00000000-0008-0000-0600-0000CC010000}"/>
            </a:ext>
          </a:extLst>
        </xdr:cNvPr>
        <xdr:cNvSpPr txBox="1"/>
      </xdr:nvSpPr>
      <xdr:spPr>
        <a:xfrm>
          <a:off x="10528300" y="16403815"/>
          <a:ext cx="534377" cy="259045"/>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000080"/>
              </a:solidFill>
              <a:latin typeface="ＭＳ Ｐゴシック" panose="020B0600070205080204" pitchFamily="50" charset="-128"/>
              <a:ea typeface="ＭＳ Ｐゴシック" panose="020B0600070205080204" pitchFamily="50" charset="-128"/>
            </a:rPr>
            <a:t>61,472</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54</xdr:col>
      <xdr:colOff>139700</xdr:colOff>
      <xdr:row>95</xdr:row>
      <xdr:rowOff>137638</xdr:rowOff>
    </xdr:from>
    <xdr:to>
      <xdr:col>55</xdr:col>
      <xdr:colOff>50800</xdr:colOff>
      <xdr:row>96</xdr:row>
      <xdr:rowOff>67788</xdr:rowOff>
    </xdr:to>
    <xdr:sp macro="" textlink="">
      <xdr:nvSpPr>
        <xdr:cNvPr id="461" name="フローチャート: 判断 460">
          <a:extLst>
            <a:ext uri="{FF2B5EF4-FFF2-40B4-BE49-F238E27FC236}">
              <a16:creationId xmlns:a16="http://schemas.microsoft.com/office/drawing/2014/main" id="{00000000-0008-0000-0600-0000CD010000}"/>
            </a:ext>
          </a:extLst>
        </xdr:cNvPr>
        <xdr:cNvSpPr/>
      </xdr:nvSpPr>
      <xdr:spPr>
        <a:xfrm>
          <a:off x="10426700" y="16425388"/>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45</xdr:col>
      <xdr:colOff>177800</xdr:colOff>
      <xdr:row>93</xdr:row>
      <xdr:rowOff>86082</xdr:rowOff>
    </xdr:from>
    <xdr:to>
      <xdr:col>50</xdr:col>
      <xdr:colOff>114300</xdr:colOff>
      <xdr:row>95</xdr:row>
      <xdr:rowOff>63440</xdr:rowOff>
    </xdr:to>
    <xdr:cxnSp macro="">
      <xdr:nvCxnSpPr>
        <xdr:cNvPr id="462" name="直線コネクタ 461">
          <a:extLst>
            <a:ext uri="{FF2B5EF4-FFF2-40B4-BE49-F238E27FC236}">
              <a16:creationId xmlns:a16="http://schemas.microsoft.com/office/drawing/2014/main" id="{00000000-0008-0000-0600-0000CE010000}"/>
            </a:ext>
          </a:extLst>
        </xdr:cNvPr>
        <xdr:cNvCxnSpPr/>
      </xdr:nvCxnSpPr>
      <xdr:spPr>
        <a:xfrm flipV="1">
          <a:off x="8750300" y="16030932"/>
          <a:ext cx="889000" cy="320258"/>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50</xdr:col>
      <xdr:colOff>63500</xdr:colOff>
      <xdr:row>95</xdr:row>
      <xdr:rowOff>155789</xdr:rowOff>
    </xdr:from>
    <xdr:to>
      <xdr:col>50</xdr:col>
      <xdr:colOff>165100</xdr:colOff>
      <xdr:row>96</xdr:row>
      <xdr:rowOff>85939</xdr:rowOff>
    </xdr:to>
    <xdr:sp macro="" textlink="">
      <xdr:nvSpPr>
        <xdr:cNvPr id="463" name="フローチャート: 判断 462">
          <a:extLst>
            <a:ext uri="{FF2B5EF4-FFF2-40B4-BE49-F238E27FC236}">
              <a16:creationId xmlns:a16="http://schemas.microsoft.com/office/drawing/2014/main" id="{00000000-0008-0000-0600-0000CF010000}"/>
            </a:ext>
          </a:extLst>
        </xdr:cNvPr>
        <xdr:cNvSpPr/>
      </xdr:nvSpPr>
      <xdr:spPr>
        <a:xfrm>
          <a:off x="9588500" y="16443539"/>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49</xdr:col>
      <xdr:colOff>37611</xdr:colOff>
      <xdr:row>96</xdr:row>
      <xdr:rowOff>77066</xdr:rowOff>
    </xdr:from>
    <xdr:ext cx="534377" cy="259045"/>
    <xdr:sp macro="" textlink="">
      <xdr:nvSpPr>
        <xdr:cNvPr id="464" name="テキスト ボックス 463">
          <a:extLst>
            <a:ext uri="{FF2B5EF4-FFF2-40B4-BE49-F238E27FC236}">
              <a16:creationId xmlns:a16="http://schemas.microsoft.com/office/drawing/2014/main" id="{00000000-0008-0000-0600-0000D0010000}"/>
            </a:ext>
          </a:extLst>
        </xdr:cNvPr>
        <xdr:cNvSpPr txBox="1"/>
      </xdr:nvSpPr>
      <xdr:spPr>
        <a:xfrm>
          <a:off x="9372111" y="16536266"/>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58,296</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41</xdr:col>
      <xdr:colOff>50800</xdr:colOff>
      <xdr:row>95</xdr:row>
      <xdr:rowOff>63440</xdr:rowOff>
    </xdr:from>
    <xdr:to>
      <xdr:col>45</xdr:col>
      <xdr:colOff>177800</xdr:colOff>
      <xdr:row>96</xdr:row>
      <xdr:rowOff>14370</xdr:rowOff>
    </xdr:to>
    <xdr:cxnSp macro="">
      <xdr:nvCxnSpPr>
        <xdr:cNvPr id="465" name="直線コネクタ 464">
          <a:extLst>
            <a:ext uri="{FF2B5EF4-FFF2-40B4-BE49-F238E27FC236}">
              <a16:creationId xmlns:a16="http://schemas.microsoft.com/office/drawing/2014/main" id="{00000000-0008-0000-0600-0000D1010000}"/>
            </a:ext>
          </a:extLst>
        </xdr:cNvPr>
        <xdr:cNvCxnSpPr/>
      </xdr:nvCxnSpPr>
      <xdr:spPr>
        <a:xfrm flipV="1">
          <a:off x="7861300" y="16351190"/>
          <a:ext cx="889000" cy="122380"/>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45</xdr:col>
      <xdr:colOff>127000</xdr:colOff>
      <xdr:row>96</xdr:row>
      <xdr:rowOff>17526</xdr:rowOff>
    </xdr:from>
    <xdr:to>
      <xdr:col>46</xdr:col>
      <xdr:colOff>38100</xdr:colOff>
      <xdr:row>96</xdr:row>
      <xdr:rowOff>119126</xdr:rowOff>
    </xdr:to>
    <xdr:sp macro="" textlink="">
      <xdr:nvSpPr>
        <xdr:cNvPr id="466" name="フローチャート: 判断 465">
          <a:extLst>
            <a:ext uri="{FF2B5EF4-FFF2-40B4-BE49-F238E27FC236}">
              <a16:creationId xmlns:a16="http://schemas.microsoft.com/office/drawing/2014/main" id="{00000000-0008-0000-0600-0000D2010000}"/>
            </a:ext>
          </a:extLst>
        </xdr:cNvPr>
        <xdr:cNvSpPr/>
      </xdr:nvSpPr>
      <xdr:spPr>
        <a:xfrm>
          <a:off x="8699500" y="16476726"/>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44</xdr:col>
      <xdr:colOff>101111</xdr:colOff>
      <xdr:row>96</xdr:row>
      <xdr:rowOff>110253</xdr:rowOff>
    </xdr:from>
    <xdr:ext cx="534377" cy="259045"/>
    <xdr:sp macro="" textlink="">
      <xdr:nvSpPr>
        <xdr:cNvPr id="467" name="テキスト ボックス 466">
          <a:extLst>
            <a:ext uri="{FF2B5EF4-FFF2-40B4-BE49-F238E27FC236}">
              <a16:creationId xmlns:a16="http://schemas.microsoft.com/office/drawing/2014/main" id="{00000000-0008-0000-0600-0000D3010000}"/>
            </a:ext>
          </a:extLst>
        </xdr:cNvPr>
        <xdr:cNvSpPr txBox="1"/>
      </xdr:nvSpPr>
      <xdr:spPr>
        <a:xfrm>
          <a:off x="8483111" y="16569453"/>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52,489</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36</xdr:col>
      <xdr:colOff>114300</xdr:colOff>
      <xdr:row>96</xdr:row>
      <xdr:rowOff>14370</xdr:rowOff>
    </xdr:from>
    <xdr:to>
      <xdr:col>41</xdr:col>
      <xdr:colOff>50800</xdr:colOff>
      <xdr:row>96</xdr:row>
      <xdr:rowOff>125761</xdr:rowOff>
    </xdr:to>
    <xdr:cxnSp macro="">
      <xdr:nvCxnSpPr>
        <xdr:cNvPr id="468" name="直線コネクタ 467">
          <a:extLst>
            <a:ext uri="{FF2B5EF4-FFF2-40B4-BE49-F238E27FC236}">
              <a16:creationId xmlns:a16="http://schemas.microsoft.com/office/drawing/2014/main" id="{00000000-0008-0000-0600-0000D4010000}"/>
            </a:ext>
          </a:extLst>
        </xdr:cNvPr>
        <xdr:cNvCxnSpPr/>
      </xdr:nvCxnSpPr>
      <xdr:spPr>
        <a:xfrm flipV="1">
          <a:off x="6972300" y="16473570"/>
          <a:ext cx="889000" cy="111391"/>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41</xdr:col>
      <xdr:colOff>0</xdr:colOff>
      <xdr:row>96</xdr:row>
      <xdr:rowOff>1924</xdr:rowOff>
    </xdr:from>
    <xdr:to>
      <xdr:col>41</xdr:col>
      <xdr:colOff>101600</xdr:colOff>
      <xdr:row>96</xdr:row>
      <xdr:rowOff>103524</xdr:rowOff>
    </xdr:to>
    <xdr:sp macro="" textlink="">
      <xdr:nvSpPr>
        <xdr:cNvPr id="469" name="フローチャート: 判断 468">
          <a:extLst>
            <a:ext uri="{FF2B5EF4-FFF2-40B4-BE49-F238E27FC236}">
              <a16:creationId xmlns:a16="http://schemas.microsoft.com/office/drawing/2014/main" id="{00000000-0008-0000-0600-0000D5010000}"/>
            </a:ext>
          </a:extLst>
        </xdr:cNvPr>
        <xdr:cNvSpPr/>
      </xdr:nvSpPr>
      <xdr:spPr>
        <a:xfrm>
          <a:off x="7810500" y="16461124"/>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39</xdr:col>
      <xdr:colOff>164611</xdr:colOff>
      <xdr:row>96</xdr:row>
      <xdr:rowOff>94651</xdr:rowOff>
    </xdr:from>
    <xdr:ext cx="534377" cy="259045"/>
    <xdr:sp macro="" textlink="">
      <xdr:nvSpPr>
        <xdr:cNvPr id="470" name="テキスト ボックス 469">
          <a:extLst>
            <a:ext uri="{FF2B5EF4-FFF2-40B4-BE49-F238E27FC236}">
              <a16:creationId xmlns:a16="http://schemas.microsoft.com/office/drawing/2014/main" id="{00000000-0008-0000-0600-0000D6010000}"/>
            </a:ext>
          </a:extLst>
        </xdr:cNvPr>
        <xdr:cNvSpPr txBox="1"/>
      </xdr:nvSpPr>
      <xdr:spPr>
        <a:xfrm>
          <a:off x="7594111" y="16553851"/>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55,219</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36</xdr:col>
      <xdr:colOff>63500</xdr:colOff>
      <xdr:row>96</xdr:row>
      <xdr:rowOff>27019</xdr:rowOff>
    </xdr:from>
    <xdr:to>
      <xdr:col>36</xdr:col>
      <xdr:colOff>165100</xdr:colOff>
      <xdr:row>96</xdr:row>
      <xdr:rowOff>128619</xdr:rowOff>
    </xdr:to>
    <xdr:sp macro="" textlink="">
      <xdr:nvSpPr>
        <xdr:cNvPr id="471" name="フローチャート: 判断 470">
          <a:extLst>
            <a:ext uri="{FF2B5EF4-FFF2-40B4-BE49-F238E27FC236}">
              <a16:creationId xmlns:a16="http://schemas.microsoft.com/office/drawing/2014/main" id="{00000000-0008-0000-0600-0000D7010000}"/>
            </a:ext>
          </a:extLst>
        </xdr:cNvPr>
        <xdr:cNvSpPr/>
      </xdr:nvSpPr>
      <xdr:spPr>
        <a:xfrm>
          <a:off x="6921500" y="16486219"/>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35</xdr:col>
      <xdr:colOff>37611</xdr:colOff>
      <xdr:row>94</xdr:row>
      <xdr:rowOff>145146</xdr:rowOff>
    </xdr:from>
    <xdr:ext cx="534377" cy="259045"/>
    <xdr:sp macro="" textlink="">
      <xdr:nvSpPr>
        <xdr:cNvPr id="472" name="テキスト ボックス 471">
          <a:extLst>
            <a:ext uri="{FF2B5EF4-FFF2-40B4-BE49-F238E27FC236}">
              <a16:creationId xmlns:a16="http://schemas.microsoft.com/office/drawing/2014/main" id="{00000000-0008-0000-0600-0000D8010000}"/>
            </a:ext>
          </a:extLst>
        </xdr:cNvPr>
        <xdr:cNvSpPr txBox="1"/>
      </xdr:nvSpPr>
      <xdr:spPr>
        <a:xfrm>
          <a:off x="6705111" y="16261446"/>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50,828</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54</xdr:col>
      <xdr:colOff>0</xdr:colOff>
      <xdr:row>101</xdr:row>
      <xdr:rowOff>80027</xdr:rowOff>
    </xdr:from>
    <xdr:ext cx="762000" cy="259045"/>
    <xdr:sp macro="" textlink="">
      <xdr:nvSpPr>
        <xdr:cNvPr id="473" name="テキスト ボックス 472">
          <a:extLst>
            <a:ext uri="{FF2B5EF4-FFF2-40B4-BE49-F238E27FC236}">
              <a16:creationId xmlns:a16="http://schemas.microsoft.com/office/drawing/2014/main" id="{00000000-0008-0000-0600-0000D9010000}"/>
            </a:ext>
          </a:extLst>
        </xdr:cNvPr>
        <xdr:cNvSpPr txBox="1"/>
      </xdr:nvSpPr>
      <xdr:spPr>
        <a:xfrm>
          <a:off x="10287000" y="17396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R06</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49</xdr:col>
      <xdr:colOff>114300</xdr:colOff>
      <xdr:row>101</xdr:row>
      <xdr:rowOff>80027</xdr:rowOff>
    </xdr:from>
    <xdr:ext cx="762000" cy="259045"/>
    <xdr:sp macro="" textlink="">
      <xdr:nvSpPr>
        <xdr:cNvPr id="474" name="テキスト ボックス 473">
          <a:extLst>
            <a:ext uri="{FF2B5EF4-FFF2-40B4-BE49-F238E27FC236}">
              <a16:creationId xmlns:a16="http://schemas.microsoft.com/office/drawing/2014/main" id="{00000000-0008-0000-0600-0000DA010000}"/>
            </a:ext>
          </a:extLst>
        </xdr:cNvPr>
        <xdr:cNvSpPr txBox="1"/>
      </xdr:nvSpPr>
      <xdr:spPr>
        <a:xfrm>
          <a:off x="9448800" y="17396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R05</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44</xdr:col>
      <xdr:colOff>177800</xdr:colOff>
      <xdr:row>101</xdr:row>
      <xdr:rowOff>80027</xdr:rowOff>
    </xdr:from>
    <xdr:ext cx="762000" cy="259045"/>
    <xdr:sp macro="" textlink="">
      <xdr:nvSpPr>
        <xdr:cNvPr id="475" name="テキスト ボックス 474">
          <a:extLst>
            <a:ext uri="{FF2B5EF4-FFF2-40B4-BE49-F238E27FC236}">
              <a16:creationId xmlns:a16="http://schemas.microsoft.com/office/drawing/2014/main" id="{00000000-0008-0000-0600-0000DB010000}"/>
            </a:ext>
          </a:extLst>
        </xdr:cNvPr>
        <xdr:cNvSpPr txBox="1"/>
      </xdr:nvSpPr>
      <xdr:spPr>
        <a:xfrm>
          <a:off x="8559800" y="17396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R04</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40</xdr:col>
      <xdr:colOff>50800</xdr:colOff>
      <xdr:row>101</xdr:row>
      <xdr:rowOff>80027</xdr:rowOff>
    </xdr:from>
    <xdr:ext cx="762000" cy="259045"/>
    <xdr:sp macro="" textlink="">
      <xdr:nvSpPr>
        <xdr:cNvPr id="476" name="テキスト ボックス 475">
          <a:extLst>
            <a:ext uri="{FF2B5EF4-FFF2-40B4-BE49-F238E27FC236}">
              <a16:creationId xmlns:a16="http://schemas.microsoft.com/office/drawing/2014/main" id="{00000000-0008-0000-0600-0000DC010000}"/>
            </a:ext>
          </a:extLst>
        </xdr:cNvPr>
        <xdr:cNvSpPr txBox="1"/>
      </xdr:nvSpPr>
      <xdr:spPr>
        <a:xfrm>
          <a:off x="7670800" y="17396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R03</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35</xdr:col>
      <xdr:colOff>114300</xdr:colOff>
      <xdr:row>101</xdr:row>
      <xdr:rowOff>80027</xdr:rowOff>
    </xdr:from>
    <xdr:ext cx="762000" cy="259045"/>
    <xdr:sp macro="" textlink="">
      <xdr:nvSpPr>
        <xdr:cNvPr id="477" name="テキスト ボックス 476">
          <a:extLst>
            <a:ext uri="{FF2B5EF4-FFF2-40B4-BE49-F238E27FC236}">
              <a16:creationId xmlns:a16="http://schemas.microsoft.com/office/drawing/2014/main" id="{00000000-0008-0000-0600-0000DD010000}"/>
            </a:ext>
          </a:extLst>
        </xdr:cNvPr>
        <xdr:cNvSpPr txBox="1"/>
      </xdr:nvSpPr>
      <xdr:spPr>
        <a:xfrm>
          <a:off x="6781800" y="17396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R02</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54</xdr:col>
      <xdr:colOff>139700</xdr:colOff>
      <xdr:row>92</xdr:row>
      <xdr:rowOff>121670</xdr:rowOff>
    </xdr:from>
    <xdr:to>
      <xdr:col>55</xdr:col>
      <xdr:colOff>50800</xdr:colOff>
      <xdr:row>93</xdr:row>
      <xdr:rowOff>51820</xdr:rowOff>
    </xdr:to>
    <xdr:sp macro="" textlink="">
      <xdr:nvSpPr>
        <xdr:cNvPr id="478" name="楕円 477">
          <a:extLst>
            <a:ext uri="{FF2B5EF4-FFF2-40B4-BE49-F238E27FC236}">
              <a16:creationId xmlns:a16="http://schemas.microsoft.com/office/drawing/2014/main" id="{00000000-0008-0000-0600-0000DE010000}"/>
            </a:ext>
          </a:extLst>
        </xdr:cNvPr>
        <xdr:cNvSpPr/>
      </xdr:nvSpPr>
      <xdr:spPr>
        <a:xfrm>
          <a:off x="10426700" y="1589507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55</xdr:col>
      <xdr:colOff>50800</xdr:colOff>
      <xdr:row>91</xdr:row>
      <xdr:rowOff>144547</xdr:rowOff>
    </xdr:from>
    <xdr:ext cx="599010" cy="259045"/>
    <xdr:sp macro="" textlink="">
      <xdr:nvSpPr>
        <xdr:cNvPr id="479" name="普通建設事業費 （ うち更新整備　）該当値テキスト">
          <a:extLst>
            <a:ext uri="{FF2B5EF4-FFF2-40B4-BE49-F238E27FC236}">
              <a16:creationId xmlns:a16="http://schemas.microsoft.com/office/drawing/2014/main" id="{00000000-0008-0000-0600-0000DF010000}"/>
            </a:ext>
          </a:extLst>
        </xdr:cNvPr>
        <xdr:cNvSpPr txBox="1"/>
      </xdr:nvSpPr>
      <xdr:spPr>
        <a:xfrm>
          <a:off x="10528300" y="15746497"/>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FF0000"/>
              </a:solidFill>
              <a:latin typeface="ＭＳ Ｐゴシック" panose="020B0600070205080204" pitchFamily="50" charset="-128"/>
              <a:ea typeface="ＭＳ Ｐゴシック" panose="020B0600070205080204" pitchFamily="50" charset="-128"/>
            </a:rPr>
            <a:t>154,266</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50</xdr:col>
      <xdr:colOff>63500</xdr:colOff>
      <xdr:row>93</xdr:row>
      <xdr:rowOff>35282</xdr:rowOff>
    </xdr:from>
    <xdr:to>
      <xdr:col>50</xdr:col>
      <xdr:colOff>165100</xdr:colOff>
      <xdr:row>93</xdr:row>
      <xdr:rowOff>136882</xdr:rowOff>
    </xdr:to>
    <xdr:sp macro="" textlink="">
      <xdr:nvSpPr>
        <xdr:cNvPr id="480" name="楕円 479">
          <a:extLst>
            <a:ext uri="{FF2B5EF4-FFF2-40B4-BE49-F238E27FC236}">
              <a16:creationId xmlns:a16="http://schemas.microsoft.com/office/drawing/2014/main" id="{00000000-0008-0000-0600-0000E0010000}"/>
            </a:ext>
          </a:extLst>
        </xdr:cNvPr>
        <xdr:cNvSpPr/>
      </xdr:nvSpPr>
      <xdr:spPr>
        <a:xfrm>
          <a:off x="9588500" y="15980132"/>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49</xdr:col>
      <xdr:colOff>5295</xdr:colOff>
      <xdr:row>91</xdr:row>
      <xdr:rowOff>153409</xdr:rowOff>
    </xdr:from>
    <xdr:ext cx="599010" cy="259045"/>
    <xdr:sp macro="" textlink="">
      <xdr:nvSpPr>
        <xdr:cNvPr id="481" name="テキスト ボックス 480">
          <a:extLst>
            <a:ext uri="{FF2B5EF4-FFF2-40B4-BE49-F238E27FC236}">
              <a16:creationId xmlns:a16="http://schemas.microsoft.com/office/drawing/2014/main" id="{00000000-0008-0000-0600-0000E1010000}"/>
            </a:ext>
          </a:extLst>
        </xdr:cNvPr>
        <xdr:cNvSpPr txBox="1"/>
      </xdr:nvSpPr>
      <xdr:spPr>
        <a:xfrm>
          <a:off x="9339795" y="15755359"/>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139,382</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45</xdr:col>
      <xdr:colOff>127000</xdr:colOff>
      <xdr:row>95</xdr:row>
      <xdr:rowOff>12640</xdr:rowOff>
    </xdr:from>
    <xdr:to>
      <xdr:col>46</xdr:col>
      <xdr:colOff>38100</xdr:colOff>
      <xdr:row>95</xdr:row>
      <xdr:rowOff>114240</xdr:rowOff>
    </xdr:to>
    <xdr:sp macro="" textlink="">
      <xdr:nvSpPr>
        <xdr:cNvPr id="482" name="楕円 481">
          <a:extLst>
            <a:ext uri="{FF2B5EF4-FFF2-40B4-BE49-F238E27FC236}">
              <a16:creationId xmlns:a16="http://schemas.microsoft.com/office/drawing/2014/main" id="{00000000-0008-0000-0600-0000E2010000}"/>
            </a:ext>
          </a:extLst>
        </xdr:cNvPr>
        <xdr:cNvSpPr/>
      </xdr:nvSpPr>
      <xdr:spPr>
        <a:xfrm>
          <a:off x="8699500" y="1630039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44</xdr:col>
      <xdr:colOff>101111</xdr:colOff>
      <xdr:row>93</xdr:row>
      <xdr:rowOff>130767</xdr:rowOff>
    </xdr:from>
    <xdr:ext cx="534377" cy="259045"/>
    <xdr:sp macro="" textlink="">
      <xdr:nvSpPr>
        <xdr:cNvPr id="483" name="テキスト ボックス 482">
          <a:extLst>
            <a:ext uri="{FF2B5EF4-FFF2-40B4-BE49-F238E27FC236}">
              <a16:creationId xmlns:a16="http://schemas.microsoft.com/office/drawing/2014/main" id="{00000000-0008-0000-0600-0000E3010000}"/>
            </a:ext>
          </a:extLst>
        </xdr:cNvPr>
        <xdr:cNvSpPr txBox="1"/>
      </xdr:nvSpPr>
      <xdr:spPr>
        <a:xfrm>
          <a:off x="8483111" y="16075617"/>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83,344</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41</xdr:col>
      <xdr:colOff>0</xdr:colOff>
      <xdr:row>95</xdr:row>
      <xdr:rowOff>135020</xdr:rowOff>
    </xdr:from>
    <xdr:to>
      <xdr:col>41</xdr:col>
      <xdr:colOff>101600</xdr:colOff>
      <xdr:row>96</xdr:row>
      <xdr:rowOff>65170</xdr:rowOff>
    </xdr:to>
    <xdr:sp macro="" textlink="">
      <xdr:nvSpPr>
        <xdr:cNvPr id="484" name="楕円 483">
          <a:extLst>
            <a:ext uri="{FF2B5EF4-FFF2-40B4-BE49-F238E27FC236}">
              <a16:creationId xmlns:a16="http://schemas.microsoft.com/office/drawing/2014/main" id="{00000000-0008-0000-0600-0000E4010000}"/>
            </a:ext>
          </a:extLst>
        </xdr:cNvPr>
        <xdr:cNvSpPr/>
      </xdr:nvSpPr>
      <xdr:spPr>
        <a:xfrm>
          <a:off x="7810500" y="1642277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39</xdr:col>
      <xdr:colOff>164611</xdr:colOff>
      <xdr:row>94</xdr:row>
      <xdr:rowOff>81697</xdr:rowOff>
    </xdr:from>
    <xdr:ext cx="534377" cy="259045"/>
    <xdr:sp macro="" textlink="">
      <xdr:nvSpPr>
        <xdr:cNvPr id="485" name="テキスト ボックス 484">
          <a:extLst>
            <a:ext uri="{FF2B5EF4-FFF2-40B4-BE49-F238E27FC236}">
              <a16:creationId xmlns:a16="http://schemas.microsoft.com/office/drawing/2014/main" id="{00000000-0008-0000-0600-0000E5010000}"/>
            </a:ext>
          </a:extLst>
        </xdr:cNvPr>
        <xdr:cNvSpPr txBox="1"/>
      </xdr:nvSpPr>
      <xdr:spPr>
        <a:xfrm>
          <a:off x="7594111" y="16197997"/>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61,930</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36</xdr:col>
      <xdr:colOff>63500</xdr:colOff>
      <xdr:row>96</xdr:row>
      <xdr:rowOff>74961</xdr:rowOff>
    </xdr:from>
    <xdr:to>
      <xdr:col>36</xdr:col>
      <xdr:colOff>165100</xdr:colOff>
      <xdr:row>97</xdr:row>
      <xdr:rowOff>5111</xdr:rowOff>
    </xdr:to>
    <xdr:sp macro="" textlink="">
      <xdr:nvSpPr>
        <xdr:cNvPr id="486" name="楕円 485">
          <a:extLst>
            <a:ext uri="{FF2B5EF4-FFF2-40B4-BE49-F238E27FC236}">
              <a16:creationId xmlns:a16="http://schemas.microsoft.com/office/drawing/2014/main" id="{00000000-0008-0000-0600-0000E6010000}"/>
            </a:ext>
          </a:extLst>
        </xdr:cNvPr>
        <xdr:cNvSpPr/>
      </xdr:nvSpPr>
      <xdr:spPr>
        <a:xfrm>
          <a:off x="6921500" y="16534161"/>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35</xdr:col>
      <xdr:colOff>37611</xdr:colOff>
      <xdr:row>96</xdr:row>
      <xdr:rowOff>167688</xdr:rowOff>
    </xdr:from>
    <xdr:ext cx="534377" cy="259045"/>
    <xdr:sp macro="" textlink="">
      <xdr:nvSpPr>
        <xdr:cNvPr id="487" name="テキスト ボックス 486">
          <a:extLst>
            <a:ext uri="{FF2B5EF4-FFF2-40B4-BE49-F238E27FC236}">
              <a16:creationId xmlns:a16="http://schemas.microsoft.com/office/drawing/2014/main" id="{00000000-0008-0000-0600-0000E7010000}"/>
            </a:ext>
          </a:extLst>
        </xdr:cNvPr>
        <xdr:cNvSpPr txBox="1"/>
      </xdr:nvSpPr>
      <xdr:spPr>
        <a:xfrm>
          <a:off x="6705111" y="16626888"/>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42,439</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23</xdr:row>
      <xdr:rowOff>57150</xdr:rowOff>
    </xdr:from>
    <xdr:to>
      <xdr:col>89</xdr:col>
      <xdr:colOff>177800</xdr:colOff>
      <xdr:row>25</xdr:row>
      <xdr:rowOff>31750</xdr:rowOff>
    </xdr:to>
    <xdr:sp macro="" textlink="">
      <xdr:nvSpPr>
        <xdr:cNvPr id="488" name="正方形/長方形 487">
          <a:extLst>
            <a:ext uri="{FF2B5EF4-FFF2-40B4-BE49-F238E27FC236}">
              <a16:creationId xmlns:a16="http://schemas.microsoft.com/office/drawing/2014/main" id="{00000000-0008-0000-0600-0000E8010000}"/>
            </a:ext>
          </a:extLst>
        </xdr:cNvPr>
        <xdr:cNvSpPr/>
      </xdr:nvSpPr>
      <xdr:spPr>
        <a:xfrm>
          <a:off x="12446000" y="4000500"/>
          <a:ext cx="4686300" cy="3175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災害復旧事業費</a:t>
          </a:r>
        </a:p>
      </xdr:txBody>
    </xdr:sp>
    <xdr:clientData/>
  </xdr:twoCellAnchor>
  <xdr:twoCellAnchor>
    <xdr:from>
      <xdr:col>66</xdr:col>
      <xdr:colOff>0</xdr:colOff>
      <xdr:row>25</xdr:row>
      <xdr:rowOff>57150</xdr:rowOff>
    </xdr:from>
    <xdr:to>
      <xdr:col>74</xdr:col>
      <xdr:colOff>0</xdr:colOff>
      <xdr:row>26</xdr:row>
      <xdr:rowOff>139700</xdr:rowOff>
    </xdr:to>
    <xdr:sp macro="" textlink="">
      <xdr:nvSpPr>
        <xdr:cNvPr id="489" name="正方形/長方形 488">
          <a:extLst>
            <a:ext uri="{FF2B5EF4-FFF2-40B4-BE49-F238E27FC236}">
              <a16:creationId xmlns:a16="http://schemas.microsoft.com/office/drawing/2014/main" id="{00000000-0008-0000-0600-0000E9010000}"/>
            </a:ext>
          </a:extLst>
        </xdr:cNvPr>
        <xdr:cNvSpPr/>
      </xdr:nvSpPr>
      <xdr:spPr>
        <a:xfrm>
          <a:off x="12573000" y="4343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類似団体内順位</a:t>
          </a:r>
        </a:p>
      </xdr:txBody>
    </xdr:sp>
    <xdr:clientData/>
  </xdr:twoCellAnchor>
  <xdr:twoCellAnchor>
    <xdr:from>
      <xdr:col>66</xdr:col>
      <xdr:colOff>0</xdr:colOff>
      <xdr:row>26</xdr:row>
      <xdr:rowOff>88900</xdr:rowOff>
    </xdr:from>
    <xdr:to>
      <xdr:col>74</xdr:col>
      <xdr:colOff>0</xdr:colOff>
      <xdr:row>28</xdr:row>
      <xdr:rowOff>0</xdr:rowOff>
    </xdr:to>
    <xdr:sp macro="" textlink="">
      <xdr:nvSpPr>
        <xdr:cNvPr id="490" name="正方形/長方形 489">
          <a:extLst>
            <a:ext uri="{FF2B5EF4-FFF2-40B4-BE49-F238E27FC236}">
              <a16:creationId xmlns:a16="http://schemas.microsoft.com/office/drawing/2014/main" id="{00000000-0008-0000-0600-0000EA010000}"/>
            </a:ext>
          </a:extLst>
        </xdr:cNvPr>
        <xdr:cNvSpPr/>
      </xdr:nvSpPr>
      <xdr:spPr>
        <a:xfrm>
          <a:off x="12573000" y="4546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44/132</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71</xdr:col>
      <xdr:colOff>63500</xdr:colOff>
      <xdr:row>25</xdr:row>
      <xdr:rowOff>57150</xdr:rowOff>
    </xdr:from>
    <xdr:to>
      <xdr:col>79</xdr:col>
      <xdr:colOff>63500</xdr:colOff>
      <xdr:row>26</xdr:row>
      <xdr:rowOff>139700</xdr:rowOff>
    </xdr:to>
    <xdr:sp macro="" textlink="">
      <xdr:nvSpPr>
        <xdr:cNvPr id="491" name="正方形/長方形 490">
          <a:extLst>
            <a:ext uri="{FF2B5EF4-FFF2-40B4-BE49-F238E27FC236}">
              <a16:creationId xmlns:a16="http://schemas.microsoft.com/office/drawing/2014/main" id="{00000000-0008-0000-0600-0000EB010000}"/>
            </a:ext>
          </a:extLst>
        </xdr:cNvPr>
        <xdr:cNvSpPr/>
      </xdr:nvSpPr>
      <xdr:spPr>
        <a:xfrm>
          <a:off x="13589000" y="4343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全国平均</a:t>
          </a:r>
        </a:p>
      </xdr:txBody>
    </xdr:sp>
    <xdr:clientData/>
  </xdr:twoCellAnchor>
  <xdr:twoCellAnchor>
    <xdr:from>
      <xdr:col>71</xdr:col>
      <xdr:colOff>63500</xdr:colOff>
      <xdr:row>26</xdr:row>
      <xdr:rowOff>88900</xdr:rowOff>
    </xdr:from>
    <xdr:to>
      <xdr:col>79</xdr:col>
      <xdr:colOff>63500</xdr:colOff>
      <xdr:row>28</xdr:row>
      <xdr:rowOff>0</xdr:rowOff>
    </xdr:to>
    <xdr:sp macro="" textlink="">
      <xdr:nvSpPr>
        <xdr:cNvPr id="492" name="正方形/長方形 491">
          <a:extLst>
            <a:ext uri="{FF2B5EF4-FFF2-40B4-BE49-F238E27FC236}">
              <a16:creationId xmlns:a16="http://schemas.microsoft.com/office/drawing/2014/main" id="{00000000-0008-0000-0600-0000EC010000}"/>
            </a:ext>
          </a:extLst>
        </xdr:cNvPr>
        <xdr:cNvSpPr/>
      </xdr:nvSpPr>
      <xdr:spPr>
        <a:xfrm>
          <a:off x="13589000" y="4546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2,194</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77</xdr:col>
      <xdr:colOff>63500</xdr:colOff>
      <xdr:row>25</xdr:row>
      <xdr:rowOff>57150</xdr:rowOff>
    </xdr:from>
    <xdr:to>
      <xdr:col>85</xdr:col>
      <xdr:colOff>63500</xdr:colOff>
      <xdr:row>26</xdr:row>
      <xdr:rowOff>139700</xdr:rowOff>
    </xdr:to>
    <xdr:sp macro="" textlink="">
      <xdr:nvSpPr>
        <xdr:cNvPr id="493" name="正方形/長方形 492">
          <a:extLst>
            <a:ext uri="{FF2B5EF4-FFF2-40B4-BE49-F238E27FC236}">
              <a16:creationId xmlns:a16="http://schemas.microsoft.com/office/drawing/2014/main" id="{00000000-0008-0000-0600-0000ED010000}"/>
            </a:ext>
          </a:extLst>
        </xdr:cNvPr>
        <xdr:cNvSpPr/>
      </xdr:nvSpPr>
      <xdr:spPr>
        <a:xfrm>
          <a:off x="14732000" y="4343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高知県平均</a:t>
          </a:r>
        </a:p>
      </xdr:txBody>
    </xdr:sp>
    <xdr:clientData/>
  </xdr:twoCellAnchor>
  <xdr:twoCellAnchor>
    <xdr:from>
      <xdr:col>77</xdr:col>
      <xdr:colOff>63500</xdr:colOff>
      <xdr:row>26</xdr:row>
      <xdr:rowOff>88900</xdr:rowOff>
    </xdr:from>
    <xdr:to>
      <xdr:col>85</xdr:col>
      <xdr:colOff>63500</xdr:colOff>
      <xdr:row>28</xdr:row>
      <xdr:rowOff>0</xdr:rowOff>
    </xdr:to>
    <xdr:sp macro="" textlink="">
      <xdr:nvSpPr>
        <xdr:cNvPr id="494" name="正方形/長方形 493">
          <a:extLst>
            <a:ext uri="{FF2B5EF4-FFF2-40B4-BE49-F238E27FC236}">
              <a16:creationId xmlns:a16="http://schemas.microsoft.com/office/drawing/2014/main" id="{00000000-0008-0000-0600-0000EE010000}"/>
            </a:ext>
          </a:extLst>
        </xdr:cNvPr>
        <xdr:cNvSpPr/>
      </xdr:nvSpPr>
      <xdr:spPr>
        <a:xfrm>
          <a:off x="14732000" y="4546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4,685</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65</xdr:col>
      <xdr:colOff>63500</xdr:colOff>
      <xdr:row>28</xdr:row>
      <xdr:rowOff>25400</xdr:rowOff>
    </xdr:from>
    <xdr:to>
      <xdr:col>89</xdr:col>
      <xdr:colOff>177800</xdr:colOff>
      <xdr:row>41</xdr:row>
      <xdr:rowOff>82550</xdr:rowOff>
    </xdr:to>
    <xdr:sp macro="" textlink="">
      <xdr:nvSpPr>
        <xdr:cNvPr id="495" name="正方形/長方形 494">
          <a:extLst>
            <a:ext uri="{FF2B5EF4-FFF2-40B4-BE49-F238E27FC236}">
              <a16:creationId xmlns:a16="http://schemas.microsoft.com/office/drawing/2014/main" id="{00000000-0008-0000-0600-0000EF010000}"/>
            </a:ext>
          </a:extLst>
        </xdr:cNvPr>
        <xdr:cNvSpPr/>
      </xdr:nvSpPr>
      <xdr:spPr>
        <a:xfrm>
          <a:off x="12446000" y="4826000"/>
          <a:ext cx="4686300" cy="2286000"/>
        </a:xfrm>
        <a:prstGeom prst="rect">
          <a:avLst/>
        </a:prstGeom>
        <a:solidFill>
          <a:srgbClr val="E6FFD5"/>
        </a:solidFill>
        <a:ln w="19050" cap="flat" cmpd="sng" algn="ctr">
          <a:noFill/>
          <a:prstDash val="solid"/>
        </a:ln>
        <a:effectLst/>
        <a:extLs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65</xdr:col>
      <xdr:colOff>25400</xdr:colOff>
      <xdr:row>27</xdr:row>
      <xdr:rowOff>6350</xdr:rowOff>
    </xdr:from>
    <xdr:ext cx="349839" cy="225703"/>
    <xdr:sp macro="" textlink="">
      <xdr:nvSpPr>
        <xdr:cNvPr id="496" name="テキスト ボックス 495">
          <a:extLst>
            <a:ext uri="{FF2B5EF4-FFF2-40B4-BE49-F238E27FC236}">
              <a16:creationId xmlns:a16="http://schemas.microsoft.com/office/drawing/2014/main" id="{00000000-0008-0000-0600-0000F0010000}"/>
            </a:ext>
          </a:extLst>
        </xdr:cNvPr>
        <xdr:cNvSpPr txBox="1"/>
      </xdr:nvSpPr>
      <xdr:spPr>
        <a:xfrm>
          <a:off x="12407900" y="4635500"/>
          <a:ext cx="349839" cy="22570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r>
            <a:rPr kumimoji="1" lang="en-US" altLang="ja-JP" sz="800">
              <a:latin typeface="ＭＳ Ｐゴシック" panose="020B0600070205080204" pitchFamily="50" charset="-128"/>
              <a:ea typeface="ＭＳ Ｐゴシック" panose="020B0600070205080204" pitchFamily="50" charset="-128"/>
            </a:rPr>
            <a:t>(</a:t>
          </a:r>
          <a:r>
            <a:rPr kumimoji="1" lang="ja-JP" altLang="en-US" sz="800">
              <a:latin typeface="ＭＳ Ｐゴシック" panose="020B0600070205080204" pitchFamily="50" charset="-128"/>
              <a:ea typeface="ＭＳ Ｐゴシック" panose="020B0600070205080204" pitchFamily="50" charset="-128"/>
            </a:rPr>
            <a:t>円</a:t>
          </a:r>
          <a:r>
            <a:rPr kumimoji="1" lang="en-US" altLang="ja-JP" sz="800">
              <a:latin typeface="ＭＳ Ｐゴシック" panose="020B0600070205080204" pitchFamily="50" charset="-128"/>
              <a:ea typeface="ＭＳ Ｐゴシック" panose="020B0600070205080204" pitchFamily="50" charset="-128"/>
            </a:rPr>
            <a:t>)</a:t>
          </a:r>
          <a:endParaRPr kumimoji="1" lang="ja-JP" altLang="en-US" sz="800">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41</xdr:row>
      <xdr:rowOff>82550</xdr:rowOff>
    </xdr:from>
    <xdr:to>
      <xdr:col>89</xdr:col>
      <xdr:colOff>177800</xdr:colOff>
      <xdr:row>41</xdr:row>
      <xdr:rowOff>82550</xdr:rowOff>
    </xdr:to>
    <xdr:cxnSp macro="">
      <xdr:nvCxnSpPr>
        <xdr:cNvPr id="497" name="直線コネクタ 496">
          <a:extLst>
            <a:ext uri="{FF2B5EF4-FFF2-40B4-BE49-F238E27FC236}">
              <a16:creationId xmlns:a16="http://schemas.microsoft.com/office/drawing/2014/main" id="{00000000-0008-0000-0600-0000F1010000}"/>
            </a:ext>
          </a:extLst>
        </xdr:cNvPr>
        <xdr:cNvCxnSpPr/>
      </xdr:nvCxnSpPr>
      <xdr:spPr>
        <a:xfrm>
          <a:off x="12446000" y="7112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65</xdr:col>
      <xdr:colOff>63500</xdr:colOff>
      <xdr:row>39</xdr:row>
      <xdr:rowOff>98878</xdr:rowOff>
    </xdr:from>
    <xdr:to>
      <xdr:col>89</xdr:col>
      <xdr:colOff>177800</xdr:colOff>
      <xdr:row>39</xdr:row>
      <xdr:rowOff>98878</xdr:rowOff>
    </xdr:to>
    <xdr:cxnSp macro="">
      <xdr:nvCxnSpPr>
        <xdr:cNvPr id="498" name="直線コネクタ 497">
          <a:extLst>
            <a:ext uri="{FF2B5EF4-FFF2-40B4-BE49-F238E27FC236}">
              <a16:creationId xmlns:a16="http://schemas.microsoft.com/office/drawing/2014/main" id="{00000000-0008-0000-0600-0000F2010000}"/>
            </a:ext>
          </a:extLst>
        </xdr:cNvPr>
        <xdr:cNvCxnSpPr/>
      </xdr:nvCxnSpPr>
      <xdr:spPr>
        <a:xfrm>
          <a:off x="12446000" y="6785428"/>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64</xdr:col>
      <xdr:colOff>5214</xdr:colOff>
      <xdr:row>38</xdr:row>
      <xdr:rowOff>128105</xdr:rowOff>
    </xdr:from>
    <xdr:ext cx="248786" cy="259045"/>
    <xdr:sp macro="" textlink="">
      <xdr:nvSpPr>
        <xdr:cNvPr id="499" name="テキスト ボックス 498">
          <a:extLst>
            <a:ext uri="{FF2B5EF4-FFF2-40B4-BE49-F238E27FC236}">
              <a16:creationId xmlns:a16="http://schemas.microsoft.com/office/drawing/2014/main" id="{00000000-0008-0000-0600-0000F3010000}"/>
            </a:ext>
          </a:extLst>
        </xdr:cNvPr>
        <xdr:cNvSpPr txBox="1"/>
      </xdr:nvSpPr>
      <xdr:spPr>
        <a:xfrm>
          <a:off x="12197214" y="6643205"/>
          <a:ext cx="248786"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37</xdr:row>
      <xdr:rowOff>115207</xdr:rowOff>
    </xdr:from>
    <xdr:to>
      <xdr:col>89</xdr:col>
      <xdr:colOff>177800</xdr:colOff>
      <xdr:row>37</xdr:row>
      <xdr:rowOff>115207</xdr:rowOff>
    </xdr:to>
    <xdr:cxnSp macro="">
      <xdr:nvCxnSpPr>
        <xdr:cNvPr id="500" name="直線コネクタ 499">
          <a:extLst>
            <a:ext uri="{FF2B5EF4-FFF2-40B4-BE49-F238E27FC236}">
              <a16:creationId xmlns:a16="http://schemas.microsoft.com/office/drawing/2014/main" id="{00000000-0008-0000-0600-0000F4010000}"/>
            </a:ext>
          </a:extLst>
        </xdr:cNvPr>
        <xdr:cNvCxnSpPr/>
      </xdr:nvCxnSpPr>
      <xdr:spPr>
        <a:xfrm>
          <a:off x="12446000" y="6458857"/>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62</xdr:col>
      <xdr:colOff>39581</xdr:colOff>
      <xdr:row>36</xdr:row>
      <xdr:rowOff>144434</xdr:rowOff>
    </xdr:from>
    <xdr:ext cx="595419" cy="259045"/>
    <xdr:sp macro="" textlink="">
      <xdr:nvSpPr>
        <xdr:cNvPr id="501" name="テキスト ボックス 500">
          <a:extLst>
            <a:ext uri="{FF2B5EF4-FFF2-40B4-BE49-F238E27FC236}">
              <a16:creationId xmlns:a16="http://schemas.microsoft.com/office/drawing/2014/main" id="{00000000-0008-0000-0600-0000F5010000}"/>
            </a:ext>
          </a:extLst>
        </xdr:cNvPr>
        <xdr:cNvSpPr txBox="1"/>
      </xdr:nvSpPr>
      <xdr:spPr>
        <a:xfrm>
          <a:off x="11850581" y="6316634"/>
          <a:ext cx="59541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35</xdr:row>
      <xdr:rowOff>131536</xdr:rowOff>
    </xdr:from>
    <xdr:to>
      <xdr:col>89</xdr:col>
      <xdr:colOff>177800</xdr:colOff>
      <xdr:row>35</xdr:row>
      <xdr:rowOff>131536</xdr:rowOff>
    </xdr:to>
    <xdr:cxnSp macro="">
      <xdr:nvCxnSpPr>
        <xdr:cNvPr id="502" name="直線コネクタ 501">
          <a:extLst>
            <a:ext uri="{FF2B5EF4-FFF2-40B4-BE49-F238E27FC236}">
              <a16:creationId xmlns:a16="http://schemas.microsoft.com/office/drawing/2014/main" id="{00000000-0008-0000-0600-0000F6010000}"/>
            </a:ext>
          </a:extLst>
        </xdr:cNvPr>
        <xdr:cNvCxnSpPr/>
      </xdr:nvCxnSpPr>
      <xdr:spPr>
        <a:xfrm>
          <a:off x="12446000" y="6132286"/>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62</xdr:col>
      <xdr:colOff>39581</xdr:colOff>
      <xdr:row>34</xdr:row>
      <xdr:rowOff>160763</xdr:rowOff>
    </xdr:from>
    <xdr:ext cx="595419" cy="259045"/>
    <xdr:sp macro="" textlink="">
      <xdr:nvSpPr>
        <xdr:cNvPr id="503" name="テキスト ボックス 502">
          <a:extLst>
            <a:ext uri="{FF2B5EF4-FFF2-40B4-BE49-F238E27FC236}">
              <a16:creationId xmlns:a16="http://schemas.microsoft.com/office/drawing/2014/main" id="{00000000-0008-0000-0600-0000F7010000}"/>
            </a:ext>
          </a:extLst>
        </xdr:cNvPr>
        <xdr:cNvSpPr txBox="1"/>
      </xdr:nvSpPr>
      <xdr:spPr>
        <a:xfrm>
          <a:off x="11850581" y="5990063"/>
          <a:ext cx="59541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200,000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33</xdr:row>
      <xdr:rowOff>147864</xdr:rowOff>
    </xdr:from>
    <xdr:to>
      <xdr:col>89</xdr:col>
      <xdr:colOff>177800</xdr:colOff>
      <xdr:row>33</xdr:row>
      <xdr:rowOff>147864</xdr:rowOff>
    </xdr:to>
    <xdr:cxnSp macro="">
      <xdr:nvCxnSpPr>
        <xdr:cNvPr id="504" name="直線コネクタ 503">
          <a:extLst>
            <a:ext uri="{FF2B5EF4-FFF2-40B4-BE49-F238E27FC236}">
              <a16:creationId xmlns:a16="http://schemas.microsoft.com/office/drawing/2014/main" id="{00000000-0008-0000-0600-0000F8010000}"/>
            </a:ext>
          </a:extLst>
        </xdr:cNvPr>
        <xdr:cNvCxnSpPr/>
      </xdr:nvCxnSpPr>
      <xdr:spPr>
        <a:xfrm>
          <a:off x="12446000" y="5805714"/>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62</xdr:col>
      <xdr:colOff>39581</xdr:colOff>
      <xdr:row>33</xdr:row>
      <xdr:rowOff>5641</xdr:rowOff>
    </xdr:from>
    <xdr:ext cx="595419" cy="259045"/>
    <xdr:sp macro="" textlink="">
      <xdr:nvSpPr>
        <xdr:cNvPr id="505" name="テキスト ボックス 504">
          <a:extLst>
            <a:ext uri="{FF2B5EF4-FFF2-40B4-BE49-F238E27FC236}">
              <a16:creationId xmlns:a16="http://schemas.microsoft.com/office/drawing/2014/main" id="{00000000-0008-0000-0600-0000F9010000}"/>
            </a:ext>
          </a:extLst>
        </xdr:cNvPr>
        <xdr:cNvSpPr txBox="1"/>
      </xdr:nvSpPr>
      <xdr:spPr>
        <a:xfrm>
          <a:off x="11850581" y="5663491"/>
          <a:ext cx="59541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300,000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31</xdr:row>
      <xdr:rowOff>164193</xdr:rowOff>
    </xdr:from>
    <xdr:to>
      <xdr:col>89</xdr:col>
      <xdr:colOff>177800</xdr:colOff>
      <xdr:row>31</xdr:row>
      <xdr:rowOff>164193</xdr:rowOff>
    </xdr:to>
    <xdr:cxnSp macro="">
      <xdr:nvCxnSpPr>
        <xdr:cNvPr id="506" name="直線コネクタ 505">
          <a:extLst>
            <a:ext uri="{FF2B5EF4-FFF2-40B4-BE49-F238E27FC236}">
              <a16:creationId xmlns:a16="http://schemas.microsoft.com/office/drawing/2014/main" id="{00000000-0008-0000-0600-0000FA010000}"/>
            </a:ext>
          </a:extLst>
        </xdr:cNvPr>
        <xdr:cNvCxnSpPr/>
      </xdr:nvCxnSpPr>
      <xdr:spPr>
        <a:xfrm>
          <a:off x="12446000" y="5479143"/>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62</xdr:col>
      <xdr:colOff>39581</xdr:colOff>
      <xdr:row>31</xdr:row>
      <xdr:rowOff>21970</xdr:rowOff>
    </xdr:from>
    <xdr:ext cx="595419" cy="259045"/>
    <xdr:sp macro="" textlink="">
      <xdr:nvSpPr>
        <xdr:cNvPr id="507" name="テキスト ボックス 506">
          <a:extLst>
            <a:ext uri="{FF2B5EF4-FFF2-40B4-BE49-F238E27FC236}">
              <a16:creationId xmlns:a16="http://schemas.microsoft.com/office/drawing/2014/main" id="{00000000-0008-0000-0600-0000FB010000}"/>
            </a:ext>
          </a:extLst>
        </xdr:cNvPr>
        <xdr:cNvSpPr txBox="1"/>
      </xdr:nvSpPr>
      <xdr:spPr>
        <a:xfrm>
          <a:off x="11850581" y="5336920"/>
          <a:ext cx="59541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400,000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30</xdr:row>
      <xdr:rowOff>9072</xdr:rowOff>
    </xdr:from>
    <xdr:to>
      <xdr:col>89</xdr:col>
      <xdr:colOff>177800</xdr:colOff>
      <xdr:row>30</xdr:row>
      <xdr:rowOff>9072</xdr:rowOff>
    </xdr:to>
    <xdr:cxnSp macro="">
      <xdr:nvCxnSpPr>
        <xdr:cNvPr id="508" name="直線コネクタ 507">
          <a:extLst>
            <a:ext uri="{FF2B5EF4-FFF2-40B4-BE49-F238E27FC236}">
              <a16:creationId xmlns:a16="http://schemas.microsoft.com/office/drawing/2014/main" id="{00000000-0008-0000-0600-0000FC010000}"/>
            </a:ext>
          </a:extLst>
        </xdr:cNvPr>
        <xdr:cNvCxnSpPr/>
      </xdr:nvCxnSpPr>
      <xdr:spPr>
        <a:xfrm>
          <a:off x="12446000" y="5152572"/>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62</xdr:col>
      <xdr:colOff>39581</xdr:colOff>
      <xdr:row>29</xdr:row>
      <xdr:rowOff>38299</xdr:rowOff>
    </xdr:from>
    <xdr:ext cx="595419" cy="259045"/>
    <xdr:sp macro="" textlink="">
      <xdr:nvSpPr>
        <xdr:cNvPr id="509" name="テキスト ボックス 508">
          <a:extLst>
            <a:ext uri="{FF2B5EF4-FFF2-40B4-BE49-F238E27FC236}">
              <a16:creationId xmlns:a16="http://schemas.microsoft.com/office/drawing/2014/main" id="{00000000-0008-0000-0600-0000FD010000}"/>
            </a:ext>
          </a:extLst>
        </xdr:cNvPr>
        <xdr:cNvSpPr txBox="1"/>
      </xdr:nvSpPr>
      <xdr:spPr>
        <a:xfrm>
          <a:off x="11850581" y="5010349"/>
          <a:ext cx="59541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500,000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28</xdr:row>
      <xdr:rowOff>25400</xdr:rowOff>
    </xdr:from>
    <xdr:to>
      <xdr:col>89</xdr:col>
      <xdr:colOff>177800</xdr:colOff>
      <xdr:row>28</xdr:row>
      <xdr:rowOff>25400</xdr:rowOff>
    </xdr:to>
    <xdr:cxnSp macro="">
      <xdr:nvCxnSpPr>
        <xdr:cNvPr id="510" name="直線コネクタ 509">
          <a:extLst>
            <a:ext uri="{FF2B5EF4-FFF2-40B4-BE49-F238E27FC236}">
              <a16:creationId xmlns:a16="http://schemas.microsoft.com/office/drawing/2014/main" id="{00000000-0008-0000-0600-0000FE010000}"/>
            </a:ext>
          </a:extLst>
        </xdr:cNvPr>
        <xdr:cNvCxnSpPr/>
      </xdr:nvCxnSpPr>
      <xdr:spPr>
        <a:xfrm>
          <a:off x="12446000" y="4826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62</xdr:col>
      <xdr:colOff>39581</xdr:colOff>
      <xdr:row>27</xdr:row>
      <xdr:rowOff>54627</xdr:rowOff>
    </xdr:from>
    <xdr:ext cx="595419" cy="259045"/>
    <xdr:sp macro="" textlink="">
      <xdr:nvSpPr>
        <xdr:cNvPr id="511" name="テキスト ボックス 510">
          <a:extLst>
            <a:ext uri="{FF2B5EF4-FFF2-40B4-BE49-F238E27FC236}">
              <a16:creationId xmlns:a16="http://schemas.microsoft.com/office/drawing/2014/main" id="{00000000-0008-0000-0600-0000FF010000}"/>
            </a:ext>
          </a:extLst>
        </xdr:cNvPr>
        <xdr:cNvSpPr txBox="1"/>
      </xdr:nvSpPr>
      <xdr:spPr>
        <a:xfrm>
          <a:off x="11850581" y="4683777"/>
          <a:ext cx="59541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600,000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28</xdr:row>
      <xdr:rowOff>25400</xdr:rowOff>
    </xdr:from>
    <xdr:to>
      <xdr:col>89</xdr:col>
      <xdr:colOff>177800</xdr:colOff>
      <xdr:row>41</xdr:row>
      <xdr:rowOff>82550</xdr:rowOff>
    </xdr:to>
    <xdr:sp macro="" textlink="">
      <xdr:nvSpPr>
        <xdr:cNvPr id="512" name="災害復旧事業費グラフ枠">
          <a:extLst>
            <a:ext uri="{FF2B5EF4-FFF2-40B4-BE49-F238E27FC236}">
              <a16:creationId xmlns:a16="http://schemas.microsoft.com/office/drawing/2014/main" id="{00000000-0008-0000-0600-000000020000}"/>
            </a:ext>
          </a:extLst>
        </xdr:cNvPr>
        <xdr:cNvSpPr/>
      </xdr:nvSpPr>
      <xdr:spPr>
        <a:xfrm>
          <a:off x="12446000" y="4826000"/>
          <a:ext cx="4686300" cy="2286000"/>
        </a:xfrm>
        <a:prstGeom prst="rect">
          <a:avLst/>
        </a:prstGeom>
        <a:noFill/>
        <a:ln w="19050">
          <a:solidFill>
            <a:srgbClr val="000000"/>
          </a:solidFill>
        </a:ln>
        <a:extLst>
          <a:ext uri="{909E8E84-426E-40DD-AFC4-6F175D3DCCD1}">
            <a14:hiddenFill xmlns:a14="http://schemas.microsoft.com/office/drawing/2010/main">
              <a:solidFill>
                <a:schemeClr val="bg1"/>
              </a:solidFill>
            </a14:hiddenFill>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85</xdr:col>
      <xdr:colOff>125095</xdr:colOff>
      <xdr:row>30</xdr:row>
      <xdr:rowOff>20175</xdr:rowOff>
    </xdr:from>
    <xdr:to>
      <xdr:col>85</xdr:col>
      <xdr:colOff>126364</xdr:colOff>
      <xdr:row>39</xdr:row>
      <xdr:rowOff>98878</xdr:rowOff>
    </xdr:to>
    <xdr:cxnSp macro="">
      <xdr:nvCxnSpPr>
        <xdr:cNvPr id="513" name="直線コネクタ 512">
          <a:extLst>
            <a:ext uri="{FF2B5EF4-FFF2-40B4-BE49-F238E27FC236}">
              <a16:creationId xmlns:a16="http://schemas.microsoft.com/office/drawing/2014/main" id="{00000000-0008-0000-0600-000001020000}"/>
            </a:ext>
          </a:extLst>
        </xdr:cNvPr>
        <xdr:cNvCxnSpPr/>
      </xdr:nvCxnSpPr>
      <xdr:spPr>
        <a:xfrm flipV="1">
          <a:off x="16317595" y="5163675"/>
          <a:ext cx="1269" cy="1621753"/>
        </a:xfrm>
        <a:prstGeom prst="line">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85</xdr:col>
      <xdr:colOff>177800</xdr:colOff>
      <xdr:row>39</xdr:row>
      <xdr:rowOff>131824</xdr:rowOff>
    </xdr:from>
    <xdr:ext cx="249299" cy="259045"/>
    <xdr:sp macro="" textlink="">
      <xdr:nvSpPr>
        <xdr:cNvPr id="514" name="災害復旧事業費最小値テキスト">
          <a:extLst>
            <a:ext uri="{FF2B5EF4-FFF2-40B4-BE49-F238E27FC236}">
              <a16:creationId xmlns:a16="http://schemas.microsoft.com/office/drawing/2014/main" id="{00000000-0008-0000-0600-000002020000}"/>
            </a:ext>
          </a:extLst>
        </xdr:cNvPr>
        <xdr:cNvSpPr txBox="1"/>
      </xdr:nvSpPr>
      <xdr:spPr>
        <a:xfrm>
          <a:off x="16370300" y="6818374"/>
          <a:ext cx="249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0</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85</xdr:col>
      <xdr:colOff>38100</xdr:colOff>
      <xdr:row>39</xdr:row>
      <xdr:rowOff>98878</xdr:rowOff>
    </xdr:from>
    <xdr:to>
      <xdr:col>86</xdr:col>
      <xdr:colOff>25400</xdr:colOff>
      <xdr:row>39</xdr:row>
      <xdr:rowOff>98878</xdr:rowOff>
    </xdr:to>
    <xdr:cxnSp macro="">
      <xdr:nvCxnSpPr>
        <xdr:cNvPr id="515" name="直線コネクタ 514">
          <a:extLst>
            <a:ext uri="{FF2B5EF4-FFF2-40B4-BE49-F238E27FC236}">
              <a16:creationId xmlns:a16="http://schemas.microsoft.com/office/drawing/2014/main" id="{00000000-0008-0000-0600-000003020000}"/>
            </a:ext>
          </a:extLst>
        </xdr:cNvPr>
        <xdr:cNvCxnSpPr/>
      </xdr:nvCxnSpPr>
      <xdr:spPr>
        <a:xfrm>
          <a:off x="16230600" y="6785428"/>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85</xdr:col>
      <xdr:colOff>177800</xdr:colOff>
      <xdr:row>28</xdr:row>
      <xdr:rowOff>138302</xdr:rowOff>
    </xdr:from>
    <xdr:ext cx="599010" cy="259045"/>
    <xdr:sp macro="" textlink="">
      <xdr:nvSpPr>
        <xdr:cNvPr id="516" name="災害復旧事業費最大値テキスト">
          <a:extLst>
            <a:ext uri="{FF2B5EF4-FFF2-40B4-BE49-F238E27FC236}">
              <a16:creationId xmlns:a16="http://schemas.microsoft.com/office/drawing/2014/main" id="{00000000-0008-0000-0600-000004020000}"/>
            </a:ext>
          </a:extLst>
        </xdr:cNvPr>
        <xdr:cNvSpPr txBox="1"/>
      </xdr:nvSpPr>
      <xdr:spPr>
        <a:xfrm>
          <a:off x="16370300" y="4938902"/>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496,600</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85</xdr:col>
      <xdr:colOff>38100</xdr:colOff>
      <xdr:row>30</xdr:row>
      <xdr:rowOff>20175</xdr:rowOff>
    </xdr:from>
    <xdr:to>
      <xdr:col>86</xdr:col>
      <xdr:colOff>25400</xdr:colOff>
      <xdr:row>30</xdr:row>
      <xdr:rowOff>20175</xdr:rowOff>
    </xdr:to>
    <xdr:cxnSp macro="">
      <xdr:nvCxnSpPr>
        <xdr:cNvPr id="517" name="直線コネクタ 516">
          <a:extLst>
            <a:ext uri="{FF2B5EF4-FFF2-40B4-BE49-F238E27FC236}">
              <a16:creationId xmlns:a16="http://schemas.microsoft.com/office/drawing/2014/main" id="{00000000-0008-0000-0600-000005020000}"/>
            </a:ext>
          </a:extLst>
        </xdr:cNvPr>
        <xdr:cNvCxnSpPr/>
      </xdr:nvCxnSpPr>
      <xdr:spPr>
        <a:xfrm>
          <a:off x="16230600" y="5163675"/>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81</xdr:col>
      <xdr:colOff>50800</xdr:colOff>
      <xdr:row>39</xdr:row>
      <xdr:rowOff>74471</xdr:rowOff>
    </xdr:from>
    <xdr:to>
      <xdr:col>85</xdr:col>
      <xdr:colOff>127000</xdr:colOff>
      <xdr:row>39</xdr:row>
      <xdr:rowOff>75405</xdr:rowOff>
    </xdr:to>
    <xdr:cxnSp macro="">
      <xdr:nvCxnSpPr>
        <xdr:cNvPr id="518" name="直線コネクタ 517">
          <a:extLst>
            <a:ext uri="{FF2B5EF4-FFF2-40B4-BE49-F238E27FC236}">
              <a16:creationId xmlns:a16="http://schemas.microsoft.com/office/drawing/2014/main" id="{00000000-0008-0000-0600-000006020000}"/>
            </a:ext>
          </a:extLst>
        </xdr:cNvPr>
        <xdr:cNvCxnSpPr/>
      </xdr:nvCxnSpPr>
      <xdr:spPr>
        <a:xfrm flipV="1">
          <a:off x="15481300" y="6761021"/>
          <a:ext cx="838200" cy="934"/>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85</xdr:col>
      <xdr:colOff>177800</xdr:colOff>
      <xdr:row>39</xdr:row>
      <xdr:rowOff>4825</xdr:rowOff>
    </xdr:from>
    <xdr:ext cx="469744" cy="259045"/>
    <xdr:sp macro="" textlink="">
      <xdr:nvSpPr>
        <xdr:cNvPr id="519" name="災害復旧事業費平均値テキスト">
          <a:extLst>
            <a:ext uri="{FF2B5EF4-FFF2-40B4-BE49-F238E27FC236}">
              <a16:creationId xmlns:a16="http://schemas.microsoft.com/office/drawing/2014/main" id="{00000000-0008-0000-0600-000007020000}"/>
            </a:ext>
          </a:extLst>
        </xdr:cNvPr>
        <xdr:cNvSpPr txBox="1"/>
      </xdr:nvSpPr>
      <xdr:spPr>
        <a:xfrm>
          <a:off x="16370300" y="6691375"/>
          <a:ext cx="469744" cy="259045"/>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000080"/>
              </a:solidFill>
              <a:latin typeface="ＭＳ Ｐゴシック" panose="020B0600070205080204" pitchFamily="50" charset="-128"/>
              <a:ea typeface="ＭＳ Ｐゴシック" panose="020B0600070205080204" pitchFamily="50" charset="-128"/>
            </a:rPr>
            <a:t>6,639</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85</xdr:col>
      <xdr:colOff>76200</xdr:colOff>
      <xdr:row>39</xdr:row>
      <xdr:rowOff>26398</xdr:rowOff>
    </xdr:from>
    <xdr:to>
      <xdr:col>85</xdr:col>
      <xdr:colOff>177800</xdr:colOff>
      <xdr:row>39</xdr:row>
      <xdr:rowOff>127998</xdr:rowOff>
    </xdr:to>
    <xdr:sp macro="" textlink="">
      <xdr:nvSpPr>
        <xdr:cNvPr id="520" name="フローチャート: 判断 519">
          <a:extLst>
            <a:ext uri="{FF2B5EF4-FFF2-40B4-BE49-F238E27FC236}">
              <a16:creationId xmlns:a16="http://schemas.microsoft.com/office/drawing/2014/main" id="{00000000-0008-0000-0600-000008020000}"/>
            </a:ext>
          </a:extLst>
        </xdr:cNvPr>
        <xdr:cNvSpPr/>
      </xdr:nvSpPr>
      <xdr:spPr>
        <a:xfrm>
          <a:off x="16268700" y="6712948"/>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76</xdr:col>
      <xdr:colOff>114300</xdr:colOff>
      <xdr:row>39</xdr:row>
      <xdr:rowOff>65186</xdr:rowOff>
    </xdr:from>
    <xdr:to>
      <xdr:col>81</xdr:col>
      <xdr:colOff>50800</xdr:colOff>
      <xdr:row>39</xdr:row>
      <xdr:rowOff>75405</xdr:rowOff>
    </xdr:to>
    <xdr:cxnSp macro="">
      <xdr:nvCxnSpPr>
        <xdr:cNvPr id="521" name="直線コネクタ 520">
          <a:extLst>
            <a:ext uri="{FF2B5EF4-FFF2-40B4-BE49-F238E27FC236}">
              <a16:creationId xmlns:a16="http://schemas.microsoft.com/office/drawing/2014/main" id="{00000000-0008-0000-0600-000009020000}"/>
            </a:ext>
          </a:extLst>
        </xdr:cNvPr>
        <xdr:cNvCxnSpPr/>
      </xdr:nvCxnSpPr>
      <xdr:spPr>
        <a:xfrm>
          <a:off x="14592300" y="6751736"/>
          <a:ext cx="889000" cy="10219"/>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81</xdr:col>
      <xdr:colOff>0</xdr:colOff>
      <xdr:row>39</xdr:row>
      <xdr:rowOff>22652</xdr:rowOff>
    </xdr:from>
    <xdr:to>
      <xdr:col>81</xdr:col>
      <xdr:colOff>101600</xdr:colOff>
      <xdr:row>39</xdr:row>
      <xdr:rowOff>124252</xdr:rowOff>
    </xdr:to>
    <xdr:sp macro="" textlink="">
      <xdr:nvSpPr>
        <xdr:cNvPr id="522" name="フローチャート: 判断 521">
          <a:extLst>
            <a:ext uri="{FF2B5EF4-FFF2-40B4-BE49-F238E27FC236}">
              <a16:creationId xmlns:a16="http://schemas.microsoft.com/office/drawing/2014/main" id="{00000000-0008-0000-0600-00000A020000}"/>
            </a:ext>
          </a:extLst>
        </xdr:cNvPr>
        <xdr:cNvSpPr/>
      </xdr:nvSpPr>
      <xdr:spPr>
        <a:xfrm>
          <a:off x="15430500" y="6709202"/>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80</xdr:col>
      <xdr:colOff>6428</xdr:colOff>
      <xdr:row>37</xdr:row>
      <xdr:rowOff>140779</xdr:rowOff>
    </xdr:from>
    <xdr:ext cx="469744" cy="259045"/>
    <xdr:sp macro="" textlink="">
      <xdr:nvSpPr>
        <xdr:cNvPr id="523" name="テキスト ボックス 522">
          <a:extLst>
            <a:ext uri="{FF2B5EF4-FFF2-40B4-BE49-F238E27FC236}">
              <a16:creationId xmlns:a16="http://schemas.microsoft.com/office/drawing/2014/main" id="{00000000-0008-0000-0600-00000B020000}"/>
            </a:ext>
          </a:extLst>
        </xdr:cNvPr>
        <xdr:cNvSpPr txBox="1"/>
      </xdr:nvSpPr>
      <xdr:spPr>
        <a:xfrm>
          <a:off x="15246428" y="6484429"/>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7,786</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71</xdr:col>
      <xdr:colOff>177800</xdr:colOff>
      <xdr:row>39</xdr:row>
      <xdr:rowOff>65186</xdr:rowOff>
    </xdr:from>
    <xdr:to>
      <xdr:col>76</xdr:col>
      <xdr:colOff>114300</xdr:colOff>
      <xdr:row>39</xdr:row>
      <xdr:rowOff>85734</xdr:rowOff>
    </xdr:to>
    <xdr:cxnSp macro="">
      <xdr:nvCxnSpPr>
        <xdr:cNvPr id="524" name="直線コネクタ 523">
          <a:extLst>
            <a:ext uri="{FF2B5EF4-FFF2-40B4-BE49-F238E27FC236}">
              <a16:creationId xmlns:a16="http://schemas.microsoft.com/office/drawing/2014/main" id="{00000000-0008-0000-0600-00000C020000}"/>
            </a:ext>
          </a:extLst>
        </xdr:cNvPr>
        <xdr:cNvCxnSpPr/>
      </xdr:nvCxnSpPr>
      <xdr:spPr>
        <a:xfrm flipV="1">
          <a:off x="13703300" y="6751736"/>
          <a:ext cx="889000" cy="20548"/>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76</xdr:col>
      <xdr:colOff>63500</xdr:colOff>
      <xdr:row>39</xdr:row>
      <xdr:rowOff>19190</xdr:rowOff>
    </xdr:from>
    <xdr:to>
      <xdr:col>76</xdr:col>
      <xdr:colOff>165100</xdr:colOff>
      <xdr:row>39</xdr:row>
      <xdr:rowOff>120790</xdr:rowOff>
    </xdr:to>
    <xdr:sp macro="" textlink="">
      <xdr:nvSpPr>
        <xdr:cNvPr id="525" name="フローチャート: 判断 524">
          <a:extLst>
            <a:ext uri="{FF2B5EF4-FFF2-40B4-BE49-F238E27FC236}">
              <a16:creationId xmlns:a16="http://schemas.microsoft.com/office/drawing/2014/main" id="{00000000-0008-0000-0600-00000D020000}"/>
            </a:ext>
          </a:extLst>
        </xdr:cNvPr>
        <xdr:cNvSpPr/>
      </xdr:nvSpPr>
      <xdr:spPr>
        <a:xfrm>
          <a:off x="14541500" y="670574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75</xdr:col>
      <xdr:colOff>69928</xdr:colOff>
      <xdr:row>39</xdr:row>
      <xdr:rowOff>111917</xdr:rowOff>
    </xdr:from>
    <xdr:ext cx="469744" cy="259045"/>
    <xdr:sp macro="" textlink="">
      <xdr:nvSpPr>
        <xdr:cNvPr id="526" name="テキスト ボックス 525">
          <a:extLst>
            <a:ext uri="{FF2B5EF4-FFF2-40B4-BE49-F238E27FC236}">
              <a16:creationId xmlns:a16="http://schemas.microsoft.com/office/drawing/2014/main" id="{00000000-0008-0000-0600-00000E020000}"/>
            </a:ext>
          </a:extLst>
        </xdr:cNvPr>
        <xdr:cNvSpPr txBox="1"/>
      </xdr:nvSpPr>
      <xdr:spPr>
        <a:xfrm>
          <a:off x="14357428" y="6798467"/>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8,846</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67</xdr:col>
      <xdr:colOff>50800</xdr:colOff>
      <xdr:row>39</xdr:row>
      <xdr:rowOff>79228</xdr:rowOff>
    </xdr:from>
    <xdr:to>
      <xdr:col>71</xdr:col>
      <xdr:colOff>177800</xdr:colOff>
      <xdr:row>39</xdr:row>
      <xdr:rowOff>85734</xdr:rowOff>
    </xdr:to>
    <xdr:cxnSp macro="">
      <xdr:nvCxnSpPr>
        <xdr:cNvPr id="527" name="直線コネクタ 526">
          <a:extLst>
            <a:ext uri="{FF2B5EF4-FFF2-40B4-BE49-F238E27FC236}">
              <a16:creationId xmlns:a16="http://schemas.microsoft.com/office/drawing/2014/main" id="{00000000-0008-0000-0600-00000F020000}"/>
            </a:ext>
          </a:extLst>
        </xdr:cNvPr>
        <xdr:cNvCxnSpPr/>
      </xdr:nvCxnSpPr>
      <xdr:spPr>
        <a:xfrm>
          <a:off x="12814300" y="6765778"/>
          <a:ext cx="889000" cy="6506"/>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71</xdr:col>
      <xdr:colOff>127000</xdr:colOff>
      <xdr:row>39</xdr:row>
      <xdr:rowOff>15212</xdr:rowOff>
    </xdr:from>
    <xdr:to>
      <xdr:col>72</xdr:col>
      <xdr:colOff>38100</xdr:colOff>
      <xdr:row>39</xdr:row>
      <xdr:rowOff>116812</xdr:rowOff>
    </xdr:to>
    <xdr:sp macro="" textlink="">
      <xdr:nvSpPr>
        <xdr:cNvPr id="528" name="フローチャート: 判断 527">
          <a:extLst>
            <a:ext uri="{FF2B5EF4-FFF2-40B4-BE49-F238E27FC236}">
              <a16:creationId xmlns:a16="http://schemas.microsoft.com/office/drawing/2014/main" id="{00000000-0008-0000-0600-000010020000}"/>
            </a:ext>
          </a:extLst>
        </xdr:cNvPr>
        <xdr:cNvSpPr/>
      </xdr:nvSpPr>
      <xdr:spPr>
        <a:xfrm>
          <a:off x="13652500" y="6701762"/>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70</xdr:col>
      <xdr:colOff>101111</xdr:colOff>
      <xdr:row>37</xdr:row>
      <xdr:rowOff>133339</xdr:rowOff>
    </xdr:from>
    <xdr:ext cx="534377" cy="259045"/>
    <xdr:sp macro="" textlink="">
      <xdr:nvSpPr>
        <xdr:cNvPr id="529" name="テキスト ボックス 528">
          <a:extLst>
            <a:ext uri="{FF2B5EF4-FFF2-40B4-BE49-F238E27FC236}">
              <a16:creationId xmlns:a16="http://schemas.microsoft.com/office/drawing/2014/main" id="{00000000-0008-0000-0600-000011020000}"/>
            </a:ext>
          </a:extLst>
        </xdr:cNvPr>
        <xdr:cNvSpPr txBox="1"/>
      </xdr:nvSpPr>
      <xdr:spPr>
        <a:xfrm>
          <a:off x="13436111" y="6476989"/>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10,064</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67</xdr:col>
      <xdr:colOff>0</xdr:colOff>
      <xdr:row>39</xdr:row>
      <xdr:rowOff>18001</xdr:rowOff>
    </xdr:from>
    <xdr:to>
      <xdr:col>67</xdr:col>
      <xdr:colOff>101600</xdr:colOff>
      <xdr:row>39</xdr:row>
      <xdr:rowOff>119601</xdr:rowOff>
    </xdr:to>
    <xdr:sp macro="" textlink="">
      <xdr:nvSpPr>
        <xdr:cNvPr id="530" name="フローチャート: 判断 529">
          <a:extLst>
            <a:ext uri="{FF2B5EF4-FFF2-40B4-BE49-F238E27FC236}">
              <a16:creationId xmlns:a16="http://schemas.microsoft.com/office/drawing/2014/main" id="{00000000-0008-0000-0600-000012020000}"/>
            </a:ext>
          </a:extLst>
        </xdr:cNvPr>
        <xdr:cNvSpPr/>
      </xdr:nvSpPr>
      <xdr:spPr>
        <a:xfrm>
          <a:off x="12763500" y="6704551"/>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66</xdr:col>
      <xdr:colOff>6428</xdr:colOff>
      <xdr:row>37</xdr:row>
      <xdr:rowOff>136128</xdr:rowOff>
    </xdr:from>
    <xdr:ext cx="469744" cy="259045"/>
    <xdr:sp macro="" textlink="">
      <xdr:nvSpPr>
        <xdr:cNvPr id="531" name="テキスト ボックス 530">
          <a:extLst>
            <a:ext uri="{FF2B5EF4-FFF2-40B4-BE49-F238E27FC236}">
              <a16:creationId xmlns:a16="http://schemas.microsoft.com/office/drawing/2014/main" id="{00000000-0008-0000-0600-000013020000}"/>
            </a:ext>
          </a:extLst>
        </xdr:cNvPr>
        <xdr:cNvSpPr txBox="1"/>
      </xdr:nvSpPr>
      <xdr:spPr>
        <a:xfrm>
          <a:off x="12579428" y="6479778"/>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9,210</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84</xdr:col>
      <xdr:colOff>127000</xdr:colOff>
      <xdr:row>41</xdr:row>
      <xdr:rowOff>80027</xdr:rowOff>
    </xdr:from>
    <xdr:ext cx="762000" cy="259045"/>
    <xdr:sp macro="" textlink="">
      <xdr:nvSpPr>
        <xdr:cNvPr id="532" name="テキスト ボックス 531">
          <a:extLst>
            <a:ext uri="{FF2B5EF4-FFF2-40B4-BE49-F238E27FC236}">
              <a16:creationId xmlns:a16="http://schemas.microsoft.com/office/drawing/2014/main" id="{00000000-0008-0000-0600-000014020000}"/>
            </a:ext>
          </a:extLst>
        </xdr:cNvPr>
        <xdr:cNvSpPr txBox="1"/>
      </xdr:nvSpPr>
      <xdr:spPr>
        <a:xfrm>
          <a:off x="16129000" y="7109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R06</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80</xdr:col>
      <xdr:colOff>50800</xdr:colOff>
      <xdr:row>41</xdr:row>
      <xdr:rowOff>80027</xdr:rowOff>
    </xdr:from>
    <xdr:ext cx="762000" cy="259045"/>
    <xdr:sp macro="" textlink="">
      <xdr:nvSpPr>
        <xdr:cNvPr id="533" name="テキスト ボックス 532">
          <a:extLst>
            <a:ext uri="{FF2B5EF4-FFF2-40B4-BE49-F238E27FC236}">
              <a16:creationId xmlns:a16="http://schemas.microsoft.com/office/drawing/2014/main" id="{00000000-0008-0000-0600-000015020000}"/>
            </a:ext>
          </a:extLst>
        </xdr:cNvPr>
        <xdr:cNvSpPr txBox="1"/>
      </xdr:nvSpPr>
      <xdr:spPr>
        <a:xfrm>
          <a:off x="15290800" y="7109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R05</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75</xdr:col>
      <xdr:colOff>114300</xdr:colOff>
      <xdr:row>41</xdr:row>
      <xdr:rowOff>80027</xdr:rowOff>
    </xdr:from>
    <xdr:ext cx="762000" cy="259045"/>
    <xdr:sp macro="" textlink="">
      <xdr:nvSpPr>
        <xdr:cNvPr id="534" name="テキスト ボックス 533">
          <a:extLst>
            <a:ext uri="{FF2B5EF4-FFF2-40B4-BE49-F238E27FC236}">
              <a16:creationId xmlns:a16="http://schemas.microsoft.com/office/drawing/2014/main" id="{00000000-0008-0000-0600-000016020000}"/>
            </a:ext>
          </a:extLst>
        </xdr:cNvPr>
        <xdr:cNvSpPr txBox="1"/>
      </xdr:nvSpPr>
      <xdr:spPr>
        <a:xfrm>
          <a:off x="14401800" y="7109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R04</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70</xdr:col>
      <xdr:colOff>177800</xdr:colOff>
      <xdr:row>41</xdr:row>
      <xdr:rowOff>80027</xdr:rowOff>
    </xdr:from>
    <xdr:ext cx="762000" cy="259045"/>
    <xdr:sp macro="" textlink="">
      <xdr:nvSpPr>
        <xdr:cNvPr id="535" name="テキスト ボックス 534">
          <a:extLst>
            <a:ext uri="{FF2B5EF4-FFF2-40B4-BE49-F238E27FC236}">
              <a16:creationId xmlns:a16="http://schemas.microsoft.com/office/drawing/2014/main" id="{00000000-0008-0000-0600-000017020000}"/>
            </a:ext>
          </a:extLst>
        </xdr:cNvPr>
        <xdr:cNvSpPr txBox="1"/>
      </xdr:nvSpPr>
      <xdr:spPr>
        <a:xfrm>
          <a:off x="13512800" y="7109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R03</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66</xdr:col>
      <xdr:colOff>50800</xdr:colOff>
      <xdr:row>41</xdr:row>
      <xdr:rowOff>80027</xdr:rowOff>
    </xdr:from>
    <xdr:ext cx="762000" cy="259045"/>
    <xdr:sp macro="" textlink="">
      <xdr:nvSpPr>
        <xdr:cNvPr id="536" name="テキスト ボックス 535">
          <a:extLst>
            <a:ext uri="{FF2B5EF4-FFF2-40B4-BE49-F238E27FC236}">
              <a16:creationId xmlns:a16="http://schemas.microsoft.com/office/drawing/2014/main" id="{00000000-0008-0000-0600-000018020000}"/>
            </a:ext>
          </a:extLst>
        </xdr:cNvPr>
        <xdr:cNvSpPr txBox="1"/>
      </xdr:nvSpPr>
      <xdr:spPr>
        <a:xfrm>
          <a:off x="12623800" y="7109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R02</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85</xdr:col>
      <xdr:colOff>76200</xdr:colOff>
      <xdr:row>39</xdr:row>
      <xdr:rowOff>23671</xdr:rowOff>
    </xdr:from>
    <xdr:to>
      <xdr:col>85</xdr:col>
      <xdr:colOff>177800</xdr:colOff>
      <xdr:row>39</xdr:row>
      <xdr:rowOff>125271</xdr:rowOff>
    </xdr:to>
    <xdr:sp macro="" textlink="">
      <xdr:nvSpPr>
        <xdr:cNvPr id="537" name="楕円 536">
          <a:extLst>
            <a:ext uri="{FF2B5EF4-FFF2-40B4-BE49-F238E27FC236}">
              <a16:creationId xmlns:a16="http://schemas.microsoft.com/office/drawing/2014/main" id="{00000000-0008-0000-0600-000019020000}"/>
            </a:ext>
          </a:extLst>
        </xdr:cNvPr>
        <xdr:cNvSpPr/>
      </xdr:nvSpPr>
      <xdr:spPr>
        <a:xfrm>
          <a:off x="16268700" y="6710221"/>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85</xdr:col>
      <xdr:colOff>177800</xdr:colOff>
      <xdr:row>37</xdr:row>
      <xdr:rowOff>154498</xdr:rowOff>
    </xdr:from>
    <xdr:ext cx="469744" cy="259045"/>
    <xdr:sp macro="" textlink="">
      <xdr:nvSpPr>
        <xdr:cNvPr id="538" name="災害復旧事業費該当値テキスト">
          <a:extLst>
            <a:ext uri="{FF2B5EF4-FFF2-40B4-BE49-F238E27FC236}">
              <a16:creationId xmlns:a16="http://schemas.microsoft.com/office/drawing/2014/main" id="{00000000-0008-0000-0600-00001A020000}"/>
            </a:ext>
          </a:extLst>
        </xdr:cNvPr>
        <xdr:cNvSpPr txBox="1"/>
      </xdr:nvSpPr>
      <xdr:spPr>
        <a:xfrm>
          <a:off x="16370300" y="6498148"/>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FF0000"/>
              </a:solidFill>
              <a:latin typeface="ＭＳ Ｐゴシック" panose="020B0600070205080204" pitchFamily="50" charset="-128"/>
              <a:ea typeface="ＭＳ Ｐゴシック" panose="020B0600070205080204" pitchFamily="50" charset="-128"/>
            </a:rPr>
            <a:t>7,474</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81</xdr:col>
      <xdr:colOff>0</xdr:colOff>
      <xdr:row>39</xdr:row>
      <xdr:rowOff>24605</xdr:rowOff>
    </xdr:from>
    <xdr:to>
      <xdr:col>81</xdr:col>
      <xdr:colOff>101600</xdr:colOff>
      <xdr:row>39</xdr:row>
      <xdr:rowOff>126205</xdr:rowOff>
    </xdr:to>
    <xdr:sp macro="" textlink="">
      <xdr:nvSpPr>
        <xdr:cNvPr id="539" name="楕円 538">
          <a:extLst>
            <a:ext uri="{FF2B5EF4-FFF2-40B4-BE49-F238E27FC236}">
              <a16:creationId xmlns:a16="http://schemas.microsoft.com/office/drawing/2014/main" id="{00000000-0008-0000-0600-00001B020000}"/>
            </a:ext>
          </a:extLst>
        </xdr:cNvPr>
        <xdr:cNvSpPr/>
      </xdr:nvSpPr>
      <xdr:spPr>
        <a:xfrm>
          <a:off x="15430500" y="6711155"/>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80</xdr:col>
      <xdr:colOff>6428</xdr:colOff>
      <xdr:row>39</xdr:row>
      <xdr:rowOff>117332</xdr:rowOff>
    </xdr:from>
    <xdr:ext cx="469744" cy="259045"/>
    <xdr:sp macro="" textlink="">
      <xdr:nvSpPr>
        <xdr:cNvPr id="540" name="テキスト ボックス 539">
          <a:extLst>
            <a:ext uri="{FF2B5EF4-FFF2-40B4-BE49-F238E27FC236}">
              <a16:creationId xmlns:a16="http://schemas.microsoft.com/office/drawing/2014/main" id="{00000000-0008-0000-0600-00001C020000}"/>
            </a:ext>
          </a:extLst>
        </xdr:cNvPr>
        <xdr:cNvSpPr txBox="1"/>
      </xdr:nvSpPr>
      <xdr:spPr>
        <a:xfrm>
          <a:off x="15246428" y="6803882"/>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7,188</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76</xdr:col>
      <xdr:colOff>63500</xdr:colOff>
      <xdr:row>39</xdr:row>
      <xdr:rowOff>14386</xdr:rowOff>
    </xdr:from>
    <xdr:to>
      <xdr:col>76</xdr:col>
      <xdr:colOff>165100</xdr:colOff>
      <xdr:row>39</xdr:row>
      <xdr:rowOff>115986</xdr:rowOff>
    </xdr:to>
    <xdr:sp macro="" textlink="">
      <xdr:nvSpPr>
        <xdr:cNvPr id="541" name="楕円 540">
          <a:extLst>
            <a:ext uri="{FF2B5EF4-FFF2-40B4-BE49-F238E27FC236}">
              <a16:creationId xmlns:a16="http://schemas.microsoft.com/office/drawing/2014/main" id="{00000000-0008-0000-0600-00001D020000}"/>
            </a:ext>
          </a:extLst>
        </xdr:cNvPr>
        <xdr:cNvSpPr/>
      </xdr:nvSpPr>
      <xdr:spPr>
        <a:xfrm>
          <a:off x="14541500" y="6700936"/>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75</xdr:col>
      <xdr:colOff>37611</xdr:colOff>
      <xdr:row>37</xdr:row>
      <xdr:rowOff>132513</xdr:rowOff>
    </xdr:from>
    <xdr:ext cx="534377" cy="259045"/>
    <xdr:sp macro="" textlink="">
      <xdr:nvSpPr>
        <xdr:cNvPr id="542" name="テキスト ボックス 541">
          <a:extLst>
            <a:ext uri="{FF2B5EF4-FFF2-40B4-BE49-F238E27FC236}">
              <a16:creationId xmlns:a16="http://schemas.microsoft.com/office/drawing/2014/main" id="{00000000-0008-0000-0600-00001E020000}"/>
            </a:ext>
          </a:extLst>
        </xdr:cNvPr>
        <xdr:cNvSpPr txBox="1"/>
      </xdr:nvSpPr>
      <xdr:spPr>
        <a:xfrm>
          <a:off x="14325111" y="6476163"/>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10,317</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71</xdr:col>
      <xdr:colOff>127000</xdr:colOff>
      <xdr:row>39</xdr:row>
      <xdr:rowOff>34934</xdr:rowOff>
    </xdr:from>
    <xdr:to>
      <xdr:col>72</xdr:col>
      <xdr:colOff>38100</xdr:colOff>
      <xdr:row>39</xdr:row>
      <xdr:rowOff>136534</xdr:rowOff>
    </xdr:to>
    <xdr:sp macro="" textlink="">
      <xdr:nvSpPr>
        <xdr:cNvPr id="543" name="楕円 542">
          <a:extLst>
            <a:ext uri="{FF2B5EF4-FFF2-40B4-BE49-F238E27FC236}">
              <a16:creationId xmlns:a16="http://schemas.microsoft.com/office/drawing/2014/main" id="{00000000-0008-0000-0600-00001F020000}"/>
            </a:ext>
          </a:extLst>
        </xdr:cNvPr>
        <xdr:cNvSpPr/>
      </xdr:nvSpPr>
      <xdr:spPr>
        <a:xfrm>
          <a:off x="13652500" y="6721484"/>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70</xdr:col>
      <xdr:colOff>133428</xdr:colOff>
      <xdr:row>39</xdr:row>
      <xdr:rowOff>127661</xdr:rowOff>
    </xdr:from>
    <xdr:ext cx="469744" cy="259045"/>
    <xdr:sp macro="" textlink="">
      <xdr:nvSpPr>
        <xdr:cNvPr id="544" name="テキスト ボックス 543">
          <a:extLst>
            <a:ext uri="{FF2B5EF4-FFF2-40B4-BE49-F238E27FC236}">
              <a16:creationId xmlns:a16="http://schemas.microsoft.com/office/drawing/2014/main" id="{00000000-0008-0000-0600-000020020000}"/>
            </a:ext>
          </a:extLst>
        </xdr:cNvPr>
        <xdr:cNvSpPr txBox="1"/>
      </xdr:nvSpPr>
      <xdr:spPr>
        <a:xfrm>
          <a:off x="13468428" y="6814211"/>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4,025</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67</xdr:col>
      <xdr:colOff>0</xdr:colOff>
      <xdr:row>39</xdr:row>
      <xdr:rowOff>28428</xdr:rowOff>
    </xdr:from>
    <xdr:to>
      <xdr:col>67</xdr:col>
      <xdr:colOff>101600</xdr:colOff>
      <xdr:row>39</xdr:row>
      <xdr:rowOff>130028</xdr:rowOff>
    </xdr:to>
    <xdr:sp macro="" textlink="">
      <xdr:nvSpPr>
        <xdr:cNvPr id="545" name="楕円 544">
          <a:extLst>
            <a:ext uri="{FF2B5EF4-FFF2-40B4-BE49-F238E27FC236}">
              <a16:creationId xmlns:a16="http://schemas.microsoft.com/office/drawing/2014/main" id="{00000000-0008-0000-0600-000021020000}"/>
            </a:ext>
          </a:extLst>
        </xdr:cNvPr>
        <xdr:cNvSpPr/>
      </xdr:nvSpPr>
      <xdr:spPr>
        <a:xfrm>
          <a:off x="12763500" y="6714978"/>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66</xdr:col>
      <xdr:colOff>6428</xdr:colOff>
      <xdr:row>39</xdr:row>
      <xdr:rowOff>121155</xdr:rowOff>
    </xdr:from>
    <xdr:ext cx="469744" cy="259045"/>
    <xdr:sp macro="" textlink="">
      <xdr:nvSpPr>
        <xdr:cNvPr id="546" name="テキスト ボックス 545">
          <a:extLst>
            <a:ext uri="{FF2B5EF4-FFF2-40B4-BE49-F238E27FC236}">
              <a16:creationId xmlns:a16="http://schemas.microsoft.com/office/drawing/2014/main" id="{00000000-0008-0000-0600-000022020000}"/>
            </a:ext>
          </a:extLst>
        </xdr:cNvPr>
        <xdr:cNvSpPr txBox="1"/>
      </xdr:nvSpPr>
      <xdr:spPr>
        <a:xfrm>
          <a:off x="12579428" y="6807705"/>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6,017</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43</xdr:row>
      <xdr:rowOff>57150</xdr:rowOff>
    </xdr:from>
    <xdr:to>
      <xdr:col>89</xdr:col>
      <xdr:colOff>177800</xdr:colOff>
      <xdr:row>45</xdr:row>
      <xdr:rowOff>31750</xdr:rowOff>
    </xdr:to>
    <xdr:sp macro="" textlink="">
      <xdr:nvSpPr>
        <xdr:cNvPr id="547" name="正方形/長方形 546">
          <a:extLst>
            <a:ext uri="{FF2B5EF4-FFF2-40B4-BE49-F238E27FC236}">
              <a16:creationId xmlns:a16="http://schemas.microsoft.com/office/drawing/2014/main" id="{00000000-0008-0000-0600-000023020000}"/>
            </a:ext>
          </a:extLst>
        </xdr:cNvPr>
        <xdr:cNvSpPr/>
      </xdr:nvSpPr>
      <xdr:spPr>
        <a:xfrm>
          <a:off x="12446000" y="7429500"/>
          <a:ext cx="4686300" cy="3175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失業対策事業費</a:t>
          </a:r>
        </a:p>
      </xdr:txBody>
    </xdr:sp>
    <xdr:clientData/>
  </xdr:twoCellAnchor>
  <xdr:twoCellAnchor>
    <xdr:from>
      <xdr:col>66</xdr:col>
      <xdr:colOff>0</xdr:colOff>
      <xdr:row>45</xdr:row>
      <xdr:rowOff>57150</xdr:rowOff>
    </xdr:from>
    <xdr:to>
      <xdr:col>74</xdr:col>
      <xdr:colOff>0</xdr:colOff>
      <xdr:row>46</xdr:row>
      <xdr:rowOff>139700</xdr:rowOff>
    </xdr:to>
    <xdr:sp macro="" textlink="">
      <xdr:nvSpPr>
        <xdr:cNvPr id="548" name="正方形/長方形 547">
          <a:extLst>
            <a:ext uri="{FF2B5EF4-FFF2-40B4-BE49-F238E27FC236}">
              <a16:creationId xmlns:a16="http://schemas.microsoft.com/office/drawing/2014/main" id="{00000000-0008-0000-0600-000024020000}"/>
            </a:ext>
          </a:extLst>
        </xdr:cNvPr>
        <xdr:cNvSpPr/>
      </xdr:nvSpPr>
      <xdr:spPr>
        <a:xfrm>
          <a:off x="12573000" y="7772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類似団体内順位</a:t>
          </a:r>
        </a:p>
      </xdr:txBody>
    </xdr:sp>
    <xdr:clientData/>
  </xdr:twoCellAnchor>
  <xdr:twoCellAnchor>
    <xdr:from>
      <xdr:col>66</xdr:col>
      <xdr:colOff>0</xdr:colOff>
      <xdr:row>46</xdr:row>
      <xdr:rowOff>88900</xdr:rowOff>
    </xdr:from>
    <xdr:to>
      <xdr:col>74</xdr:col>
      <xdr:colOff>0</xdr:colOff>
      <xdr:row>48</xdr:row>
      <xdr:rowOff>0</xdr:rowOff>
    </xdr:to>
    <xdr:sp macro="" textlink="">
      <xdr:nvSpPr>
        <xdr:cNvPr id="549" name="正方形/長方形 548">
          <a:extLst>
            <a:ext uri="{FF2B5EF4-FFF2-40B4-BE49-F238E27FC236}">
              <a16:creationId xmlns:a16="http://schemas.microsoft.com/office/drawing/2014/main" id="{00000000-0008-0000-0600-000025020000}"/>
            </a:ext>
          </a:extLst>
        </xdr:cNvPr>
        <xdr:cNvSpPr/>
      </xdr:nvSpPr>
      <xdr:spPr>
        <a:xfrm>
          <a:off x="12573000" y="7975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1/132</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71</xdr:col>
      <xdr:colOff>63500</xdr:colOff>
      <xdr:row>45</xdr:row>
      <xdr:rowOff>57150</xdr:rowOff>
    </xdr:from>
    <xdr:to>
      <xdr:col>79</xdr:col>
      <xdr:colOff>63500</xdr:colOff>
      <xdr:row>46</xdr:row>
      <xdr:rowOff>139700</xdr:rowOff>
    </xdr:to>
    <xdr:sp macro="" textlink="">
      <xdr:nvSpPr>
        <xdr:cNvPr id="550" name="正方形/長方形 549">
          <a:extLst>
            <a:ext uri="{FF2B5EF4-FFF2-40B4-BE49-F238E27FC236}">
              <a16:creationId xmlns:a16="http://schemas.microsoft.com/office/drawing/2014/main" id="{00000000-0008-0000-0600-000026020000}"/>
            </a:ext>
          </a:extLst>
        </xdr:cNvPr>
        <xdr:cNvSpPr/>
      </xdr:nvSpPr>
      <xdr:spPr>
        <a:xfrm>
          <a:off x="13589000" y="7772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全国平均</a:t>
          </a:r>
        </a:p>
      </xdr:txBody>
    </xdr:sp>
    <xdr:clientData/>
  </xdr:twoCellAnchor>
  <xdr:twoCellAnchor>
    <xdr:from>
      <xdr:col>71</xdr:col>
      <xdr:colOff>63500</xdr:colOff>
      <xdr:row>46</xdr:row>
      <xdr:rowOff>88900</xdr:rowOff>
    </xdr:from>
    <xdr:to>
      <xdr:col>79</xdr:col>
      <xdr:colOff>63500</xdr:colOff>
      <xdr:row>48</xdr:row>
      <xdr:rowOff>0</xdr:rowOff>
    </xdr:to>
    <xdr:sp macro="" textlink="">
      <xdr:nvSpPr>
        <xdr:cNvPr id="551" name="正方形/長方形 550">
          <a:extLst>
            <a:ext uri="{FF2B5EF4-FFF2-40B4-BE49-F238E27FC236}">
              <a16:creationId xmlns:a16="http://schemas.microsoft.com/office/drawing/2014/main" id="{00000000-0008-0000-0600-000027020000}"/>
            </a:ext>
          </a:extLst>
        </xdr:cNvPr>
        <xdr:cNvSpPr/>
      </xdr:nvSpPr>
      <xdr:spPr>
        <a:xfrm>
          <a:off x="13589000" y="7975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0</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77</xdr:col>
      <xdr:colOff>63500</xdr:colOff>
      <xdr:row>45</xdr:row>
      <xdr:rowOff>57150</xdr:rowOff>
    </xdr:from>
    <xdr:to>
      <xdr:col>85</xdr:col>
      <xdr:colOff>63500</xdr:colOff>
      <xdr:row>46</xdr:row>
      <xdr:rowOff>139700</xdr:rowOff>
    </xdr:to>
    <xdr:sp macro="" textlink="">
      <xdr:nvSpPr>
        <xdr:cNvPr id="552" name="正方形/長方形 551">
          <a:extLst>
            <a:ext uri="{FF2B5EF4-FFF2-40B4-BE49-F238E27FC236}">
              <a16:creationId xmlns:a16="http://schemas.microsoft.com/office/drawing/2014/main" id="{00000000-0008-0000-0600-000028020000}"/>
            </a:ext>
          </a:extLst>
        </xdr:cNvPr>
        <xdr:cNvSpPr/>
      </xdr:nvSpPr>
      <xdr:spPr>
        <a:xfrm>
          <a:off x="14732000" y="7772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高知県平均</a:t>
          </a:r>
        </a:p>
      </xdr:txBody>
    </xdr:sp>
    <xdr:clientData/>
  </xdr:twoCellAnchor>
  <xdr:twoCellAnchor>
    <xdr:from>
      <xdr:col>77</xdr:col>
      <xdr:colOff>63500</xdr:colOff>
      <xdr:row>46</xdr:row>
      <xdr:rowOff>88900</xdr:rowOff>
    </xdr:from>
    <xdr:to>
      <xdr:col>85</xdr:col>
      <xdr:colOff>63500</xdr:colOff>
      <xdr:row>48</xdr:row>
      <xdr:rowOff>0</xdr:rowOff>
    </xdr:to>
    <xdr:sp macro="" textlink="">
      <xdr:nvSpPr>
        <xdr:cNvPr id="553" name="正方形/長方形 552">
          <a:extLst>
            <a:ext uri="{FF2B5EF4-FFF2-40B4-BE49-F238E27FC236}">
              <a16:creationId xmlns:a16="http://schemas.microsoft.com/office/drawing/2014/main" id="{00000000-0008-0000-0600-000029020000}"/>
            </a:ext>
          </a:extLst>
        </xdr:cNvPr>
        <xdr:cNvSpPr/>
      </xdr:nvSpPr>
      <xdr:spPr>
        <a:xfrm>
          <a:off x="14732000" y="7975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0</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65</xdr:col>
      <xdr:colOff>63500</xdr:colOff>
      <xdr:row>48</xdr:row>
      <xdr:rowOff>25400</xdr:rowOff>
    </xdr:from>
    <xdr:to>
      <xdr:col>89</xdr:col>
      <xdr:colOff>177800</xdr:colOff>
      <xdr:row>61</xdr:row>
      <xdr:rowOff>82550</xdr:rowOff>
    </xdr:to>
    <xdr:sp macro="" textlink="">
      <xdr:nvSpPr>
        <xdr:cNvPr id="554" name="正方形/長方形 553">
          <a:extLst>
            <a:ext uri="{FF2B5EF4-FFF2-40B4-BE49-F238E27FC236}">
              <a16:creationId xmlns:a16="http://schemas.microsoft.com/office/drawing/2014/main" id="{00000000-0008-0000-0600-00002A020000}"/>
            </a:ext>
          </a:extLst>
        </xdr:cNvPr>
        <xdr:cNvSpPr/>
      </xdr:nvSpPr>
      <xdr:spPr>
        <a:xfrm>
          <a:off x="12446000" y="8255000"/>
          <a:ext cx="4686300" cy="2286000"/>
        </a:xfrm>
        <a:prstGeom prst="rect">
          <a:avLst/>
        </a:prstGeom>
        <a:solidFill>
          <a:srgbClr val="E6FFD5"/>
        </a:solidFill>
        <a:ln w="19050" cap="flat" cmpd="sng" algn="ctr">
          <a:noFill/>
          <a:prstDash val="solid"/>
        </a:ln>
        <a:effectLst/>
        <a:extLs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65</xdr:col>
      <xdr:colOff>25400</xdr:colOff>
      <xdr:row>47</xdr:row>
      <xdr:rowOff>6350</xdr:rowOff>
    </xdr:from>
    <xdr:ext cx="349839" cy="225703"/>
    <xdr:sp macro="" textlink="">
      <xdr:nvSpPr>
        <xdr:cNvPr id="555" name="テキスト ボックス 554">
          <a:extLst>
            <a:ext uri="{FF2B5EF4-FFF2-40B4-BE49-F238E27FC236}">
              <a16:creationId xmlns:a16="http://schemas.microsoft.com/office/drawing/2014/main" id="{00000000-0008-0000-0600-00002B020000}"/>
            </a:ext>
          </a:extLst>
        </xdr:cNvPr>
        <xdr:cNvSpPr txBox="1"/>
      </xdr:nvSpPr>
      <xdr:spPr>
        <a:xfrm>
          <a:off x="12407900" y="8064500"/>
          <a:ext cx="349839" cy="22570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r>
            <a:rPr kumimoji="1" lang="en-US" altLang="ja-JP" sz="800">
              <a:latin typeface="ＭＳ Ｐゴシック" panose="020B0600070205080204" pitchFamily="50" charset="-128"/>
              <a:ea typeface="ＭＳ Ｐゴシック" panose="020B0600070205080204" pitchFamily="50" charset="-128"/>
            </a:rPr>
            <a:t>(</a:t>
          </a:r>
          <a:r>
            <a:rPr kumimoji="1" lang="ja-JP" altLang="en-US" sz="800">
              <a:latin typeface="ＭＳ Ｐゴシック" panose="020B0600070205080204" pitchFamily="50" charset="-128"/>
              <a:ea typeface="ＭＳ Ｐゴシック" panose="020B0600070205080204" pitchFamily="50" charset="-128"/>
            </a:rPr>
            <a:t>円</a:t>
          </a:r>
          <a:r>
            <a:rPr kumimoji="1" lang="en-US" altLang="ja-JP" sz="800">
              <a:latin typeface="ＭＳ Ｐゴシック" panose="020B0600070205080204" pitchFamily="50" charset="-128"/>
              <a:ea typeface="ＭＳ Ｐゴシック" panose="020B0600070205080204" pitchFamily="50" charset="-128"/>
            </a:rPr>
            <a:t>)</a:t>
          </a:r>
          <a:endParaRPr kumimoji="1" lang="ja-JP" altLang="en-US" sz="800">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61</xdr:row>
      <xdr:rowOff>82550</xdr:rowOff>
    </xdr:from>
    <xdr:to>
      <xdr:col>89</xdr:col>
      <xdr:colOff>177800</xdr:colOff>
      <xdr:row>61</xdr:row>
      <xdr:rowOff>82550</xdr:rowOff>
    </xdr:to>
    <xdr:cxnSp macro="">
      <xdr:nvCxnSpPr>
        <xdr:cNvPr id="556" name="直線コネクタ 555">
          <a:extLst>
            <a:ext uri="{FF2B5EF4-FFF2-40B4-BE49-F238E27FC236}">
              <a16:creationId xmlns:a16="http://schemas.microsoft.com/office/drawing/2014/main" id="{00000000-0008-0000-0600-00002C020000}"/>
            </a:ext>
          </a:extLst>
        </xdr:cNvPr>
        <xdr:cNvCxnSpPr/>
      </xdr:nvCxnSpPr>
      <xdr:spPr>
        <a:xfrm>
          <a:off x="12446000" y="10541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65</xdr:col>
      <xdr:colOff>63500</xdr:colOff>
      <xdr:row>54</xdr:row>
      <xdr:rowOff>139700</xdr:rowOff>
    </xdr:from>
    <xdr:to>
      <xdr:col>89</xdr:col>
      <xdr:colOff>177800</xdr:colOff>
      <xdr:row>54</xdr:row>
      <xdr:rowOff>139700</xdr:rowOff>
    </xdr:to>
    <xdr:cxnSp macro="">
      <xdr:nvCxnSpPr>
        <xdr:cNvPr id="557" name="直線コネクタ 556">
          <a:extLst>
            <a:ext uri="{FF2B5EF4-FFF2-40B4-BE49-F238E27FC236}">
              <a16:creationId xmlns:a16="http://schemas.microsoft.com/office/drawing/2014/main" id="{00000000-0008-0000-0600-00002D020000}"/>
            </a:ext>
          </a:extLst>
        </xdr:cNvPr>
        <xdr:cNvCxnSpPr/>
      </xdr:nvCxnSpPr>
      <xdr:spPr>
        <a:xfrm>
          <a:off x="12446000" y="9398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64</xdr:col>
      <xdr:colOff>5214</xdr:colOff>
      <xdr:row>53</xdr:row>
      <xdr:rowOff>168927</xdr:rowOff>
    </xdr:from>
    <xdr:ext cx="248786" cy="259045"/>
    <xdr:sp macro="" textlink="">
      <xdr:nvSpPr>
        <xdr:cNvPr id="558" name="テキスト ボックス 557">
          <a:extLst>
            <a:ext uri="{FF2B5EF4-FFF2-40B4-BE49-F238E27FC236}">
              <a16:creationId xmlns:a16="http://schemas.microsoft.com/office/drawing/2014/main" id="{00000000-0008-0000-0600-00002E020000}"/>
            </a:ext>
          </a:extLst>
        </xdr:cNvPr>
        <xdr:cNvSpPr txBox="1"/>
      </xdr:nvSpPr>
      <xdr:spPr>
        <a:xfrm>
          <a:off x="12197214" y="9255777"/>
          <a:ext cx="248786"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48</xdr:row>
      <xdr:rowOff>25400</xdr:rowOff>
    </xdr:from>
    <xdr:to>
      <xdr:col>89</xdr:col>
      <xdr:colOff>177800</xdr:colOff>
      <xdr:row>48</xdr:row>
      <xdr:rowOff>25400</xdr:rowOff>
    </xdr:to>
    <xdr:cxnSp macro="">
      <xdr:nvCxnSpPr>
        <xdr:cNvPr id="559" name="直線コネクタ 558">
          <a:extLst>
            <a:ext uri="{FF2B5EF4-FFF2-40B4-BE49-F238E27FC236}">
              <a16:creationId xmlns:a16="http://schemas.microsoft.com/office/drawing/2014/main" id="{00000000-0008-0000-0600-00002F020000}"/>
            </a:ext>
          </a:extLst>
        </xdr:cNvPr>
        <xdr:cNvCxnSpPr/>
      </xdr:nvCxnSpPr>
      <xdr:spPr>
        <a:xfrm>
          <a:off x="12446000" y="8255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64</xdr:col>
      <xdr:colOff>5214</xdr:colOff>
      <xdr:row>47</xdr:row>
      <xdr:rowOff>54627</xdr:rowOff>
    </xdr:from>
    <xdr:ext cx="248786" cy="259045"/>
    <xdr:sp macro="" textlink="">
      <xdr:nvSpPr>
        <xdr:cNvPr id="560" name="テキスト ボックス 559">
          <a:extLst>
            <a:ext uri="{FF2B5EF4-FFF2-40B4-BE49-F238E27FC236}">
              <a16:creationId xmlns:a16="http://schemas.microsoft.com/office/drawing/2014/main" id="{00000000-0008-0000-0600-000030020000}"/>
            </a:ext>
          </a:extLst>
        </xdr:cNvPr>
        <xdr:cNvSpPr txBox="1"/>
      </xdr:nvSpPr>
      <xdr:spPr>
        <a:xfrm>
          <a:off x="12197214" y="8112777"/>
          <a:ext cx="248786"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48</xdr:row>
      <xdr:rowOff>25400</xdr:rowOff>
    </xdr:from>
    <xdr:to>
      <xdr:col>89</xdr:col>
      <xdr:colOff>177800</xdr:colOff>
      <xdr:row>61</xdr:row>
      <xdr:rowOff>82550</xdr:rowOff>
    </xdr:to>
    <xdr:sp macro="" textlink="">
      <xdr:nvSpPr>
        <xdr:cNvPr id="561" name="失業対策事業費グラフ枠">
          <a:extLst>
            <a:ext uri="{FF2B5EF4-FFF2-40B4-BE49-F238E27FC236}">
              <a16:creationId xmlns:a16="http://schemas.microsoft.com/office/drawing/2014/main" id="{00000000-0008-0000-0600-000031020000}"/>
            </a:ext>
          </a:extLst>
        </xdr:cNvPr>
        <xdr:cNvSpPr/>
      </xdr:nvSpPr>
      <xdr:spPr>
        <a:xfrm>
          <a:off x="12446000" y="8255000"/>
          <a:ext cx="4686300" cy="2286000"/>
        </a:xfrm>
        <a:prstGeom prst="rect">
          <a:avLst/>
        </a:prstGeom>
        <a:noFill/>
        <a:ln w="19050">
          <a:solidFill>
            <a:srgbClr val="000000"/>
          </a:solidFill>
        </a:ln>
        <a:extLst>
          <a:ext uri="{909E8E84-426E-40DD-AFC4-6F175D3DCCD1}">
            <a14:hiddenFill xmlns:a14="http://schemas.microsoft.com/office/drawing/2010/main">
              <a:solidFill>
                <a:schemeClr val="bg1"/>
              </a:solidFill>
            </a14:hiddenFill>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85</xdr:col>
      <xdr:colOff>125095</xdr:colOff>
      <xdr:row>54</xdr:row>
      <xdr:rowOff>139700</xdr:rowOff>
    </xdr:from>
    <xdr:to>
      <xdr:col>85</xdr:col>
      <xdr:colOff>126364</xdr:colOff>
      <xdr:row>54</xdr:row>
      <xdr:rowOff>139700</xdr:rowOff>
    </xdr:to>
    <xdr:cxnSp macro="">
      <xdr:nvCxnSpPr>
        <xdr:cNvPr id="562" name="直線コネクタ 561">
          <a:extLst>
            <a:ext uri="{FF2B5EF4-FFF2-40B4-BE49-F238E27FC236}">
              <a16:creationId xmlns:a16="http://schemas.microsoft.com/office/drawing/2014/main" id="{00000000-0008-0000-0600-000032020000}"/>
            </a:ext>
          </a:extLst>
        </xdr:cNvPr>
        <xdr:cNvCxnSpPr/>
      </xdr:nvCxnSpPr>
      <xdr:spPr>
        <a:xfrm>
          <a:off x="16317595" y="9398000"/>
          <a:ext cx="1269" cy="0"/>
        </a:xfrm>
        <a:prstGeom prst="line">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85</xdr:col>
      <xdr:colOff>177800</xdr:colOff>
      <xdr:row>55</xdr:row>
      <xdr:rowOff>10177</xdr:rowOff>
    </xdr:from>
    <xdr:ext cx="249299" cy="259045"/>
    <xdr:sp macro="" textlink="">
      <xdr:nvSpPr>
        <xdr:cNvPr id="563" name="失業対策事業費最小値テキスト">
          <a:extLst>
            <a:ext uri="{FF2B5EF4-FFF2-40B4-BE49-F238E27FC236}">
              <a16:creationId xmlns:a16="http://schemas.microsoft.com/office/drawing/2014/main" id="{00000000-0008-0000-0600-000033020000}"/>
            </a:ext>
          </a:extLst>
        </xdr:cNvPr>
        <xdr:cNvSpPr txBox="1"/>
      </xdr:nvSpPr>
      <xdr:spPr>
        <a:xfrm>
          <a:off x="16370300" y="9439927"/>
          <a:ext cx="249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0</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85</xdr:col>
      <xdr:colOff>38100</xdr:colOff>
      <xdr:row>54</xdr:row>
      <xdr:rowOff>139700</xdr:rowOff>
    </xdr:from>
    <xdr:to>
      <xdr:col>86</xdr:col>
      <xdr:colOff>25400</xdr:colOff>
      <xdr:row>54</xdr:row>
      <xdr:rowOff>139700</xdr:rowOff>
    </xdr:to>
    <xdr:cxnSp macro="">
      <xdr:nvCxnSpPr>
        <xdr:cNvPr id="564" name="直線コネクタ 563">
          <a:extLst>
            <a:ext uri="{FF2B5EF4-FFF2-40B4-BE49-F238E27FC236}">
              <a16:creationId xmlns:a16="http://schemas.microsoft.com/office/drawing/2014/main" id="{00000000-0008-0000-0600-000034020000}"/>
            </a:ext>
          </a:extLst>
        </xdr:cNvPr>
        <xdr:cNvCxnSpPr/>
      </xdr:nvCxnSpPr>
      <xdr:spPr>
        <a:xfrm>
          <a:off x="16230600" y="9398000"/>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85</xdr:col>
      <xdr:colOff>177800</xdr:colOff>
      <xdr:row>53</xdr:row>
      <xdr:rowOff>10177</xdr:rowOff>
    </xdr:from>
    <xdr:ext cx="249299" cy="259045"/>
    <xdr:sp macro="" textlink="">
      <xdr:nvSpPr>
        <xdr:cNvPr id="565" name="失業対策事業費最大値テキスト">
          <a:extLst>
            <a:ext uri="{FF2B5EF4-FFF2-40B4-BE49-F238E27FC236}">
              <a16:creationId xmlns:a16="http://schemas.microsoft.com/office/drawing/2014/main" id="{00000000-0008-0000-0600-000035020000}"/>
            </a:ext>
          </a:extLst>
        </xdr:cNvPr>
        <xdr:cNvSpPr txBox="1"/>
      </xdr:nvSpPr>
      <xdr:spPr>
        <a:xfrm>
          <a:off x="16370300" y="9097027"/>
          <a:ext cx="249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0</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85</xdr:col>
      <xdr:colOff>38100</xdr:colOff>
      <xdr:row>54</xdr:row>
      <xdr:rowOff>139700</xdr:rowOff>
    </xdr:from>
    <xdr:to>
      <xdr:col>86</xdr:col>
      <xdr:colOff>25400</xdr:colOff>
      <xdr:row>54</xdr:row>
      <xdr:rowOff>139700</xdr:rowOff>
    </xdr:to>
    <xdr:cxnSp macro="">
      <xdr:nvCxnSpPr>
        <xdr:cNvPr id="566" name="直線コネクタ 565">
          <a:extLst>
            <a:ext uri="{FF2B5EF4-FFF2-40B4-BE49-F238E27FC236}">
              <a16:creationId xmlns:a16="http://schemas.microsoft.com/office/drawing/2014/main" id="{00000000-0008-0000-0600-000036020000}"/>
            </a:ext>
          </a:extLst>
        </xdr:cNvPr>
        <xdr:cNvCxnSpPr/>
      </xdr:nvCxnSpPr>
      <xdr:spPr>
        <a:xfrm>
          <a:off x="16230600" y="9398000"/>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81</xdr:col>
      <xdr:colOff>50800</xdr:colOff>
      <xdr:row>54</xdr:row>
      <xdr:rowOff>139700</xdr:rowOff>
    </xdr:from>
    <xdr:to>
      <xdr:col>85</xdr:col>
      <xdr:colOff>127000</xdr:colOff>
      <xdr:row>54</xdr:row>
      <xdr:rowOff>139700</xdr:rowOff>
    </xdr:to>
    <xdr:cxnSp macro="">
      <xdr:nvCxnSpPr>
        <xdr:cNvPr id="567" name="直線コネクタ 566">
          <a:extLst>
            <a:ext uri="{FF2B5EF4-FFF2-40B4-BE49-F238E27FC236}">
              <a16:creationId xmlns:a16="http://schemas.microsoft.com/office/drawing/2014/main" id="{00000000-0008-0000-0600-000037020000}"/>
            </a:ext>
          </a:extLst>
        </xdr:cNvPr>
        <xdr:cNvCxnSpPr/>
      </xdr:nvCxnSpPr>
      <xdr:spPr>
        <a:xfrm>
          <a:off x="15481300" y="9398000"/>
          <a:ext cx="838200" cy="0"/>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85</xdr:col>
      <xdr:colOff>177800</xdr:colOff>
      <xdr:row>54</xdr:row>
      <xdr:rowOff>67327</xdr:rowOff>
    </xdr:from>
    <xdr:ext cx="249299" cy="259045"/>
    <xdr:sp macro="" textlink="">
      <xdr:nvSpPr>
        <xdr:cNvPr id="568" name="失業対策事業費平均値テキスト">
          <a:extLst>
            <a:ext uri="{FF2B5EF4-FFF2-40B4-BE49-F238E27FC236}">
              <a16:creationId xmlns:a16="http://schemas.microsoft.com/office/drawing/2014/main" id="{00000000-0008-0000-0600-000038020000}"/>
            </a:ext>
          </a:extLst>
        </xdr:cNvPr>
        <xdr:cNvSpPr txBox="1"/>
      </xdr:nvSpPr>
      <xdr:spPr>
        <a:xfrm>
          <a:off x="16370300" y="9325627"/>
          <a:ext cx="249299" cy="259045"/>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000080"/>
              </a:solidFill>
              <a:latin typeface="ＭＳ Ｐゴシック" panose="020B0600070205080204" pitchFamily="50" charset="-128"/>
              <a:ea typeface="ＭＳ Ｐゴシック" panose="020B0600070205080204" pitchFamily="50" charset="-128"/>
            </a:rPr>
            <a:t>0</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85</xdr:col>
      <xdr:colOff>76200</xdr:colOff>
      <xdr:row>54</xdr:row>
      <xdr:rowOff>88900</xdr:rowOff>
    </xdr:from>
    <xdr:to>
      <xdr:col>85</xdr:col>
      <xdr:colOff>177800</xdr:colOff>
      <xdr:row>55</xdr:row>
      <xdr:rowOff>19050</xdr:rowOff>
    </xdr:to>
    <xdr:sp macro="" textlink="">
      <xdr:nvSpPr>
        <xdr:cNvPr id="569" name="フローチャート: 判断 568">
          <a:extLst>
            <a:ext uri="{FF2B5EF4-FFF2-40B4-BE49-F238E27FC236}">
              <a16:creationId xmlns:a16="http://schemas.microsoft.com/office/drawing/2014/main" id="{00000000-0008-0000-0600-000039020000}"/>
            </a:ext>
          </a:extLst>
        </xdr:cNvPr>
        <xdr:cNvSpPr/>
      </xdr:nvSpPr>
      <xdr:spPr>
        <a:xfrm>
          <a:off x="16268700" y="934720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76</xdr:col>
      <xdr:colOff>114300</xdr:colOff>
      <xdr:row>54</xdr:row>
      <xdr:rowOff>139700</xdr:rowOff>
    </xdr:from>
    <xdr:to>
      <xdr:col>81</xdr:col>
      <xdr:colOff>50800</xdr:colOff>
      <xdr:row>54</xdr:row>
      <xdr:rowOff>139700</xdr:rowOff>
    </xdr:to>
    <xdr:cxnSp macro="">
      <xdr:nvCxnSpPr>
        <xdr:cNvPr id="570" name="直線コネクタ 569">
          <a:extLst>
            <a:ext uri="{FF2B5EF4-FFF2-40B4-BE49-F238E27FC236}">
              <a16:creationId xmlns:a16="http://schemas.microsoft.com/office/drawing/2014/main" id="{00000000-0008-0000-0600-00003A020000}"/>
            </a:ext>
          </a:extLst>
        </xdr:cNvPr>
        <xdr:cNvCxnSpPr/>
      </xdr:nvCxnSpPr>
      <xdr:spPr>
        <a:xfrm>
          <a:off x="14592300" y="9398000"/>
          <a:ext cx="889000" cy="0"/>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81</xdr:col>
      <xdr:colOff>0</xdr:colOff>
      <xdr:row>54</xdr:row>
      <xdr:rowOff>88900</xdr:rowOff>
    </xdr:from>
    <xdr:to>
      <xdr:col>81</xdr:col>
      <xdr:colOff>101600</xdr:colOff>
      <xdr:row>55</xdr:row>
      <xdr:rowOff>19050</xdr:rowOff>
    </xdr:to>
    <xdr:sp macro="" textlink="">
      <xdr:nvSpPr>
        <xdr:cNvPr id="571" name="フローチャート: 判断 570">
          <a:extLst>
            <a:ext uri="{FF2B5EF4-FFF2-40B4-BE49-F238E27FC236}">
              <a16:creationId xmlns:a16="http://schemas.microsoft.com/office/drawing/2014/main" id="{00000000-0008-0000-0600-00003B020000}"/>
            </a:ext>
          </a:extLst>
        </xdr:cNvPr>
        <xdr:cNvSpPr/>
      </xdr:nvSpPr>
      <xdr:spPr>
        <a:xfrm>
          <a:off x="15430500" y="934720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80</xdr:col>
      <xdr:colOff>116650</xdr:colOff>
      <xdr:row>55</xdr:row>
      <xdr:rowOff>10177</xdr:rowOff>
    </xdr:from>
    <xdr:ext cx="249299" cy="259045"/>
    <xdr:sp macro="" textlink="">
      <xdr:nvSpPr>
        <xdr:cNvPr id="572" name="テキスト ボックス 571">
          <a:extLst>
            <a:ext uri="{FF2B5EF4-FFF2-40B4-BE49-F238E27FC236}">
              <a16:creationId xmlns:a16="http://schemas.microsoft.com/office/drawing/2014/main" id="{00000000-0008-0000-0600-00003C020000}"/>
            </a:ext>
          </a:extLst>
        </xdr:cNvPr>
        <xdr:cNvSpPr txBox="1"/>
      </xdr:nvSpPr>
      <xdr:spPr>
        <a:xfrm>
          <a:off x="15356650" y="9439927"/>
          <a:ext cx="249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0</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71</xdr:col>
      <xdr:colOff>177800</xdr:colOff>
      <xdr:row>54</xdr:row>
      <xdr:rowOff>139700</xdr:rowOff>
    </xdr:from>
    <xdr:to>
      <xdr:col>76</xdr:col>
      <xdr:colOff>114300</xdr:colOff>
      <xdr:row>54</xdr:row>
      <xdr:rowOff>139700</xdr:rowOff>
    </xdr:to>
    <xdr:cxnSp macro="">
      <xdr:nvCxnSpPr>
        <xdr:cNvPr id="573" name="直線コネクタ 572">
          <a:extLst>
            <a:ext uri="{FF2B5EF4-FFF2-40B4-BE49-F238E27FC236}">
              <a16:creationId xmlns:a16="http://schemas.microsoft.com/office/drawing/2014/main" id="{00000000-0008-0000-0600-00003D020000}"/>
            </a:ext>
          </a:extLst>
        </xdr:cNvPr>
        <xdr:cNvCxnSpPr/>
      </xdr:nvCxnSpPr>
      <xdr:spPr>
        <a:xfrm>
          <a:off x="13703300" y="9398000"/>
          <a:ext cx="889000" cy="0"/>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76</xdr:col>
      <xdr:colOff>63500</xdr:colOff>
      <xdr:row>54</xdr:row>
      <xdr:rowOff>88900</xdr:rowOff>
    </xdr:from>
    <xdr:to>
      <xdr:col>76</xdr:col>
      <xdr:colOff>165100</xdr:colOff>
      <xdr:row>55</xdr:row>
      <xdr:rowOff>19050</xdr:rowOff>
    </xdr:to>
    <xdr:sp macro="" textlink="">
      <xdr:nvSpPr>
        <xdr:cNvPr id="574" name="フローチャート: 判断 573">
          <a:extLst>
            <a:ext uri="{FF2B5EF4-FFF2-40B4-BE49-F238E27FC236}">
              <a16:creationId xmlns:a16="http://schemas.microsoft.com/office/drawing/2014/main" id="{00000000-0008-0000-0600-00003E020000}"/>
            </a:ext>
          </a:extLst>
        </xdr:cNvPr>
        <xdr:cNvSpPr/>
      </xdr:nvSpPr>
      <xdr:spPr>
        <a:xfrm>
          <a:off x="14541500" y="934720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75</xdr:col>
      <xdr:colOff>180150</xdr:colOff>
      <xdr:row>55</xdr:row>
      <xdr:rowOff>10177</xdr:rowOff>
    </xdr:from>
    <xdr:ext cx="249299" cy="259045"/>
    <xdr:sp macro="" textlink="">
      <xdr:nvSpPr>
        <xdr:cNvPr id="575" name="テキスト ボックス 574">
          <a:extLst>
            <a:ext uri="{FF2B5EF4-FFF2-40B4-BE49-F238E27FC236}">
              <a16:creationId xmlns:a16="http://schemas.microsoft.com/office/drawing/2014/main" id="{00000000-0008-0000-0600-00003F020000}"/>
            </a:ext>
          </a:extLst>
        </xdr:cNvPr>
        <xdr:cNvSpPr txBox="1"/>
      </xdr:nvSpPr>
      <xdr:spPr>
        <a:xfrm>
          <a:off x="14467650" y="9439927"/>
          <a:ext cx="249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0</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67</xdr:col>
      <xdr:colOff>50800</xdr:colOff>
      <xdr:row>54</xdr:row>
      <xdr:rowOff>139700</xdr:rowOff>
    </xdr:from>
    <xdr:to>
      <xdr:col>71</xdr:col>
      <xdr:colOff>177800</xdr:colOff>
      <xdr:row>54</xdr:row>
      <xdr:rowOff>139700</xdr:rowOff>
    </xdr:to>
    <xdr:cxnSp macro="">
      <xdr:nvCxnSpPr>
        <xdr:cNvPr id="576" name="直線コネクタ 575">
          <a:extLst>
            <a:ext uri="{FF2B5EF4-FFF2-40B4-BE49-F238E27FC236}">
              <a16:creationId xmlns:a16="http://schemas.microsoft.com/office/drawing/2014/main" id="{00000000-0008-0000-0600-000040020000}"/>
            </a:ext>
          </a:extLst>
        </xdr:cNvPr>
        <xdr:cNvCxnSpPr/>
      </xdr:nvCxnSpPr>
      <xdr:spPr>
        <a:xfrm>
          <a:off x="12814300" y="9398000"/>
          <a:ext cx="889000" cy="0"/>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71</xdr:col>
      <xdr:colOff>127000</xdr:colOff>
      <xdr:row>54</xdr:row>
      <xdr:rowOff>88900</xdr:rowOff>
    </xdr:from>
    <xdr:to>
      <xdr:col>72</xdr:col>
      <xdr:colOff>38100</xdr:colOff>
      <xdr:row>55</xdr:row>
      <xdr:rowOff>19050</xdr:rowOff>
    </xdr:to>
    <xdr:sp macro="" textlink="">
      <xdr:nvSpPr>
        <xdr:cNvPr id="577" name="フローチャート: 判断 576">
          <a:extLst>
            <a:ext uri="{FF2B5EF4-FFF2-40B4-BE49-F238E27FC236}">
              <a16:creationId xmlns:a16="http://schemas.microsoft.com/office/drawing/2014/main" id="{00000000-0008-0000-0600-000041020000}"/>
            </a:ext>
          </a:extLst>
        </xdr:cNvPr>
        <xdr:cNvSpPr/>
      </xdr:nvSpPr>
      <xdr:spPr>
        <a:xfrm>
          <a:off x="13652500" y="934720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71</xdr:col>
      <xdr:colOff>53150</xdr:colOff>
      <xdr:row>55</xdr:row>
      <xdr:rowOff>10177</xdr:rowOff>
    </xdr:from>
    <xdr:ext cx="249299" cy="259045"/>
    <xdr:sp macro="" textlink="">
      <xdr:nvSpPr>
        <xdr:cNvPr id="578" name="テキスト ボックス 577">
          <a:extLst>
            <a:ext uri="{FF2B5EF4-FFF2-40B4-BE49-F238E27FC236}">
              <a16:creationId xmlns:a16="http://schemas.microsoft.com/office/drawing/2014/main" id="{00000000-0008-0000-0600-000042020000}"/>
            </a:ext>
          </a:extLst>
        </xdr:cNvPr>
        <xdr:cNvSpPr txBox="1"/>
      </xdr:nvSpPr>
      <xdr:spPr>
        <a:xfrm>
          <a:off x="13578650" y="9439927"/>
          <a:ext cx="249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0</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67</xdr:col>
      <xdr:colOff>0</xdr:colOff>
      <xdr:row>54</xdr:row>
      <xdr:rowOff>88900</xdr:rowOff>
    </xdr:from>
    <xdr:to>
      <xdr:col>67</xdr:col>
      <xdr:colOff>101600</xdr:colOff>
      <xdr:row>55</xdr:row>
      <xdr:rowOff>19050</xdr:rowOff>
    </xdr:to>
    <xdr:sp macro="" textlink="">
      <xdr:nvSpPr>
        <xdr:cNvPr id="579" name="フローチャート: 判断 578">
          <a:extLst>
            <a:ext uri="{FF2B5EF4-FFF2-40B4-BE49-F238E27FC236}">
              <a16:creationId xmlns:a16="http://schemas.microsoft.com/office/drawing/2014/main" id="{00000000-0008-0000-0600-000043020000}"/>
            </a:ext>
          </a:extLst>
        </xdr:cNvPr>
        <xdr:cNvSpPr/>
      </xdr:nvSpPr>
      <xdr:spPr>
        <a:xfrm>
          <a:off x="12763500" y="934720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66</xdr:col>
      <xdr:colOff>116650</xdr:colOff>
      <xdr:row>55</xdr:row>
      <xdr:rowOff>10177</xdr:rowOff>
    </xdr:from>
    <xdr:ext cx="249299" cy="259045"/>
    <xdr:sp macro="" textlink="">
      <xdr:nvSpPr>
        <xdr:cNvPr id="580" name="テキスト ボックス 579">
          <a:extLst>
            <a:ext uri="{FF2B5EF4-FFF2-40B4-BE49-F238E27FC236}">
              <a16:creationId xmlns:a16="http://schemas.microsoft.com/office/drawing/2014/main" id="{00000000-0008-0000-0600-000044020000}"/>
            </a:ext>
          </a:extLst>
        </xdr:cNvPr>
        <xdr:cNvSpPr txBox="1"/>
      </xdr:nvSpPr>
      <xdr:spPr>
        <a:xfrm>
          <a:off x="12689650" y="9439927"/>
          <a:ext cx="249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0</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84</xdr:col>
      <xdr:colOff>127000</xdr:colOff>
      <xdr:row>61</xdr:row>
      <xdr:rowOff>80027</xdr:rowOff>
    </xdr:from>
    <xdr:ext cx="762000" cy="259045"/>
    <xdr:sp macro="" textlink="">
      <xdr:nvSpPr>
        <xdr:cNvPr id="581" name="テキスト ボックス 580">
          <a:extLst>
            <a:ext uri="{FF2B5EF4-FFF2-40B4-BE49-F238E27FC236}">
              <a16:creationId xmlns:a16="http://schemas.microsoft.com/office/drawing/2014/main" id="{00000000-0008-0000-0600-000045020000}"/>
            </a:ext>
          </a:extLst>
        </xdr:cNvPr>
        <xdr:cNvSpPr txBox="1"/>
      </xdr:nvSpPr>
      <xdr:spPr>
        <a:xfrm>
          <a:off x="16129000" y="10538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R06</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80</xdr:col>
      <xdr:colOff>50800</xdr:colOff>
      <xdr:row>61</xdr:row>
      <xdr:rowOff>80027</xdr:rowOff>
    </xdr:from>
    <xdr:ext cx="762000" cy="259045"/>
    <xdr:sp macro="" textlink="">
      <xdr:nvSpPr>
        <xdr:cNvPr id="582" name="テキスト ボックス 581">
          <a:extLst>
            <a:ext uri="{FF2B5EF4-FFF2-40B4-BE49-F238E27FC236}">
              <a16:creationId xmlns:a16="http://schemas.microsoft.com/office/drawing/2014/main" id="{00000000-0008-0000-0600-000046020000}"/>
            </a:ext>
          </a:extLst>
        </xdr:cNvPr>
        <xdr:cNvSpPr txBox="1"/>
      </xdr:nvSpPr>
      <xdr:spPr>
        <a:xfrm>
          <a:off x="15290800" y="10538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R05</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75</xdr:col>
      <xdr:colOff>114300</xdr:colOff>
      <xdr:row>61</xdr:row>
      <xdr:rowOff>80027</xdr:rowOff>
    </xdr:from>
    <xdr:ext cx="762000" cy="259045"/>
    <xdr:sp macro="" textlink="">
      <xdr:nvSpPr>
        <xdr:cNvPr id="583" name="テキスト ボックス 582">
          <a:extLst>
            <a:ext uri="{FF2B5EF4-FFF2-40B4-BE49-F238E27FC236}">
              <a16:creationId xmlns:a16="http://schemas.microsoft.com/office/drawing/2014/main" id="{00000000-0008-0000-0600-000047020000}"/>
            </a:ext>
          </a:extLst>
        </xdr:cNvPr>
        <xdr:cNvSpPr txBox="1"/>
      </xdr:nvSpPr>
      <xdr:spPr>
        <a:xfrm>
          <a:off x="14401800" y="10538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R04</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70</xdr:col>
      <xdr:colOff>177800</xdr:colOff>
      <xdr:row>61</xdr:row>
      <xdr:rowOff>80027</xdr:rowOff>
    </xdr:from>
    <xdr:ext cx="762000" cy="259045"/>
    <xdr:sp macro="" textlink="">
      <xdr:nvSpPr>
        <xdr:cNvPr id="584" name="テキスト ボックス 583">
          <a:extLst>
            <a:ext uri="{FF2B5EF4-FFF2-40B4-BE49-F238E27FC236}">
              <a16:creationId xmlns:a16="http://schemas.microsoft.com/office/drawing/2014/main" id="{00000000-0008-0000-0600-000048020000}"/>
            </a:ext>
          </a:extLst>
        </xdr:cNvPr>
        <xdr:cNvSpPr txBox="1"/>
      </xdr:nvSpPr>
      <xdr:spPr>
        <a:xfrm>
          <a:off x="13512800" y="10538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R03</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66</xdr:col>
      <xdr:colOff>50800</xdr:colOff>
      <xdr:row>61</xdr:row>
      <xdr:rowOff>80027</xdr:rowOff>
    </xdr:from>
    <xdr:ext cx="762000" cy="259045"/>
    <xdr:sp macro="" textlink="">
      <xdr:nvSpPr>
        <xdr:cNvPr id="585" name="テキスト ボックス 584">
          <a:extLst>
            <a:ext uri="{FF2B5EF4-FFF2-40B4-BE49-F238E27FC236}">
              <a16:creationId xmlns:a16="http://schemas.microsoft.com/office/drawing/2014/main" id="{00000000-0008-0000-0600-000049020000}"/>
            </a:ext>
          </a:extLst>
        </xdr:cNvPr>
        <xdr:cNvSpPr txBox="1"/>
      </xdr:nvSpPr>
      <xdr:spPr>
        <a:xfrm>
          <a:off x="12623800" y="10538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R02</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85</xdr:col>
      <xdr:colOff>76200</xdr:colOff>
      <xdr:row>54</xdr:row>
      <xdr:rowOff>88900</xdr:rowOff>
    </xdr:from>
    <xdr:to>
      <xdr:col>85</xdr:col>
      <xdr:colOff>177800</xdr:colOff>
      <xdr:row>55</xdr:row>
      <xdr:rowOff>19050</xdr:rowOff>
    </xdr:to>
    <xdr:sp macro="" textlink="">
      <xdr:nvSpPr>
        <xdr:cNvPr id="586" name="楕円 585">
          <a:extLst>
            <a:ext uri="{FF2B5EF4-FFF2-40B4-BE49-F238E27FC236}">
              <a16:creationId xmlns:a16="http://schemas.microsoft.com/office/drawing/2014/main" id="{00000000-0008-0000-0600-00004A020000}"/>
            </a:ext>
          </a:extLst>
        </xdr:cNvPr>
        <xdr:cNvSpPr/>
      </xdr:nvSpPr>
      <xdr:spPr>
        <a:xfrm>
          <a:off x="16268700" y="934720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85</xdr:col>
      <xdr:colOff>177800</xdr:colOff>
      <xdr:row>53</xdr:row>
      <xdr:rowOff>124477</xdr:rowOff>
    </xdr:from>
    <xdr:ext cx="249299" cy="259045"/>
    <xdr:sp macro="" textlink="">
      <xdr:nvSpPr>
        <xdr:cNvPr id="587" name="失業対策事業費該当値テキスト">
          <a:extLst>
            <a:ext uri="{FF2B5EF4-FFF2-40B4-BE49-F238E27FC236}">
              <a16:creationId xmlns:a16="http://schemas.microsoft.com/office/drawing/2014/main" id="{00000000-0008-0000-0600-00004B020000}"/>
            </a:ext>
          </a:extLst>
        </xdr:cNvPr>
        <xdr:cNvSpPr txBox="1"/>
      </xdr:nvSpPr>
      <xdr:spPr>
        <a:xfrm>
          <a:off x="16370300" y="9211327"/>
          <a:ext cx="249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FF0000"/>
              </a:solidFill>
              <a:latin typeface="ＭＳ Ｐゴシック" panose="020B0600070205080204" pitchFamily="50" charset="-128"/>
              <a:ea typeface="ＭＳ Ｐゴシック" panose="020B0600070205080204" pitchFamily="50" charset="-128"/>
            </a:rPr>
            <a:t>0</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81</xdr:col>
      <xdr:colOff>0</xdr:colOff>
      <xdr:row>54</xdr:row>
      <xdr:rowOff>88900</xdr:rowOff>
    </xdr:from>
    <xdr:to>
      <xdr:col>81</xdr:col>
      <xdr:colOff>101600</xdr:colOff>
      <xdr:row>55</xdr:row>
      <xdr:rowOff>19050</xdr:rowOff>
    </xdr:to>
    <xdr:sp macro="" textlink="">
      <xdr:nvSpPr>
        <xdr:cNvPr id="588" name="楕円 587">
          <a:extLst>
            <a:ext uri="{FF2B5EF4-FFF2-40B4-BE49-F238E27FC236}">
              <a16:creationId xmlns:a16="http://schemas.microsoft.com/office/drawing/2014/main" id="{00000000-0008-0000-0600-00004C020000}"/>
            </a:ext>
          </a:extLst>
        </xdr:cNvPr>
        <xdr:cNvSpPr/>
      </xdr:nvSpPr>
      <xdr:spPr>
        <a:xfrm>
          <a:off x="15430500" y="934720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80</xdr:col>
      <xdr:colOff>116650</xdr:colOff>
      <xdr:row>53</xdr:row>
      <xdr:rowOff>35577</xdr:rowOff>
    </xdr:from>
    <xdr:ext cx="249299" cy="259045"/>
    <xdr:sp macro="" textlink="">
      <xdr:nvSpPr>
        <xdr:cNvPr id="589" name="テキスト ボックス 588">
          <a:extLst>
            <a:ext uri="{FF2B5EF4-FFF2-40B4-BE49-F238E27FC236}">
              <a16:creationId xmlns:a16="http://schemas.microsoft.com/office/drawing/2014/main" id="{00000000-0008-0000-0600-00004D020000}"/>
            </a:ext>
          </a:extLst>
        </xdr:cNvPr>
        <xdr:cNvSpPr txBox="1"/>
      </xdr:nvSpPr>
      <xdr:spPr>
        <a:xfrm>
          <a:off x="15356650" y="9122427"/>
          <a:ext cx="249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0</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76</xdr:col>
      <xdr:colOff>63500</xdr:colOff>
      <xdr:row>54</xdr:row>
      <xdr:rowOff>88900</xdr:rowOff>
    </xdr:from>
    <xdr:to>
      <xdr:col>76</xdr:col>
      <xdr:colOff>165100</xdr:colOff>
      <xdr:row>55</xdr:row>
      <xdr:rowOff>19050</xdr:rowOff>
    </xdr:to>
    <xdr:sp macro="" textlink="">
      <xdr:nvSpPr>
        <xdr:cNvPr id="590" name="楕円 589">
          <a:extLst>
            <a:ext uri="{FF2B5EF4-FFF2-40B4-BE49-F238E27FC236}">
              <a16:creationId xmlns:a16="http://schemas.microsoft.com/office/drawing/2014/main" id="{00000000-0008-0000-0600-00004E020000}"/>
            </a:ext>
          </a:extLst>
        </xdr:cNvPr>
        <xdr:cNvSpPr/>
      </xdr:nvSpPr>
      <xdr:spPr>
        <a:xfrm>
          <a:off x="14541500" y="934720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75</xdr:col>
      <xdr:colOff>180150</xdr:colOff>
      <xdr:row>53</xdr:row>
      <xdr:rowOff>35577</xdr:rowOff>
    </xdr:from>
    <xdr:ext cx="249299" cy="259045"/>
    <xdr:sp macro="" textlink="">
      <xdr:nvSpPr>
        <xdr:cNvPr id="591" name="テキスト ボックス 590">
          <a:extLst>
            <a:ext uri="{FF2B5EF4-FFF2-40B4-BE49-F238E27FC236}">
              <a16:creationId xmlns:a16="http://schemas.microsoft.com/office/drawing/2014/main" id="{00000000-0008-0000-0600-00004F020000}"/>
            </a:ext>
          </a:extLst>
        </xdr:cNvPr>
        <xdr:cNvSpPr txBox="1"/>
      </xdr:nvSpPr>
      <xdr:spPr>
        <a:xfrm>
          <a:off x="14467650" y="9122427"/>
          <a:ext cx="249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0</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71</xdr:col>
      <xdr:colOff>127000</xdr:colOff>
      <xdr:row>54</xdr:row>
      <xdr:rowOff>88900</xdr:rowOff>
    </xdr:from>
    <xdr:to>
      <xdr:col>72</xdr:col>
      <xdr:colOff>38100</xdr:colOff>
      <xdr:row>55</xdr:row>
      <xdr:rowOff>19050</xdr:rowOff>
    </xdr:to>
    <xdr:sp macro="" textlink="">
      <xdr:nvSpPr>
        <xdr:cNvPr id="592" name="楕円 591">
          <a:extLst>
            <a:ext uri="{FF2B5EF4-FFF2-40B4-BE49-F238E27FC236}">
              <a16:creationId xmlns:a16="http://schemas.microsoft.com/office/drawing/2014/main" id="{00000000-0008-0000-0600-000050020000}"/>
            </a:ext>
          </a:extLst>
        </xdr:cNvPr>
        <xdr:cNvSpPr/>
      </xdr:nvSpPr>
      <xdr:spPr>
        <a:xfrm>
          <a:off x="13652500" y="934720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71</xdr:col>
      <xdr:colOff>53150</xdr:colOff>
      <xdr:row>53</xdr:row>
      <xdr:rowOff>35577</xdr:rowOff>
    </xdr:from>
    <xdr:ext cx="249299" cy="259045"/>
    <xdr:sp macro="" textlink="">
      <xdr:nvSpPr>
        <xdr:cNvPr id="593" name="テキスト ボックス 592">
          <a:extLst>
            <a:ext uri="{FF2B5EF4-FFF2-40B4-BE49-F238E27FC236}">
              <a16:creationId xmlns:a16="http://schemas.microsoft.com/office/drawing/2014/main" id="{00000000-0008-0000-0600-000051020000}"/>
            </a:ext>
          </a:extLst>
        </xdr:cNvPr>
        <xdr:cNvSpPr txBox="1"/>
      </xdr:nvSpPr>
      <xdr:spPr>
        <a:xfrm>
          <a:off x="13578650" y="9122427"/>
          <a:ext cx="249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0</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67</xdr:col>
      <xdr:colOff>0</xdr:colOff>
      <xdr:row>54</xdr:row>
      <xdr:rowOff>88900</xdr:rowOff>
    </xdr:from>
    <xdr:to>
      <xdr:col>67</xdr:col>
      <xdr:colOff>101600</xdr:colOff>
      <xdr:row>55</xdr:row>
      <xdr:rowOff>19050</xdr:rowOff>
    </xdr:to>
    <xdr:sp macro="" textlink="">
      <xdr:nvSpPr>
        <xdr:cNvPr id="594" name="楕円 593">
          <a:extLst>
            <a:ext uri="{FF2B5EF4-FFF2-40B4-BE49-F238E27FC236}">
              <a16:creationId xmlns:a16="http://schemas.microsoft.com/office/drawing/2014/main" id="{00000000-0008-0000-0600-000052020000}"/>
            </a:ext>
          </a:extLst>
        </xdr:cNvPr>
        <xdr:cNvSpPr/>
      </xdr:nvSpPr>
      <xdr:spPr>
        <a:xfrm>
          <a:off x="12763500" y="934720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66</xdr:col>
      <xdr:colOff>116650</xdr:colOff>
      <xdr:row>53</xdr:row>
      <xdr:rowOff>35577</xdr:rowOff>
    </xdr:from>
    <xdr:ext cx="249299" cy="259045"/>
    <xdr:sp macro="" textlink="">
      <xdr:nvSpPr>
        <xdr:cNvPr id="595" name="テキスト ボックス 594">
          <a:extLst>
            <a:ext uri="{FF2B5EF4-FFF2-40B4-BE49-F238E27FC236}">
              <a16:creationId xmlns:a16="http://schemas.microsoft.com/office/drawing/2014/main" id="{00000000-0008-0000-0600-000053020000}"/>
            </a:ext>
          </a:extLst>
        </xdr:cNvPr>
        <xdr:cNvSpPr txBox="1"/>
      </xdr:nvSpPr>
      <xdr:spPr>
        <a:xfrm>
          <a:off x="12689650" y="9122427"/>
          <a:ext cx="249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0</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63</xdr:row>
      <xdr:rowOff>57150</xdr:rowOff>
    </xdr:from>
    <xdr:to>
      <xdr:col>89</xdr:col>
      <xdr:colOff>177800</xdr:colOff>
      <xdr:row>65</xdr:row>
      <xdr:rowOff>31750</xdr:rowOff>
    </xdr:to>
    <xdr:sp macro="" textlink="">
      <xdr:nvSpPr>
        <xdr:cNvPr id="596" name="正方形/長方形 595">
          <a:extLst>
            <a:ext uri="{FF2B5EF4-FFF2-40B4-BE49-F238E27FC236}">
              <a16:creationId xmlns:a16="http://schemas.microsoft.com/office/drawing/2014/main" id="{00000000-0008-0000-0600-000054020000}"/>
            </a:ext>
          </a:extLst>
        </xdr:cNvPr>
        <xdr:cNvSpPr/>
      </xdr:nvSpPr>
      <xdr:spPr>
        <a:xfrm>
          <a:off x="12446000" y="10858500"/>
          <a:ext cx="4686300" cy="3175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公債費</a:t>
          </a:r>
        </a:p>
      </xdr:txBody>
    </xdr:sp>
    <xdr:clientData/>
  </xdr:twoCellAnchor>
  <xdr:twoCellAnchor>
    <xdr:from>
      <xdr:col>66</xdr:col>
      <xdr:colOff>0</xdr:colOff>
      <xdr:row>65</xdr:row>
      <xdr:rowOff>57150</xdr:rowOff>
    </xdr:from>
    <xdr:to>
      <xdr:col>74</xdr:col>
      <xdr:colOff>0</xdr:colOff>
      <xdr:row>66</xdr:row>
      <xdr:rowOff>139700</xdr:rowOff>
    </xdr:to>
    <xdr:sp macro="" textlink="">
      <xdr:nvSpPr>
        <xdr:cNvPr id="597" name="正方形/長方形 596">
          <a:extLst>
            <a:ext uri="{FF2B5EF4-FFF2-40B4-BE49-F238E27FC236}">
              <a16:creationId xmlns:a16="http://schemas.microsoft.com/office/drawing/2014/main" id="{00000000-0008-0000-0600-000055020000}"/>
            </a:ext>
          </a:extLst>
        </xdr:cNvPr>
        <xdr:cNvSpPr/>
      </xdr:nvSpPr>
      <xdr:spPr>
        <a:xfrm>
          <a:off x="12573000" y="11201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類似団体内順位</a:t>
          </a:r>
        </a:p>
      </xdr:txBody>
    </xdr:sp>
    <xdr:clientData/>
  </xdr:twoCellAnchor>
  <xdr:twoCellAnchor>
    <xdr:from>
      <xdr:col>66</xdr:col>
      <xdr:colOff>0</xdr:colOff>
      <xdr:row>66</xdr:row>
      <xdr:rowOff>88900</xdr:rowOff>
    </xdr:from>
    <xdr:to>
      <xdr:col>74</xdr:col>
      <xdr:colOff>0</xdr:colOff>
      <xdr:row>68</xdr:row>
      <xdr:rowOff>0</xdr:rowOff>
    </xdr:to>
    <xdr:sp macro="" textlink="">
      <xdr:nvSpPr>
        <xdr:cNvPr id="598" name="正方形/長方形 597">
          <a:extLst>
            <a:ext uri="{FF2B5EF4-FFF2-40B4-BE49-F238E27FC236}">
              <a16:creationId xmlns:a16="http://schemas.microsoft.com/office/drawing/2014/main" id="{00000000-0008-0000-0600-000056020000}"/>
            </a:ext>
          </a:extLst>
        </xdr:cNvPr>
        <xdr:cNvSpPr/>
      </xdr:nvSpPr>
      <xdr:spPr>
        <a:xfrm>
          <a:off x="12573000" y="11404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43/132</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71</xdr:col>
      <xdr:colOff>63500</xdr:colOff>
      <xdr:row>65</xdr:row>
      <xdr:rowOff>57150</xdr:rowOff>
    </xdr:from>
    <xdr:to>
      <xdr:col>79</xdr:col>
      <xdr:colOff>63500</xdr:colOff>
      <xdr:row>66</xdr:row>
      <xdr:rowOff>139700</xdr:rowOff>
    </xdr:to>
    <xdr:sp macro="" textlink="">
      <xdr:nvSpPr>
        <xdr:cNvPr id="599" name="正方形/長方形 598">
          <a:extLst>
            <a:ext uri="{FF2B5EF4-FFF2-40B4-BE49-F238E27FC236}">
              <a16:creationId xmlns:a16="http://schemas.microsoft.com/office/drawing/2014/main" id="{00000000-0008-0000-0600-000057020000}"/>
            </a:ext>
          </a:extLst>
        </xdr:cNvPr>
        <xdr:cNvSpPr/>
      </xdr:nvSpPr>
      <xdr:spPr>
        <a:xfrm>
          <a:off x="13589000" y="11201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全国平均</a:t>
          </a:r>
        </a:p>
      </xdr:txBody>
    </xdr:sp>
    <xdr:clientData/>
  </xdr:twoCellAnchor>
  <xdr:twoCellAnchor>
    <xdr:from>
      <xdr:col>71</xdr:col>
      <xdr:colOff>63500</xdr:colOff>
      <xdr:row>66</xdr:row>
      <xdr:rowOff>88900</xdr:rowOff>
    </xdr:from>
    <xdr:to>
      <xdr:col>79</xdr:col>
      <xdr:colOff>63500</xdr:colOff>
      <xdr:row>68</xdr:row>
      <xdr:rowOff>0</xdr:rowOff>
    </xdr:to>
    <xdr:sp macro="" textlink="">
      <xdr:nvSpPr>
        <xdr:cNvPr id="600" name="正方形/長方形 599">
          <a:extLst>
            <a:ext uri="{FF2B5EF4-FFF2-40B4-BE49-F238E27FC236}">
              <a16:creationId xmlns:a16="http://schemas.microsoft.com/office/drawing/2014/main" id="{00000000-0008-0000-0600-000058020000}"/>
            </a:ext>
          </a:extLst>
        </xdr:cNvPr>
        <xdr:cNvSpPr/>
      </xdr:nvSpPr>
      <xdr:spPr>
        <a:xfrm>
          <a:off x="13589000" y="11404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43,555</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77</xdr:col>
      <xdr:colOff>63500</xdr:colOff>
      <xdr:row>65</xdr:row>
      <xdr:rowOff>57150</xdr:rowOff>
    </xdr:from>
    <xdr:to>
      <xdr:col>85</xdr:col>
      <xdr:colOff>63500</xdr:colOff>
      <xdr:row>66</xdr:row>
      <xdr:rowOff>139700</xdr:rowOff>
    </xdr:to>
    <xdr:sp macro="" textlink="">
      <xdr:nvSpPr>
        <xdr:cNvPr id="601" name="正方形/長方形 600">
          <a:extLst>
            <a:ext uri="{FF2B5EF4-FFF2-40B4-BE49-F238E27FC236}">
              <a16:creationId xmlns:a16="http://schemas.microsoft.com/office/drawing/2014/main" id="{00000000-0008-0000-0600-000059020000}"/>
            </a:ext>
          </a:extLst>
        </xdr:cNvPr>
        <xdr:cNvSpPr/>
      </xdr:nvSpPr>
      <xdr:spPr>
        <a:xfrm>
          <a:off x="14732000" y="11201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高知県平均</a:t>
          </a:r>
        </a:p>
      </xdr:txBody>
    </xdr:sp>
    <xdr:clientData/>
  </xdr:twoCellAnchor>
  <xdr:twoCellAnchor>
    <xdr:from>
      <xdr:col>77</xdr:col>
      <xdr:colOff>63500</xdr:colOff>
      <xdr:row>66</xdr:row>
      <xdr:rowOff>88900</xdr:rowOff>
    </xdr:from>
    <xdr:to>
      <xdr:col>85</xdr:col>
      <xdr:colOff>63500</xdr:colOff>
      <xdr:row>68</xdr:row>
      <xdr:rowOff>0</xdr:rowOff>
    </xdr:to>
    <xdr:sp macro="" textlink="">
      <xdr:nvSpPr>
        <xdr:cNvPr id="602" name="正方形/長方形 601">
          <a:extLst>
            <a:ext uri="{FF2B5EF4-FFF2-40B4-BE49-F238E27FC236}">
              <a16:creationId xmlns:a16="http://schemas.microsoft.com/office/drawing/2014/main" id="{00000000-0008-0000-0600-00005A020000}"/>
            </a:ext>
          </a:extLst>
        </xdr:cNvPr>
        <xdr:cNvSpPr/>
      </xdr:nvSpPr>
      <xdr:spPr>
        <a:xfrm>
          <a:off x="14732000" y="11404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77,315</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65</xdr:col>
      <xdr:colOff>63500</xdr:colOff>
      <xdr:row>68</xdr:row>
      <xdr:rowOff>25400</xdr:rowOff>
    </xdr:from>
    <xdr:to>
      <xdr:col>89</xdr:col>
      <xdr:colOff>177800</xdr:colOff>
      <xdr:row>81</xdr:row>
      <xdr:rowOff>82550</xdr:rowOff>
    </xdr:to>
    <xdr:sp macro="" textlink="">
      <xdr:nvSpPr>
        <xdr:cNvPr id="603" name="正方形/長方形 602">
          <a:extLst>
            <a:ext uri="{FF2B5EF4-FFF2-40B4-BE49-F238E27FC236}">
              <a16:creationId xmlns:a16="http://schemas.microsoft.com/office/drawing/2014/main" id="{00000000-0008-0000-0600-00005B020000}"/>
            </a:ext>
          </a:extLst>
        </xdr:cNvPr>
        <xdr:cNvSpPr/>
      </xdr:nvSpPr>
      <xdr:spPr>
        <a:xfrm>
          <a:off x="12446000" y="11684000"/>
          <a:ext cx="4686300" cy="2286000"/>
        </a:xfrm>
        <a:prstGeom prst="rect">
          <a:avLst/>
        </a:prstGeom>
        <a:solidFill>
          <a:srgbClr val="E6FFD5"/>
        </a:solidFill>
        <a:ln w="19050" cap="flat" cmpd="sng" algn="ctr">
          <a:noFill/>
          <a:prstDash val="solid"/>
        </a:ln>
        <a:effectLst/>
        <a:extLs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65</xdr:col>
      <xdr:colOff>25400</xdr:colOff>
      <xdr:row>67</xdr:row>
      <xdr:rowOff>6350</xdr:rowOff>
    </xdr:from>
    <xdr:ext cx="349839" cy="225703"/>
    <xdr:sp macro="" textlink="">
      <xdr:nvSpPr>
        <xdr:cNvPr id="604" name="テキスト ボックス 603">
          <a:extLst>
            <a:ext uri="{FF2B5EF4-FFF2-40B4-BE49-F238E27FC236}">
              <a16:creationId xmlns:a16="http://schemas.microsoft.com/office/drawing/2014/main" id="{00000000-0008-0000-0600-00005C020000}"/>
            </a:ext>
          </a:extLst>
        </xdr:cNvPr>
        <xdr:cNvSpPr txBox="1"/>
      </xdr:nvSpPr>
      <xdr:spPr>
        <a:xfrm>
          <a:off x="12407900" y="11493500"/>
          <a:ext cx="349839" cy="22570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r>
            <a:rPr kumimoji="1" lang="en-US" altLang="ja-JP" sz="800">
              <a:latin typeface="ＭＳ Ｐゴシック" panose="020B0600070205080204" pitchFamily="50" charset="-128"/>
              <a:ea typeface="ＭＳ Ｐゴシック" panose="020B0600070205080204" pitchFamily="50" charset="-128"/>
            </a:rPr>
            <a:t>(</a:t>
          </a:r>
          <a:r>
            <a:rPr kumimoji="1" lang="ja-JP" altLang="en-US" sz="800">
              <a:latin typeface="ＭＳ Ｐゴシック" panose="020B0600070205080204" pitchFamily="50" charset="-128"/>
              <a:ea typeface="ＭＳ Ｐゴシック" panose="020B0600070205080204" pitchFamily="50" charset="-128"/>
            </a:rPr>
            <a:t>円</a:t>
          </a:r>
          <a:r>
            <a:rPr kumimoji="1" lang="en-US" altLang="ja-JP" sz="800">
              <a:latin typeface="ＭＳ Ｐゴシック" panose="020B0600070205080204" pitchFamily="50" charset="-128"/>
              <a:ea typeface="ＭＳ Ｐゴシック" panose="020B0600070205080204" pitchFamily="50" charset="-128"/>
            </a:rPr>
            <a:t>)</a:t>
          </a:r>
          <a:endParaRPr kumimoji="1" lang="ja-JP" altLang="en-US" sz="800">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81</xdr:row>
      <xdr:rowOff>82550</xdr:rowOff>
    </xdr:from>
    <xdr:to>
      <xdr:col>89</xdr:col>
      <xdr:colOff>177800</xdr:colOff>
      <xdr:row>81</xdr:row>
      <xdr:rowOff>82550</xdr:rowOff>
    </xdr:to>
    <xdr:cxnSp macro="">
      <xdr:nvCxnSpPr>
        <xdr:cNvPr id="605" name="直線コネクタ 604">
          <a:extLst>
            <a:ext uri="{FF2B5EF4-FFF2-40B4-BE49-F238E27FC236}">
              <a16:creationId xmlns:a16="http://schemas.microsoft.com/office/drawing/2014/main" id="{00000000-0008-0000-0600-00005D020000}"/>
            </a:ext>
          </a:extLst>
        </xdr:cNvPr>
        <xdr:cNvCxnSpPr/>
      </xdr:nvCxnSpPr>
      <xdr:spPr>
        <a:xfrm>
          <a:off x="12446000" y="13970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65</xdr:col>
      <xdr:colOff>63500</xdr:colOff>
      <xdr:row>78</xdr:row>
      <xdr:rowOff>139700</xdr:rowOff>
    </xdr:from>
    <xdr:to>
      <xdr:col>89</xdr:col>
      <xdr:colOff>177800</xdr:colOff>
      <xdr:row>78</xdr:row>
      <xdr:rowOff>139700</xdr:rowOff>
    </xdr:to>
    <xdr:cxnSp macro="">
      <xdr:nvCxnSpPr>
        <xdr:cNvPr id="606" name="直線コネクタ 605">
          <a:extLst>
            <a:ext uri="{FF2B5EF4-FFF2-40B4-BE49-F238E27FC236}">
              <a16:creationId xmlns:a16="http://schemas.microsoft.com/office/drawing/2014/main" id="{00000000-0008-0000-0600-00005E020000}"/>
            </a:ext>
          </a:extLst>
        </xdr:cNvPr>
        <xdr:cNvCxnSpPr/>
      </xdr:nvCxnSpPr>
      <xdr:spPr>
        <a:xfrm>
          <a:off x="12446000" y="135128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64</xdr:col>
      <xdr:colOff>5214</xdr:colOff>
      <xdr:row>77</xdr:row>
      <xdr:rowOff>168927</xdr:rowOff>
    </xdr:from>
    <xdr:ext cx="248786" cy="259045"/>
    <xdr:sp macro="" textlink="">
      <xdr:nvSpPr>
        <xdr:cNvPr id="607" name="テキスト ボックス 606">
          <a:extLst>
            <a:ext uri="{FF2B5EF4-FFF2-40B4-BE49-F238E27FC236}">
              <a16:creationId xmlns:a16="http://schemas.microsoft.com/office/drawing/2014/main" id="{00000000-0008-0000-0600-00005F020000}"/>
            </a:ext>
          </a:extLst>
        </xdr:cNvPr>
        <xdr:cNvSpPr txBox="1"/>
      </xdr:nvSpPr>
      <xdr:spPr>
        <a:xfrm>
          <a:off x="12197214" y="13370577"/>
          <a:ext cx="248786"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76</xdr:row>
      <xdr:rowOff>25400</xdr:rowOff>
    </xdr:from>
    <xdr:to>
      <xdr:col>89</xdr:col>
      <xdr:colOff>177800</xdr:colOff>
      <xdr:row>76</xdr:row>
      <xdr:rowOff>25400</xdr:rowOff>
    </xdr:to>
    <xdr:cxnSp macro="">
      <xdr:nvCxnSpPr>
        <xdr:cNvPr id="608" name="直線コネクタ 607">
          <a:extLst>
            <a:ext uri="{FF2B5EF4-FFF2-40B4-BE49-F238E27FC236}">
              <a16:creationId xmlns:a16="http://schemas.microsoft.com/office/drawing/2014/main" id="{00000000-0008-0000-0600-000060020000}"/>
            </a:ext>
          </a:extLst>
        </xdr:cNvPr>
        <xdr:cNvCxnSpPr/>
      </xdr:nvCxnSpPr>
      <xdr:spPr>
        <a:xfrm>
          <a:off x="12446000" y="130556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62</xdr:col>
      <xdr:colOff>39581</xdr:colOff>
      <xdr:row>75</xdr:row>
      <xdr:rowOff>54627</xdr:rowOff>
    </xdr:from>
    <xdr:ext cx="595419" cy="259045"/>
    <xdr:sp macro="" textlink="">
      <xdr:nvSpPr>
        <xdr:cNvPr id="609" name="テキスト ボックス 608">
          <a:extLst>
            <a:ext uri="{FF2B5EF4-FFF2-40B4-BE49-F238E27FC236}">
              <a16:creationId xmlns:a16="http://schemas.microsoft.com/office/drawing/2014/main" id="{00000000-0008-0000-0600-000061020000}"/>
            </a:ext>
          </a:extLst>
        </xdr:cNvPr>
        <xdr:cNvSpPr txBox="1"/>
      </xdr:nvSpPr>
      <xdr:spPr>
        <a:xfrm>
          <a:off x="11850581" y="12913377"/>
          <a:ext cx="59541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200,000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73</xdr:row>
      <xdr:rowOff>82550</xdr:rowOff>
    </xdr:from>
    <xdr:to>
      <xdr:col>89</xdr:col>
      <xdr:colOff>177800</xdr:colOff>
      <xdr:row>73</xdr:row>
      <xdr:rowOff>82550</xdr:rowOff>
    </xdr:to>
    <xdr:cxnSp macro="">
      <xdr:nvCxnSpPr>
        <xdr:cNvPr id="610" name="直線コネクタ 609">
          <a:extLst>
            <a:ext uri="{FF2B5EF4-FFF2-40B4-BE49-F238E27FC236}">
              <a16:creationId xmlns:a16="http://schemas.microsoft.com/office/drawing/2014/main" id="{00000000-0008-0000-0600-000062020000}"/>
            </a:ext>
          </a:extLst>
        </xdr:cNvPr>
        <xdr:cNvCxnSpPr/>
      </xdr:nvCxnSpPr>
      <xdr:spPr>
        <a:xfrm>
          <a:off x="12446000" y="125984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62</xdr:col>
      <xdr:colOff>39581</xdr:colOff>
      <xdr:row>72</xdr:row>
      <xdr:rowOff>111777</xdr:rowOff>
    </xdr:from>
    <xdr:ext cx="595419" cy="259045"/>
    <xdr:sp macro="" textlink="">
      <xdr:nvSpPr>
        <xdr:cNvPr id="611" name="テキスト ボックス 610">
          <a:extLst>
            <a:ext uri="{FF2B5EF4-FFF2-40B4-BE49-F238E27FC236}">
              <a16:creationId xmlns:a16="http://schemas.microsoft.com/office/drawing/2014/main" id="{00000000-0008-0000-0600-000063020000}"/>
            </a:ext>
          </a:extLst>
        </xdr:cNvPr>
        <xdr:cNvSpPr txBox="1"/>
      </xdr:nvSpPr>
      <xdr:spPr>
        <a:xfrm>
          <a:off x="11850581" y="12456177"/>
          <a:ext cx="59541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400,000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70</xdr:row>
      <xdr:rowOff>139700</xdr:rowOff>
    </xdr:from>
    <xdr:to>
      <xdr:col>89</xdr:col>
      <xdr:colOff>177800</xdr:colOff>
      <xdr:row>70</xdr:row>
      <xdr:rowOff>139700</xdr:rowOff>
    </xdr:to>
    <xdr:cxnSp macro="">
      <xdr:nvCxnSpPr>
        <xdr:cNvPr id="612" name="直線コネクタ 611">
          <a:extLst>
            <a:ext uri="{FF2B5EF4-FFF2-40B4-BE49-F238E27FC236}">
              <a16:creationId xmlns:a16="http://schemas.microsoft.com/office/drawing/2014/main" id="{00000000-0008-0000-0600-000064020000}"/>
            </a:ext>
          </a:extLst>
        </xdr:cNvPr>
        <xdr:cNvCxnSpPr/>
      </xdr:nvCxnSpPr>
      <xdr:spPr>
        <a:xfrm>
          <a:off x="12446000" y="121412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62</xdr:col>
      <xdr:colOff>39581</xdr:colOff>
      <xdr:row>69</xdr:row>
      <xdr:rowOff>168927</xdr:rowOff>
    </xdr:from>
    <xdr:ext cx="595419" cy="259045"/>
    <xdr:sp macro="" textlink="">
      <xdr:nvSpPr>
        <xdr:cNvPr id="613" name="テキスト ボックス 612">
          <a:extLst>
            <a:ext uri="{FF2B5EF4-FFF2-40B4-BE49-F238E27FC236}">
              <a16:creationId xmlns:a16="http://schemas.microsoft.com/office/drawing/2014/main" id="{00000000-0008-0000-0600-000065020000}"/>
            </a:ext>
          </a:extLst>
        </xdr:cNvPr>
        <xdr:cNvSpPr txBox="1"/>
      </xdr:nvSpPr>
      <xdr:spPr>
        <a:xfrm>
          <a:off x="11850581" y="11998977"/>
          <a:ext cx="59541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600,000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68</xdr:row>
      <xdr:rowOff>25400</xdr:rowOff>
    </xdr:from>
    <xdr:to>
      <xdr:col>89</xdr:col>
      <xdr:colOff>177800</xdr:colOff>
      <xdr:row>68</xdr:row>
      <xdr:rowOff>25400</xdr:rowOff>
    </xdr:to>
    <xdr:cxnSp macro="">
      <xdr:nvCxnSpPr>
        <xdr:cNvPr id="614" name="直線コネクタ 613">
          <a:extLst>
            <a:ext uri="{FF2B5EF4-FFF2-40B4-BE49-F238E27FC236}">
              <a16:creationId xmlns:a16="http://schemas.microsoft.com/office/drawing/2014/main" id="{00000000-0008-0000-0600-000066020000}"/>
            </a:ext>
          </a:extLst>
        </xdr:cNvPr>
        <xdr:cNvCxnSpPr/>
      </xdr:nvCxnSpPr>
      <xdr:spPr>
        <a:xfrm>
          <a:off x="12446000" y="11684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62</xdr:col>
      <xdr:colOff>39581</xdr:colOff>
      <xdr:row>67</xdr:row>
      <xdr:rowOff>54627</xdr:rowOff>
    </xdr:from>
    <xdr:ext cx="595419" cy="259045"/>
    <xdr:sp macro="" textlink="">
      <xdr:nvSpPr>
        <xdr:cNvPr id="615" name="テキスト ボックス 614">
          <a:extLst>
            <a:ext uri="{FF2B5EF4-FFF2-40B4-BE49-F238E27FC236}">
              <a16:creationId xmlns:a16="http://schemas.microsoft.com/office/drawing/2014/main" id="{00000000-0008-0000-0600-000067020000}"/>
            </a:ext>
          </a:extLst>
        </xdr:cNvPr>
        <xdr:cNvSpPr txBox="1"/>
      </xdr:nvSpPr>
      <xdr:spPr>
        <a:xfrm>
          <a:off x="11850581" y="11541777"/>
          <a:ext cx="59541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800,000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68</xdr:row>
      <xdr:rowOff>25400</xdr:rowOff>
    </xdr:from>
    <xdr:to>
      <xdr:col>89</xdr:col>
      <xdr:colOff>177800</xdr:colOff>
      <xdr:row>81</xdr:row>
      <xdr:rowOff>82550</xdr:rowOff>
    </xdr:to>
    <xdr:sp macro="" textlink="">
      <xdr:nvSpPr>
        <xdr:cNvPr id="616" name="公債費グラフ枠">
          <a:extLst>
            <a:ext uri="{FF2B5EF4-FFF2-40B4-BE49-F238E27FC236}">
              <a16:creationId xmlns:a16="http://schemas.microsoft.com/office/drawing/2014/main" id="{00000000-0008-0000-0600-000068020000}"/>
            </a:ext>
          </a:extLst>
        </xdr:cNvPr>
        <xdr:cNvSpPr/>
      </xdr:nvSpPr>
      <xdr:spPr>
        <a:xfrm>
          <a:off x="12446000" y="11684000"/>
          <a:ext cx="4686300" cy="2286000"/>
        </a:xfrm>
        <a:prstGeom prst="rect">
          <a:avLst/>
        </a:prstGeom>
        <a:noFill/>
        <a:ln w="19050">
          <a:solidFill>
            <a:srgbClr val="000000"/>
          </a:solidFill>
        </a:ln>
        <a:extLst>
          <a:ext uri="{909E8E84-426E-40DD-AFC4-6F175D3DCCD1}">
            <a14:hiddenFill xmlns:a14="http://schemas.microsoft.com/office/drawing/2010/main">
              <a:solidFill>
                <a:schemeClr val="bg1"/>
              </a:solidFill>
            </a14:hiddenFill>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85</xdr:col>
      <xdr:colOff>125095</xdr:colOff>
      <xdr:row>70</xdr:row>
      <xdr:rowOff>165429</xdr:rowOff>
    </xdr:from>
    <xdr:to>
      <xdr:col>85</xdr:col>
      <xdr:colOff>126364</xdr:colOff>
      <xdr:row>78</xdr:row>
      <xdr:rowOff>65349</xdr:rowOff>
    </xdr:to>
    <xdr:cxnSp macro="">
      <xdr:nvCxnSpPr>
        <xdr:cNvPr id="617" name="直線コネクタ 616">
          <a:extLst>
            <a:ext uri="{FF2B5EF4-FFF2-40B4-BE49-F238E27FC236}">
              <a16:creationId xmlns:a16="http://schemas.microsoft.com/office/drawing/2014/main" id="{00000000-0008-0000-0600-000069020000}"/>
            </a:ext>
          </a:extLst>
        </xdr:cNvPr>
        <xdr:cNvCxnSpPr/>
      </xdr:nvCxnSpPr>
      <xdr:spPr>
        <a:xfrm flipV="1">
          <a:off x="16317595" y="12166929"/>
          <a:ext cx="1269" cy="1271520"/>
        </a:xfrm>
        <a:prstGeom prst="line">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85</xdr:col>
      <xdr:colOff>177800</xdr:colOff>
      <xdr:row>78</xdr:row>
      <xdr:rowOff>69176</xdr:rowOff>
    </xdr:from>
    <xdr:ext cx="534377" cy="259045"/>
    <xdr:sp macro="" textlink="">
      <xdr:nvSpPr>
        <xdr:cNvPr id="618" name="公債費最小値テキスト">
          <a:extLst>
            <a:ext uri="{FF2B5EF4-FFF2-40B4-BE49-F238E27FC236}">
              <a16:creationId xmlns:a16="http://schemas.microsoft.com/office/drawing/2014/main" id="{00000000-0008-0000-0600-00006A020000}"/>
            </a:ext>
          </a:extLst>
        </xdr:cNvPr>
        <xdr:cNvSpPr txBox="1"/>
      </xdr:nvSpPr>
      <xdr:spPr>
        <a:xfrm>
          <a:off x="16370300" y="13442276"/>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32,524</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85</xdr:col>
      <xdr:colOff>38100</xdr:colOff>
      <xdr:row>78</xdr:row>
      <xdr:rowOff>65349</xdr:rowOff>
    </xdr:from>
    <xdr:to>
      <xdr:col>86</xdr:col>
      <xdr:colOff>25400</xdr:colOff>
      <xdr:row>78</xdr:row>
      <xdr:rowOff>65349</xdr:rowOff>
    </xdr:to>
    <xdr:cxnSp macro="">
      <xdr:nvCxnSpPr>
        <xdr:cNvPr id="619" name="直線コネクタ 618">
          <a:extLst>
            <a:ext uri="{FF2B5EF4-FFF2-40B4-BE49-F238E27FC236}">
              <a16:creationId xmlns:a16="http://schemas.microsoft.com/office/drawing/2014/main" id="{00000000-0008-0000-0600-00006B020000}"/>
            </a:ext>
          </a:extLst>
        </xdr:cNvPr>
        <xdr:cNvCxnSpPr/>
      </xdr:nvCxnSpPr>
      <xdr:spPr>
        <a:xfrm>
          <a:off x="16230600" y="13438449"/>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85</xdr:col>
      <xdr:colOff>177800</xdr:colOff>
      <xdr:row>69</xdr:row>
      <xdr:rowOff>112106</xdr:rowOff>
    </xdr:from>
    <xdr:ext cx="599010" cy="259045"/>
    <xdr:sp macro="" textlink="">
      <xdr:nvSpPr>
        <xdr:cNvPr id="620" name="公債費最大値テキスト">
          <a:extLst>
            <a:ext uri="{FF2B5EF4-FFF2-40B4-BE49-F238E27FC236}">
              <a16:creationId xmlns:a16="http://schemas.microsoft.com/office/drawing/2014/main" id="{00000000-0008-0000-0600-00006C020000}"/>
            </a:ext>
          </a:extLst>
        </xdr:cNvPr>
        <xdr:cNvSpPr txBox="1"/>
      </xdr:nvSpPr>
      <xdr:spPr>
        <a:xfrm>
          <a:off x="16370300" y="11942156"/>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588,745</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85</xdr:col>
      <xdr:colOff>38100</xdr:colOff>
      <xdr:row>70</xdr:row>
      <xdr:rowOff>165429</xdr:rowOff>
    </xdr:from>
    <xdr:to>
      <xdr:col>86</xdr:col>
      <xdr:colOff>25400</xdr:colOff>
      <xdr:row>70</xdr:row>
      <xdr:rowOff>165429</xdr:rowOff>
    </xdr:to>
    <xdr:cxnSp macro="">
      <xdr:nvCxnSpPr>
        <xdr:cNvPr id="621" name="直線コネクタ 620">
          <a:extLst>
            <a:ext uri="{FF2B5EF4-FFF2-40B4-BE49-F238E27FC236}">
              <a16:creationId xmlns:a16="http://schemas.microsoft.com/office/drawing/2014/main" id="{00000000-0008-0000-0600-00006D020000}"/>
            </a:ext>
          </a:extLst>
        </xdr:cNvPr>
        <xdr:cNvCxnSpPr/>
      </xdr:nvCxnSpPr>
      <xdr:spPr>
        <a:xfrm>
          <a:off x="16230600" y="12166929"/>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81</xdr:col>
      <xdr:colOff>50800</xdr:colOff>
      <xdr:row>77</xdr:row>
      <xdr:rowOff>100127</xdr:rowOff>
    </xdr:from>
    <xdr:to>
      <xdr:col>85</xdr:col>
      <xdr:colOff>127000</xdr:colOff>
      <xdr:row>77</xdr:row>
      <xdr:rowOff>103129</xdr:rowOff>
    </xdr:to>
    <xdr:cxnSp macro="">
      <xdr:nvCxnSpPr>
        <xdr:cNvPr id="622" name="直線コネクタ 621">
          <a:extLst>
            <a:ext uri="{FF2B5EF4-FFF2-40B4-BE49-F238E27FC236}">
              <a16:creationId xmlns:a16="http://schemas.microsoft.com/office/drawing/2014/main" id="{00000000-0008-0000-0600-00006E020000}"/>
            </a:ext>
          </a:extLst>
        </xdr:cNvPr>
        <xdr:cNvCxnSpPr/>
      </xdr:nvCxnSpPr>
      <xdr:spPr>
        <a:xfrm>
          <a:off x="15481300" y="13301777"/>
          <a:ext cx="838200" cy="3002"/>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85</xdr:col>
      <xdr:colOff>177800</xdr:colOff>
      <xdr:row>77</xdr:row>
      <xdr:rowOff>62627</xdr:rowOff>
    </xdr:from>
    <xdr:ext cx="534377" cy="259045"/>
    <xdr:sp macro="" textlink="">
      <xdr:nvSpPr>
        <xdr:cNvPr id="623" name="公債費平均値テキスト">
          <a:extLst>
            <a:ext uri="{FF2B5EF4-FFF2-40B4-BE49-F238E27FC236}">
              <a16:creationId xmlns:a16="http://schemas.microsoft.com/office/drawing/2014/main" id="{00000000-0008-0000-0600-00006F020000}"/>
            </a:ext>
          </a:extLst>
        </xdr:cNvPr>
        <xdr:cNvSpPr txBox="1"/>
      </xdr:nvSpPr>
      <xdr:spPr>
        <a:xfrm>
          <a:off x="16370300" y="13264277"/>
          <a:ext cx="534377" cy="259045"/>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000080"/>
              </a:solidFill>
              <a:latin typeface="ＭＳ Ｐゴシック" panose="020B0600070205080204" pitchFamily="50" charset="-128"/>
              <a:ea typeface="ＭＳ Ｐゴシック" panose="020B0600070205080204" pitchFamily="50" charset="-128"/>
            </a:rPr>
            <a:t>77,056</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85</xdr:col>
      <xdr:colOff>76200</xdr:colOff>
      <xdr:row>77</xdr:row>
      <xdr:rowOff>84200</xdr:rowOff>
    </xdr:from>
    <xdr:to>
      <xdr:col>85</xdr:col>
      <xdr:colOff>177800</xdr:colOff>
      <xdr:row>78</xdr:row>
      <xdr:rowOff>14350</xdr:rowOff>
    </xdr:to>
    <xdr:sp macro="" textlink="">
      <xdr:nvSpPr>
        <xdr:cNvPr id="624" name="フローチャート: 判断 623">
          <a:extLst>
            <a:ext uri="{FF2B5EF4-FFF2-40B4-BE49-F238E27FC236}">
              <a16:creationId xmlns:a16="http://schemas.microsoft.com/office/drawing/2014/main" id="{00000000-0008-0000-0600-000070020000}"/>
            </a:ext>
          </a:extLst>
        </xdr:cNvPr>
        <xdr:cNvSpPr/>
      </xdr:nvSpPr>
      <xdr:spPr>
        <a:xfrm>
          <a:off x="16268700" y="1328585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76</xdr:col>
      <xdr:colOff>114300</xdr:colOff>
      <xdr:row>77</xdr:row>
      <xdr:rowOff>100127</xdr:rowOff>
    </xdr:from>
    <xdr:to>
      <xdr:col>81</xdr:col>
      <xdr:colOff>50800</xdr:colOff>
      <xdr:row>77</xdr:row>
      <xdr:rowOff>106959</xdr:rowOff>
    </xdr:to>
    <xdr:cxnSp macro="">
      <xdr:nvCxnSpPr>
        <xdr:cNvPr id="625" name="直線コネクタ 624">
          <a:extLst>
            <a:ext uri="{FF2B5EF4-FFF2-40B4-BE49-F238E27FC236}">
              <a16:creationId xmlns:a16="http://schemas.microsoft.com/office/drawing/2014/main" id="{00000000-0008-0000-0600-000071020000}"/>
            </a:ext>
          </a:extLst>
        </xdr:cNvPr>
        <xdr:cNvCxnSpPr/>
      </xdr:nvCxnSpPr>
      <xdr:spPr>
        <a:xfrm flipV="1">
          <a:off x="14592300" y="13301777"/>
          <a:ext cx="889000" cy="6832"/>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81</xdr:col>
      <xdr:colOff>0</xdr:colOff>
      <xdr:row>77</xdr:row>
      <xdr:rowOff>83582</xdr:rowOff>
    </xdr:from>
    <xdr:to>
      <xdr:col>81</xdr:col>
      <xdr:colOff>101600</xdr:colOff>
      <xdr:row>78</xdr:row>
      <xdr:rowOff>13732</xdr:rowOff>
    </xdr:to>
    <xdr:sp macro="" textlink="">
      <xdr:nvSpPr>
        <xdr:cNvPr id="626" name="フローチャート: 判断 625">
          <a:extLst>
            <a:ext uri="{FF2B5EF4-FFF2-40B4-BE49-F238E27FC236}">
              <a16:creationId xmlns:a16="http://schemas.microsoft.com/office/drawing/2014/main" id="{00000000-0008-0000-0600-000072020000}"/>
            </a:ext>
          </a:extLst>
        </xdr:cNvPr>
        <xdr:cNvSpPr/>
      </xdr:nvSpPr>
      <xdr:spPr>
        <a:xfrm>
          <a:off x="15430500" y="13285232"/>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79</xdr:col>
      <xdr:colOff>164611</xdr:colOff>
      <xdr:row>78</xdr:row>
      <xdr:rowOff>4859</xdr:rowOff>
    </xdr:from>
    <xdr:ext cx="534377" cy="259045"/>
    <xdr:sp macro="" textlink="">
      <xdr:nvSpPr>
        <xdr:cNvPr id="627" name="テキスト ボックス 626">
          <a:extLst>
            <a:ext uri="{FF2B5EF4-FFF2-40B4-BE49-F238E27FC236}">
              <a16:creationId xmlns:a16="http://schemas.microsoft.com/office/drawing/2014/main" id="{00000000-0008-0000-0600-000073020000}"/>
            </a:ext>
          </a:extLst>
        </xdr:cNvPr>
        <xdr:cNvSpPr txBox="1"/>
      </xdr:nvSpPr>
      <xdr:spPr>
        <a:xfrm>
          <a:off x="15214111" y="13377959"/>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77,326</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71</xdr:col>
      <xdr:colOff>177800</xdr:colOff>
      <xdr:row>77</xdr:row>
      <xdr:rowOff>104105</xdr:rowOff>
    </xdr:from>
    <xdr:to>
      <xdr:col>76</xdr:col>
      <xdr:colOff>114300</xdr:colOff>
      <xdr:row>77</xdr:row>
      <xdr:rowOff>106959</xdr:rowOff>
    </xdr:to>
    <xdr:cxnSp macro="">
      <xdr:nvCxnSpPr>
        <xdr:cNvPr id="628" name="直線コネクタ 627">
          <a:extLst>
            <a:ext uri="{FF2B5EF4-FFF2-40B4-BE49-F238E27FC236}">
              <a16:creationId xmlns:a16="http://schemas.microsoft.com/office/drawing/2014/main" id="{00000000-0008-0000-0600-000074020000}"/>
            </a:ext>
          </a:extLst>
        </xdr:cNvPr>
        <xdr:cNvCxnSpPr/>
      </xdr:nvCxnSpPr>
      <xdr:spPr>
        <a:xfrm>
          <a:off x="13703300" y="13305755"/>
          <a:ext cx="889000" cy="2854"/>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76</xdr:col>
      <xdr:colOff>63500</xdr:colOff>
      <xdr:row>77</xdr:row>
      <xdr:rowOff>83063</xdr:rowOff>
    </xdr:from>
    <xdr:to>
      <xdr:col>76</xdr:col>
      <xdr:colOff>165100</xdr:colOff>
      <xdr:row>78</xdr:row>
      <xdr:rowOff>13213</xdr:rowOff>
    </xdr:to>
    <xdr:sp macro="" textlink="">
      <xdr:nvSpPr>
        <xdr:cNvPr id="629" name="フローチャート: 判断 628">
          <a:extLst>
            <a:ext uri="{FF2B5EF4-FFF2-40B4-BE49-F238E27FC236}">
              <a16:creationId xmlns:a16="http://schemas.microsoft.com/office/drawing/2014/main" id="{00000000-0008-0000-0600-000075020000}"/>
            </a:ext>
          </a:extLst>
        </xdr:cNvPr>
        <xdr:cNvSpPr/>
      </xdr:nvSpPr>
      <xdr:spPr>
        <a:xfrm>
          <a:off x="14541500" y="13284713"/>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75</xdr:col>
      <xdr:colOff>37611</xdr:colOff>
      <xdr:row>78</xdr:row>
      <xdr:rowOff>4340</xdr:rowOff>
    </xdr:from>
    <xdr:ext cx="534377" cy="259045"/>
    <xdr:sp macro="" textlink="">
      <xdr:nvSpPr>
        <xdr:cNvPr id="630" name="テキスト ボックス 629">
          <a:extLst>
            <a:ext uri="{FF2B5EF4-FFF2-40B4-BE49-F238E27FC236}">
              <a16:creationId xmlns:a16="http://schemas.microsoft.com/office/drawing/2014/main" id="{00000000-0008-0000-0600-000076020000}"/>
            </a:ext>
          </a:extLst>
        </xdr:cNvPr>
        <xdr:cNvSpPr txBox="1"/>
      </xdr:nvSpPr>
      <xdr:spPr>
        <a:xfrm>
          <a:off x="14325111" y="13377440"/>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77,553</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67</xdr:col>
      <xdr:colOff>50800</xdr:colOff>
      <xdr:row>77</xdr:row>
      <xdr:rowOff>101760</xdr:rowOff>
    </xdr:from>
    <xdr:to>
      <xdr:col>71</xdr:col>
      <xdr:colOff>177800</xdr:colOff>
      <xdr:row>77</xdr:row>
      <xdr:rowOff>104105</xdr:rowOff>
    </xdr:to>
    <xdr:cxnSp macro="">
      <xdr:nvCxnSpPr>
        <xdr:cNvPr id="631" name="直線コネクタ 630">
          <a:extLst>
            <a:ext uri="{FF2B5EF4-FFF2-40B4-BE49-F238E27FC236}">
              <a16:creationId xmlns:a16="http://schemas.microsoft.com/office/drawing/2014/main" id="{00000000-0008-0000-0600-000077020000}"/>
            </a:ext>
          </a:extLst>
        </xdr:cNvPr>
        <xdr:cNvCxnSpPr/>
      </xdr:nvCxnSpPr>
      <xdr:spPr>
        <a:xfrm>
          <a:off x="12814300" y="13303410"/>
          <a:ext cx="889000" cy="2345"/>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71</xdr:col>
      <xdr:colOff>127000</xdr:colOff>
      <xdr:row>77</xdr:row>
      <xdr:rowOff>88832</xdr:rowOff>
    </xdr:from>
    <xdr:to>
      <xdr:col>72</xdr:col>
      <xdr:colOff>38100</xdr:colOff>
      <xdr:row>78</xdr:row>
      <xdr:rowOff>18982</xdr:rowOff>
    </xdr:to>
    <xdr:sp macro="" textlink="">
      <xdr:nvSpPr>
        <xdr:cNvPr id="632" name="フローチャート: 判断 631">
          <a:extLst>
            <a:ext uri="{FF2B5EF4-FFF2-40B4-BE49-F238E27FC236}">
              <a16:creationId xmlns:a16="http://schemas.microsoft.com/office/drawing/2014/main" id="{00000000-0008-0000-0600-000078020000}"/>
            </a:ext>
          </a:extLst>
        </xdr:cNvPr>
        <xdr:cNvSpPr/>
      </xdr:nvSpPr>
      <xdr:spPr>
        <a:xfrm>
          <a:off x="13652500" y="13290482"/>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70</xdr:col>
      <xdr:colOff>101111</xdr:colOff>
      <xdr:row>78</xdr:row>
      <xdr:rowOff>10109</xdr:rowOff>
    </xdr:from>
    <xdr:ext cx="534377" cy="259045"/>
    <xdr:sp macro="" textlink="">
      <xdr:nvSpPr>
        <xdr:cNvPr id="633" name="テキスト ボックス 632">
          <a:extLst>
            <a:ext uri="{FF2B5EF4-FFF2-40B4-BE49-F238E27FC236}">
              <a16:creationId xmlns:a16="http://schemas.microsoft.com/office/drawing/2014/main" id="{00000000-0008-0000-0600-000079020000}"/>
            </a:ext>
          </a:extLst>
        </xdr:cNvPr>
        <xdr:cNvSpPr txBox="1"/>
      </xdr:nvSpPr>
      <xdr:spPr>
        <a:xfrm>
          <a:off x="13436111" y="13383209"/>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75,030</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67</xdr:col>
      <xdr:colOff>0</xdr:colOff>
      <xdr:row>77</xdr:row>
      <xdr:rowOff>99155</xdr:rowOff>
    </xdr:from>
    <xdr:to>
      <xdr:col>67</xdr:col>
      <xdr:colOff>101600</xdr:colOff>
      <xdr:row>78</xdr:row>
      <xdr:rowOff>29305</xdr:rowOff>
    </xdr:to>
    <xdr:sp macro="" textlink="">
      <xdr:nvSpPr>
        <xdr:cNvPr id="634" name="フローチャート: 判断 633">
          <a:extLst>
            <a:ext uri="{FF2B5EF4-FFF2-40B4-BE49-F238E27FC236}">
              <a16:creationId xmlns:a16="http://schemas.microsoft.com/office/drawing/2014/main" id="{00000000-0008-0000-0600-00007A020000}"/>
            </a:ext>
          </a:extLst>
        </xdr:cNvPr>
        <xdr:cNvSpPr/>
      </xdr:nvSpPr>
      <xdr:spPr>
        <a:xfrm>
          <a:off x="12763500" y="13300805"/>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65</xdr:col>
      <xdr:colOff>164611</xdr:colOff>
      <xdr:row>78</xdr:row>
      <xdr:rowOff>20432</xdr:rowOff>
    </xdr:from>
    <xdr:ext cx="534377" cy="259045"/>
    <xdr:sp macro="" textlink="">
      <xdr:nvSpPr>
        <xdr:cNvPr id="635" name="テキスト ボックス 634">
          <a:extLst>
            <a:ext uri="{FF2B5EF4-FFF2-40B4-BE49-F238E27FC236}">
              <a16:creationId xmlns:a16="http://schemas.microsoft.com/office/drawing/2014/main" id="{00000000-0008-0000-0600-00007B020000}"/>
            </a:ext>
          </a:extLst>
        </xdr:cNvPr>
        <xdr:cNvSpPr txBox="1"/>
      </xdr:nvSpPr>
      <xdr:spPr>
        <a:xfrm>
          <a:off x="12547111" y="13393532"/>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70,514</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84</xdr:col>
      <xdr:colOff>127000</xdr:colOff>
      <xdr:row>81</xdr:row>
      <xdr:rowOff>80027</xdr:rowOff>
    </xdr:from>
    <xdr:ext cx="762000" cy="259045"/>
    <xdr:sp macro="" textlink="">
      <xdr:nvSpPr>
        <xdr:cNvPr id="636" name="テキスト ボックス 635">
          <a:extLst>
            <a:ext uri="{FF2B5EF4-FFF2-40B4-BE49-F238E27FC236}">
              <a16:creationId xmlns:a16="http://schemas.microsoft.com/office/drawing/2014/main" id="{00000000-0008-0000-0600-00007C020000}"/>
            </a:ext>
          </a:extLst>
        </xdr:cNvPr>
        <xdr:cNvSpPr txBox="1"/>
      </xdr:nvSpPr>
      <xdr:spPr>
        <a:xfrm>
          <a:off x="16129000" y="1396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R06</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80</xdr:col>
      <xdr:colOff>50800</xdr:colOff>
      <xdr:row>81</xdr:row>
      <xdr:rowOff>80027</xdr:rowOff>
    </xdr:from>
    <xdr:ext cx="762000" cy="259045"/>
    <xdr:sp macro="" textlink="">
      <xdr:nvSpPr>
        <xdr:cNvPr id="637" name="テキスト ボックス 636">
          <a:extLst>
            <a:ext uri="{FF2B5EF4-FFF2-40B4-BE49-F238E27FC236}">
              <a16:creationId xmlns:a16="http://schemas.microsoft.com/office/drawing/2014/main" id="{00000000-0008-0000-0600-00007D020000}"/>
            </a:ext>
          </a:extLst>
        </xdr:cNvPr>
        <xdr:cNvSpPr txBox="1"/>
      </xdr:nvSpPr>
      <xdr:spPr>
        <a:xfrm>
          <a:off x="15290800" y="1396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R05</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75</xdr:col>
      <xdr:colOff>114300</xdr:colOff>
      <xdr:row>81</xdr:row>
      <xdr:rowOff>80027</xdr:rowOff>
    </xdr:from>
    <xdr:ext cx="762000" cy="259045"/>
    <xdr:sp macro="" textlink="">
      <xdr:nvSpPr>
        <xdr:cNvPr id="638" name="テキスト ボックス 637">
          <a:extLst>
            <a:ext uri="{FF2B5EF4-FFF2-40B4-BE49-F238E27FC236}">
              <a16:creationId xmlns:a16="http://schemas.microsoft.com/office/drawing/2014/main" id="{00000000-0008-0000-0600-00007E020000}"/>
            </a:ext>
          </a:extLst>
        </xdr:cNvPr>
        <xdr:cNvSpPr txBox="1"/>
      </xdr:nvSpPr>
      <xdr:spPr>
        <a:xfrm>
          <a:off x="14401800" y="1396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R04</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70</xdr:col>
      <xdr:colOff>177800</xdr:colOff>
      <xdr:row>81</xdr:row>
      <xdr:rowOff>80027</xdr:rowOff>
    </xdr:from>
    <xdr:ext cx="762000" cy="259045"/>
    <xdr:sp macro="" textlink="">
      <xdr:nvSpPr>
        <xdr:cNvPr id="639" name="テキスト ボックス 638">
          <a:extLst>
            <a:ext uri="{FF2B5EF4-FFF2-40B4-BE49-F238E27FC236}">
              <a16:creationId xmlns:a16="http://schemas.microsoft.com/office/drawing/2014/main" id="{00000000-0008-0000-0600-00007F020000}"/>
            </a:ext>
          </a:extLst>
        </xdr:cNvPr>
        <xdr:cNvSpPr txBox="1"/>
      </xdr:nvSpPr>
      <xdr:spPr>
        <a:xfrm>
          <a:off x="13512800" y="1396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R03</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66</xdr:col>
      <xdr:colOff>50800</xdr:colOff>
      <xdr:row>81</xdr:row>
      <xdr:rowOff>80027</xdr:rowOff>
    </xdr:from>
    <xdr:ext cx="762000" cy="259045"/>
    <xdr:sp macro="" textlink="">
      <xdr:nvSpPr>
        <xdr:cNvPr id="640" name="テキスト ボックス 639">
          <a:extLst>
            <a:ext uri="{FF2B5EF4-FFF2-40B4-BE49-F238E27FC236}">
              <a16:creationId xmlns:a16="http://schemas.microsoft.com/office/drawing/2014/main" id="{00000000-0008-0000-0600-000080020000}"/>
            </a:ext>
          </a:extLst>
        </xdr:cNvPr>
        <xdr:cNvSpPr txBox="1"/>
      </xdr:nvSpPr>
      <xdr:spPr>
        <a:xfrm>
          <a:off x="12623800" y="1396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R02</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85</xdr:col>
      <xdr:colOff>76200</xdr:colOff>
      <xdr:row>77</xdr:row>
      <xdr:rowOff>52329</xdr:rowOff>
    </xdr:from>
    <xdr:to>
      <xdr:col>85</xdr:col>
      <xdr:colOff>177800</xdr:colOff>
      <xdr:row>77</xdr:row>
      <xdr:rowOff>153929</xdr:rowOff>
    </xdr:to>
    <xdr:sp macro="" textlink="">
      <xdr:nvSpPr>
        <xdr:cNvPr id="641" name="楕円 640">
          <a:extLst>
            <a:ext uri="{FF2B5EF4-FFF2-40B4-BE49-F238E27FC236}">
              <a16:creationId xmlns:a16="http://schemas.microsoft.com/office/drawing/2014/main" id="{00000000-0008-0000-0600-000081020000}"/>
            </a:ext>
          </a:extLst>
        </xdr:cNvPr>
        <xdr:cNvSpPr/>
      </xdr:nvSpPr>
      <xdr:spPr>
        <a:xfrm>
          <a:off x="16268700" y="13253979"/>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85</xdr:col>
      <xdr:colOff>177800</xdr:colOff>
      <xdr:row>76</xdr:row>
      <xdr:rowOff>75206</xdr:rowOff>
    </xdr:from>
    <xdr:ext cx="534377" cy="259045"/>
    <xdr:sp macro="" textlink="">
      <xdr:nvSpPr>
        <xdr:cNvPr id="642" name="公債費該当値テキスト">
          <a:extLst>
            <a:ext uri="{FF2B5EF4-FFF2-40B4-BE49-F238E27FC236}">
              <a16:creationId xmlns:a16="http://schemas.microsoft.com/office/drawing/2014/main" id="{00000000-0008-0000-0600-000082020000}"/>
            </a:ext>
          </a:extLst>
        </xdr:cNvPr>
        <xdr:cNvSpPr txBox="1"/>
      </xdr:nvSpPr>
      <xdr:spPr>
        <a:xfrm>
          <a:off x="16370300" y="13105406"/>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FF0000"/>
              </a:solidFill>
              <a:latin typeface="ＭＳ Ｐゴシック" panose="020B0600070205080204" pitchFamily="50" charset="-128"/>
              <a:ea typeface="ＭＳ Ｐゴシック" panose="020B0600070205080204" pitchFamily="50" charset="-128"/>
            </a:rPr>
            <a:t>90,998</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81</xdr:col>
      <xdr:colOff>0</xdr:colOff>
      <xdr:row>77</xdr:row>
      <xdr:rowOff>49327</xdr:rowOff>
    </xdr:from>
    <xdr:to>
      <xdr:col>81</xdr:col>
      <xdr:colOff>101600</xdr:colOff>
      <xdr:row>77</xdr:row>
      <xdr:rowOff>150927</xdr:rowOff>
    </xdr:to>
    <xdr:sp macro="" textlink="">
      <xdr:nvSpPr>
        <xdr:cNvPr id="643" name="楕円 642">
          <a:extLst>
            <a:ext uri="{FF2B5EF4-FFF2-40B4-BE49-F238E27FC236}">
              <a16:creationId xmlns:a16="http://schemas.microsoft.com/office/drawing/2014/main" id="{00000000-0008-0000-0600-000083020000}"/>
            </a:ext>
          </a:extLst>
        </xdr:cNvPr>
        <xdr:cNvSpPr/>
      </xdr:nvSpPr>
      <xdr:spPr>
        <a:xfrm>
          <a:off x="15430500" y="13250977"/>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79</xdr:col>
      <xdr:colOff>164611</xdr:colOff>
      <xdr:row>75</xdr:row>
      <xdr:rowOff>167454</xdr:rowOff>
    </xdr:from>
    <xdr:ext cx="534377" cy="259045"/>
    <xdr:sp macro="" textlink="">
      <xdr:nvSpPr>
        <xdr:cNvPr id="644" name="テキスト ボックス 643">
          <a:extLst>
            <a:ext uri="{FF2B5EF4-FFF2-40B4-BE49-F238E27FC236}">
              <a16:creationId xmlns:a16="http://schemas.microsoft.com/office/drawing/2014/main" id="{00000000-0008-0000-0600-000084020000}"/>
            </a:ext>
          </a:extLst>
        </xdr:cNvPr>
        <xdr:cNvSpPr txBox="1"/>
      </xdr:nvSpPr>
      <xdr:spPr>
        <a:xfrm>
          <a:off x="15214111" y="13026204"/>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92,311</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76</xdr:col>
      <xdr:colOff>63500</xdr:colOff>
      <xdr:row>77</xdr:row>
      <xdr:rowOff>56159</xdr:rowOff>
    </xdr:from>
    <xdr:to>
      <xdr:col>76</xdr:col>
      <xdr:colOff>165100</xdr:colOff>
      <xdr:row>77</xdr:row>
      <xdr:rowOff>157759</xdr:rowOff>
    </xdr:to>
    <xdr:sp macro="" textlink="">
      <xdr:nvSpPr>
        <xdr:cNvPr id="645" name="楕円 644">
          <a:extLst>
            <a:ext uri="{FF2B5EF4-FFF2-40B4-BE49-F238E27FC236}">
              <a16:creationId xmlns:a16="http://schemas.microsoft.com/office/drawing/2014/main" id="{00000000-0008-0000-0600-000085020000}"/>
            </a:ext>
          </a:extLst>
        </xdr:cNvPr>
        <xdr:cNvSpPr/>
      </xdr:nvSpPr>
      <xdr:spPr>
        <a:xfrm>
          <a:off x="14541500" y="13257809"/>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75</xdr:col>
      <xdr:colOff>37611</xdr:colOff>
      <xdr:row>76</xdr:row>
      <xdr:rowOff>2836</xdr:rowOff>
    </xdr:from>
    <xdr:ext cx="534377" cy="259045"/>
    <xdr:sp macro="" textlink="">
      <xdr:nvSpPr>
        <xdr:cNvPr id="646" name="テキスト ボックス 645">
          <a:extLst>
            <a:ext uri="{FF2B5EF4-FFF2-40B4-BE49-F238E27FC236}">
              <a16:creationId xmlns:a16="http://schemas.microsoft.com/office/drawing/2014/main" id="{00000000-0008-0000-0600-000086020000}"/>
            </a:ext>
          </a:extLst>
        </xdr:cNvPr>
        <xdr:cNvSpPr txBox="1"/>
      </xdr:nvSpPr>
      <xdr:spPr>
        <a:xfrm>
          <a:off x="14325111" y="13033036"/>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89,322</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71</xdr:col>
      <xdr:colOff>127000</xdr:colOff>
      <xdr:row>77</xdr:row>
      <xdr:rowOff>53305</xdr:rowOff>
    </xdr:from>
    <xdr:to>
      <xdr:col>72</xdr:col>
      <xdr:colOff>38100</xdr:colOff>
      <xdr:row>77</xdr:row>
      <xdr:rowOff>154905</xdr:rowOff>
    </xdr:to>
    <xdr:sp macro="" textlink="">
      <xdr:nvSpPr>
        <xdr:cNvPr id="647" name="楕円 646">
          <a:extLst>
            <a:ext uri="{FF2B5EF4-FFF2-40B4-BE49-F238E27FC236}">
              <a16:creationId xmlns:a16="http://schemas.microsoft.com/office/drawing/2014/main" id="{00000000-0008-0000-0600-000087020000}"/>
            </a:ext>
          </a:extLst>
        </xdr:cNvPr>
        <xdr:cNvSpPr/>
      </xdr:nvSpPr>
      <xdr:spPr>
        <a:xfrm>
          <a:off x="13652500" y="13254955"/>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70</xdr:col>
      <xdr:colOff>101111</xdr:colOff>
      <xdr:row>75</xdr:row>
      <xdr:rowOff>171432</xdr:rowOff>
    </xdr:from>
    <xdr:ext cx="534377" cy="259045"/>
    <xdr:sp macro="" textlink="">
      <xdr:nvSpPr>
        <xdr:cNvPr id="648" name="テキスト ボックス 647">
          <a:extLst>
            <a:ext uri="{FF2B5EF4-FFF2-40B4-BE49-F238E27FC236}">
              <a16:creationId xmlns:a16="http://schemas.microsoft.com/office/drawing/2014/main" id="{00000000-0008-0000-0600-000088020000}"/>
            </a:ext>
          </a:extLst>
        </xdr:cNvPr>
        <xdr:cNvSpPr txBox="1"/>
      </xdr:nvSpPr>
      <xdr:spPr>
        <a:xfrm>
          <a:off x="13436111" y="13030182"/>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90,571</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67</xdr:col>
      <xdr:colOff>0</xdr:colOff>
      <xdr:row>77</xdr:row>
      <xdr:rowOff>50960</xdr:rowOff>
    </xdr:from>
    <xdr:to>
      <xdr:col>67</xdr:col>
      <xdr:colOff>101600</xdr:colOff>
      <xdr:row>77</xdr:row>
      <xdr:rowOff>152560</xdr:rowOff>
    </xdr:to>
    <xdr:sp macro="" textlink="">
      <xdr:nvSpPr>
        <xdr:cNvPr id="649" name="楕円 648">
          <a:extLst>
            <a:ext uri="{FF2B5EF4-FFF2-40B4-BE49-F238E27FC236}">
              <a16:creationId xmlns:a16="http://schemas.microsoft.com/office/drawing/2014/main" id="{00000000-0008-0000-0600-000089020000}"/>
            </a:ext>
          </a:extLst>
        </xdr:cNvPr>
        <xdr:cNvSpPr/>
      </xdr:nvSpPr>
      <xdr:spPr>
        <a:xfrm>
          <a:off x="12763500" y="1325261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65</xdr:col>
      <xdr:colOff>164611</xdr:colOff>
      <xdr:row>75</xdr:row>
      <xdr:rowOff>169087</xdr:rowOff>
    </xdr:from>
    <xdr:ext cx="534377" cy="259045"/>
    <xdr:sp macro="" textlink="">
      <xdr:nvSpPr>
        <xdr:cNvPr id="650" name="テキスト ボックス 649">
          <a:extLst>
            <a:ext uri="{FF2B5EF4-FFF2-40B4-BE49-F238E27FC236}">
              <a16:creationId xmlns:a16="http://schemas.microsoft.com/office/drawing/2014/main" id="{00000000-0008-0000-0600-00008A020000}"/>
            </a:ext>
          </a:extLst>
        </xdr:cNvPr>
        <xdr:cNvSpPr txBox="1"/>
      </xdr:nvSpPr>
      <xdr:spPr>
        <a:xfrm>
          <a:off x="12547111" y="13027837"/>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91,597</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83</xdr:row>
      <xdr:rowOff>57150</xdr:rowOff>
    </xdr:from>
    <xdr:to>
      <xdr:col>89</xdr:col>
      <xdr:colOff>177800</xdr:colOff>
      <xdr:row>85</xdr:row>
      <xdr:rowOff>31750</xdr:rowOff>
    </xdr:to>
    <xdr:sp macro="" textlink="">
      <xdr:nvSpPr>
        <xdr:cNvPr id="651" name="正方形/長方形 650">
          <a:extLst>
            <a:ext uri="{FF2B5EF4-FFF2-40B4-BE49-F238E27FC236}">
              <a16:creationId xmlns:a16="http://schemas.microsoft.com/office/drawing/2014/main" id="{00000000-0008-0000-0600-00008B020000}"/>
            </a:ext>
          </a:extLst>
        </xdr:cNvPr>
        <xdr:cNvSpPr/>
      </xdr:nvSpPr>
      <xdr:spPr>
        <a:xfrm>
          <a:off x="12446000" y="14287500"/>
          <a:ext cx="4686300" cy="3175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積立金</a:t>
          </a:r>
        </a:p>
      </xdr:txBody>
    </xdr:sp>
    <xdr:clientData/>
  </xdr:twoCellAnchor>
  <xdr:twoCellAnchor>
    <xdr:from>
      <xdr:col>66</xdr:col>
      <xdr:colOff>0</xdr:colOff>
      <xdr:row>85</xdr:row>
      <xdr:rowOff>57150</xdr:rowOff>
    </xdr:from>
    <xdr:to>
      <xdr:col>74</xdr:col>
      <xdr:colOff>0</xdr:colOff>
      <xdr:row>86</xdr:row>
      <xdr:rowOff>139700</xdr:rowOff>
    </xdr:to>
    <xdr:sp macro="" textlink="">
      <xdr:nvSpPr>
        <xdr:cNvPr id="652" name="正方形/長方形 651">
          <a:extLst>
            <a:ext uri="{FF2B5EF4-FFF2-40B4-BE49-F238E27FC236}">
              <a16:creationId xmlns:a16="http://schemas.microsoft.com/office/drawing/2014/main" id="{00000000-0008-0000-0600-00008C020000}"/>
            </a:ext>
          </a:extLst>
        </xdr:cNvPr>
        <xdr:cNvSpPr/>
      </xdr:nvSpPr>
      <xdr:spPr>
        <a:xfrm>
          <a:off x="12573000" y="14630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類似団体内順位</a:t>
          </a:r>
        </a:p>
      </xdr:txBody>
    </xdr:sp>
    <xdr:clientData/>
  </xdr:twoCellAnchor>
  <xdr:twoCellAnchor>
    <xdr:from>
      <xdr:col>66</xdr:col>
      <xdr:colOff>0</xdr:colOff>
      <xdr:row>86</xdr:row>
      <xdr:rowOff>88900</xdr:rowOff>
    </xdr:from>
    <xdr:to>
      <xdr:col>74</xdr:col>
      <xdr:colOff>0</xdr:colOff>
      <xdr:row>88</xdr:row>
      <xdr:rowOff>0</xdr:rowOff>
    </xdr:to>
    <xdr:sp macro="" textlink="">
      <xdr:nvSpPr>
        <xdr:cNvPr id="653" name="正方形/長方形 652">
          <a:extLst>
            <a:ext uri="{FF2B5EF4-FFF2-40B4-BE49-F238E27FC236}">
              <a16:creationId xmlns:a16="http://schemas.microsoft.com/office/drawing/2014/main" id="{00000000-0008-0000-0600-00008D020000}"/>
            </a:ext>
          </a:extLst>
        </xdr:cNvPr>
        <xdr:cNvSpPr/>
      </xdr:nvSpPr>
      <xdr:spPr>
        <a:xfrm>
          <a:off x="12573000" y="14833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16/132</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71</xdr:col>
      <xdr:colOff>63500</xdr:colOff>
      <xdr:row>85</xdr:row>
      <xdr:rowOff>57150</xdr:rowOff>
    </xdr:from>
    <xdr:to>
      <xdr:col>79</xdr:col>
      <xdr:colOff>63500</xdr:colOff>
      <xdr:row>86</xdr:row>
      <xdr:rowOff>139700</xdr:rowOff>
    </xdr:to>
    <xdr:sp macro="" textlink="">
      <xdr:nvSpPr>
        <xdr:cNvPr id="654" name="正方形/長方形 653">
          <a:extLst>
            <a:ext uri="{FF2B5EF4-FFF2-40B4-BE49-F238E27FC236}">
              <a16:creationId xmlns:a16="http://schemas.microsoft.com/office/drawing/2014/main" id="{00000000-0008-0000-0600-00008E020000}"/>
            </a:ext>
          </a:extLst>
        </xdr:cNvPr>
        <xdr:cNvSpPr/>
      </xdr:nvSpPr>
      <xdr:spPr>
        <a:xfrm>
          <a:off x="13589000" y="14630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全国平均</a:t>
          </a:r>
        </a:p>
      </xdr:txBody>
    </xdr:sp>
    <xdr:clientData/>
  </xdr:twoCellAnchor>
  <xdr:twoCellAnchor>
    <xdr:from>
      <xdr:col>71</xdr:col>
      <xdr:colOff>63500</xdr:colOff>
      <xdr:row>86</xdr:row>
      <xdr:rowOff>88900</xdr:rowOff>
    </xdr:from>
    <xdr:to>
      <xdr:col>79</xdr:col>
      <xdr:colOff>63500</xdr:colOff>
      <xdr:row>88</xdr:row>
      <xdr:rowOff>0</xdr:rowOff>
    </xdr:to>
    <xdr:sp macro="" textlink="">
      <xdr:nvSpPr>
        <xdr:cNvPr id="655" name="正方形/長方形 654">
          <a:extLst>
            <a:ext uri="{FF2B5EF4-FFF2-40B4-BE49-F238E27FC236}">
              <a16:creationId xmlns:a16="http://schemas.microsoft.com/office/drawing/2014/main" id="{00000000-0008-0000-0600-00008F020000}"/>
            </a:ext>
          </a:extLst>
        </xdr:cNvPr>
        <xdr:cNvSpPr/>
      </xdr:nvSpPr>
      <xdr:spPr>
        <a:xfrm>
          <a:off x="13589000" y="14833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20,924</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77</xdr:col>
      <xdr:colOff>63500</xdr:colOff>
      <xdr:row>85</xdr:row>
      <xdr:rowOff>57150</xdr:rowOff>
    </xdr:from>
    <xdr:to>
      <xdr:col>85</xdr:col>
      <xdr:colOff>63500</xdr:colOff>
      <xdr:row>86</xdr:row>
      <xdr:rowOff>139700</xdr:rowOff>
    </xdr:to>
    <xdr:sp macro="" textlink="">
      <xdr:nvSpPr>
        <xdr:cNvPr id="656" name="正方形/長方形 655">
          <a:extLst>
            <a:ext uri="{FF2B5EF4-FFF2-40B4-BE49-F238E27FC236}">
              <a16:creationId xmlns:a16="http://schemas.microsoft.com/office/drawing/2014/main" id="{00000000-0008-0000-0600-000090020000}"/>
            </a:ext>
          </a:extLst>
        </xdr:cNvPr>
        <xdr:cNvSpPr/>
      </xdr:nvSpPr>
      <xdr:spPr>
        <a:xfrm>
          <a:off x="14732000" y="14630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高知県平均</a:t>
          </a:r>
        </a:p>
      </xdr:txBody>
    </xdr:sp>
    <xdr:clientData/>
  </xdr:twoCellAnchor>
  <xdr:twoCellAnchor>
    <xdr:from>
      <xdr:col>77</xdr:col>
      <xdr:colOff>63500</xdr:colOff>
      <xdr:row>86</xdr:row>
      <xdr:rowOff>88900</xdr:rowOff>
    </xdr:from>
    <xdr:to>
      <xdr:col>85</xdr:col>
      <xdr:colOff>63500</xdr:colOff>
      <xdr:row>88</xdr:row>
      <xdr:rowOff>0</xdr:rowOff>
    </xdr:to>
    <xdr:sp macro="" textlink="">
      <xdr:nvSpPr>
        <xdr:cNvPr id="657" name="正方形/長方形 656">
          <a:extLst>
            <a:ext uri="{FF2B5EF4-FFF2-40B4-BE49-F238E27FC236}">
              <a16:creationId xmlns:a16="http://schemas.microsoft.com/office/drawing/2014/main" id="{00000000-0008-0000-0600-000091020000}"/>
            </a:ext>
          </a:extLst>
        </xdr:cNvPr>
        <xdr:cNvSpPr/>
      </xdr:nvSpPr>
      <xdr:spPr>
        <a:xfrm>
          <a:off x="14732000" y="14833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31,725</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65</xdr:col>
      <xdr:colOff>63500</xdr:colOff>
      <xdr:row>88</xdr:row>
      <xdr:rowOff>25400</xdr:rowOff>
    </xdr:from>
    <xdr:to>
      <xdr:col>89</xdr:col>
      <xdr:colOff>177800</xdr:colOff>
      <xdr:row>101</xdr:row>
      <xdr:rowOff>82550</xdr:rowOff>
    </xdr:to>
    <xdr:sp macro="" textlink="">
      <xdr:nvSpPr>
        <xdr:cNvPr id="658" name="正方形/長方形 657">
          <a:extLst>
            <a:ext uri="{FF2B5EF4-FFF2-40B4-BE49-F238E27FC236}">
              <a16:creationId xmlns:a16="http://schemas.microsoft.com/office/drawing/2014/main" id="{00000000-0008-0000-0600-000092020000}"/>
            </a:ext>
          </a:extLst>
        </xdr:cNvPr>
        <xdr:cNvSpPr/>
      </xdr:nvSpPr>
      <xdr:spPr>
        <a:xfrm>
          <a:off x="12446000" y="15113000"/>
          <a:ext cx="4686300" cy="2286000"/>
        </a:xfrm>
        <a:prstGeom prst="rect">
          <a:avLst/>
        </a:prstGeom>
        <a:solidFill>
          <a:srgbClr val="E6FFD5"/>
        </a:solidFill>
        <a:ln w="19050" cap="flat" cmpd="sng" algn="ctr">
          <a:noFill/>
          <a:prstDash val="solid"/>
        </a:ln>
        <a:effectLst/>
        <a:extLs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65</xdr:col>
      <xdr:colOff>25400</xdr:colOff>
      <xdr:row>87</xdr:row>
      <xdr:rowOff>6350</xdr:rowOff>
    </xdr:from>
    <xdr:ext cx="349839" cy="225703"/>
    <xdr:sp macro="" textlink="">
      <xdr:nvSpPr>
        <xdr:cNvPr id="659" name="テキスト ボックス 658">
          <a:extLst>
            <a:ext uri="{FF2B5EF4-FFF2-40B4-BE49-F238E27FC236}">
              <a16:creationId xmlns:a16="http://schemas.microsoft.com/office/drawing/2014/main" id="{00000000-0008-0000-0600-000093020000}"/>
            </a:ext>
          </a:extLst>
        </xdr:cNvPr>
        <xdr:cNvSpPr txBox="1"/>
      </xdr:nvSpPr>
      <xdr:spPr>
        <a:xfrm>
          <a:off x="12407900" y="14922500"/>
          <a:ext cx="349839" cy="22570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r>
            <a:rPr kumimoji="1" lang="en-US" altLang="ja-JP" sz="800">
              <a:latin typeface="ＭＳ Ｐゴシック" panose="020B0600070205080204" pitchFamily="50" charset="-128"/>
              <a:ea typeface="ＭＳ Ｐゴシック" panose="020B0600070205080204" pitchFamily="50" charset="-128"/>
            </a:rPr>
            <a:t>(</a:t>
          </a:r>
          <a:r>
            <a:rPr kumimoji="1" lang="ja-JP" altLang="en-US" sz="800">
              <a:latin typeface="ＭＳ Ｐゴシック" panose="020B0600070205080204" pitchFamily="50" charset="-128"/>
              <a:ea typeface="ＭＳ Ｐゴシック" panose="020B0600070205080204" pitchFamily="50" charset="-128"/>
            </a:rPr>
            <a:t>円</a:t>
          </a:r>
          <a:r>
            <a:rPr kumimoji="1" lang="en-US" altLang="ja-JP" sz="800">
              <a:latin typeface="ＭＳ Ｐゴシック" panose="020B0600070205080204" pitchFamily="50" charset="-128"/>
              <a:ea typeface="ＭＳ Ｐゴシック" panose="020B0600070205080204" pitchFamily="50" charset="-128"/>
            </a:rPr>
            <a:t>)</a:t>
          </a:r>
          <a:endParaRPr kumimoji="1" lang="ja-JP" altLang="en-US" sz="800">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101</xdr:row>
      <xdr:rowOff>82550</xdr:rowOff>
    </xdr:from>
    <xdr:to>
      <xdr:col>89</xdr:col>
      <xdr:colOff>177800</xdr:colOff>
      <xdr:row>101</xdr:row>
      <xdr:rowOff>82550</xdr:rowOff>
    </xdr:to>
    <xdr:cxnSp macro="">
      <xdr:nvCxnSpPr>
        <xdr:cNvPr id="660" name="直線コネクタ 659">
          <a:extLst>
            <a:ext uri="{FF2B5EF4-FFF2-40B4-BE49-F238E27FC236}">
              <a16:creationId xmlns:a16="http://schemas.microsoft.com/office/drawing/2014/main" id="{00000000-0008-0000-0600-000094020000}"/>
            </a:ext>
          </a:extLst>
        </xdr:cNvPr>
        <xdr:cNvCxnSpPr/>
      </xdr:nvCxnSpPr>
      <xdr:spPr>
        <a:xfrm>
          <a:off x="12446000" y="17399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65</xdr:col>
      <xdr:colOff>63500</xdr:colOff>
      <xdr:row>99</xdr:row>
      <xdr:rowOff>44450</xdr:rowOff>
    </xdr:from>
    <xdr:to>
      <xdr:col>89</xdr:col>
      <xdr:colOff>177800</xdr:colOff>
      <xdr:row>99</xdr:row>
      <xdr:rowOff>44450</xdr:rowOff>
    </xdr:to>
    <xdr:cxnSp macro="">
      <xdr:nvCxnSpPr>
        <xdr:cNvPr id="661" name="直線コネクタ 660">
          <a:extLst>
            <a:ext uri="{FF2B5EF4-FFF2-40B4-BE49-F238E27FC236}">
              <a16:creationId xmlns:a16="http://schemas.microsoft.com/office/drawing/2014/main" id="{00000000-0008-0000-0600-000095020000}"/>
            </a:ext>
          </a:extLst>
        </xdr:cNvPr>
        <xdr:cNvCxnSpPr/>
      </xdr:nvCxnSpPr>
      <xdr:spPr>
        <a:xfrm>
          <a:off x="12446000" y="17018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64</xdr:col>
      <xdr:colOff>5214</xdr:colOff>
      <xdr:row>98</xdr:row>
      <xdr:rowOff>73677</xdr:rowOff>
    </xdr:from>
    <xdr:ext cx="248786" cy="259045"/>
    <xdr:sp macro="" textlink="">
      <xdr:nvSpPr>
        <xdr:cNvPr id="662" name="テキスト ボックス 661">
          <a:extLst>
            <a:ext uri="{FF2B5EF4-FFF2-40B4-BE49-F238E27FC236}">
              <a16:creationId xmlns:a16="http://schemas.microsoft.com/office/drawing/2014/main" id="{00000000-0008-0000-0600-000096020000}"/>
            </a:ext>
          </a:extLst>
        </xdr:cNvPr>
        <xdr:cNvSpPr txBox="1"/>
      </xdr:nvSpPr>
      <xdr:spPr>
        <a:xfrm>
          <a:off x="12197214" y="16875777"/>
          <a:ext cx="248786"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97</xdr:row>
      <xdr:rowOff>6350</xdr:rowOff>
    </xdr:from>
    <xdr:to>
      <xdr:col>89</xdr:col>
      <xdr:colOff>177800</xdr:colOff>
      <xdr:row>97</xdr:row>
      <xdr:rowOff>6350</xdr:rowOff>
    </xdr:to>
    <xdr:cxnSp macro="">
      <xdr:nvCxnSpPr>
        <xdr:cNvPr id="663" name="直線コネクタ 662">
          <a:extLst>
            <a:ext uri="{FF2B5EF4-FFF2-40B4-BE49-F238E27FC236}">
              <a16:creationId xmlns:a16="http://schemas.microsoft.com/office/drawing/2014/main" id="{00000000-0008-0000-0600-000097020000}"/>
            </a:ext>
          </a:extLst>
        </xdr:cNvPr>
        <xdr:cNvCxnSpPr/>
      </xdr:nvCxnSpPr>
      <xdr:spPr>
        <a:xfrm>
          <a:off x="12446000" y="16637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62</xdr:col>
      <xdr:colOff>39581</xdr:colOff>
      <xdr:row>96</xdr:row>
      <xdr:rowOff>35577</xdr:rowOff>
    </xdr:from>
    <xdr:ext cx="595419" cy="259045"/>
    <xdr:sp macro="" textlink="">
      <xdr:nvSpPr>
        <xdr:cNvPr id="664" name="テキスト ボックス 663">
          <a:extLst>
            <a:ext uri="{FF2B5EF4-FFF2-40B4-BE49-F238E27FC236}">
              <a16:creationId xmlns:a16="http://schemas.microsoft.com/office/drawing/2014/main" id="{00000000-0008-0000-0600-000098020000}"/>
            </a:ext>
          </a:extLst>
        </xdr:cNvPr>
        <xdr:cNvSpPr txBox="1"/>
      </xdr:nvSpPr>
      <xdr:spPr>
        <a:xfrm>
          <a:off x="11850581" y="16494777"/>
          <a:ext cx="59541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200,000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94</xdr:row>
      <xdr:rowOff>139700</xdr:rowOff>
    </xdr:from>
    <xdr:to>
      <xdr:col>89</xdr:col>
      <xdr:colOff>177800</xdr:colOff>
      <xdr:row>94</xdr:row>
      <xdr:rowOff>139700</xdr:rowOff>
    </xdr:to>
    <xdr:cxnSp macro="">
      <xdr:nvCxnSpPr>
        <xdr:cNvPr id="665" name="直線コネクタ 664">
          <a:extLst>
            <a:ext uri="{FF2B5EF4-FFF2-40B4-BE49-F238E27FC236}">
              <a16:creationId xmlns:a16="http://schemas.microsoft.com/office/drawing/2014/main" id="{00000000-0008-0000-0600-000099020000}"/>
            </a:ext>
          </a:extLst>
        </xdr:cNvPr>
        <xdr:cNvCxnSpPr/>
      </xdr:nvCxnSpPr>
      <xdr:spPr>
        <a:xfrm>
          <a:off x="12446000" y="16256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62</xdr:col>
      <xdr:colOff>39581</xdr:colOff>
      <xdr:row>93</xdr:row>
      <xdr:rowOff>168927</xdr:rowOff>
    </xdr:from>
    <xdr:ext cx="595419" cy="259045"/>
    <xdr:sp macro="" textlink="">
      <xdr:nvSpPr>
        <xdr:cNvPr id="666" name="テキスト ボックス 665">
          <a:extLst>
            <a:ext uri="{FF2B5EF4-FFF2-40B4-BE49-F238E27FC236}">
              <a16:creationId xmlns:a16="http://schemas.microsoft.com/office/drawing/2014/main" id="{00000000-0008-0000-0600-00009A020000}"/>
            </a:ext>
          </a:extLst>
        </xdr:cNvPr>
        <xdr:cNvSpPr txBox="1"/>
      </xdr:nvSpPr>
      <xdr:spPr>
        <a:xfrm>
          <a:off x="11850581" y="16113777"/>
          <a:ext cx="59541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400,000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92</xdr:row>
      <xdr:rowOff>101600</xdr:rowOff>
    </xdr:from>
    <xdr:to>
      <xdr:col>89</xdr:col>
      <xdr:colOff>177800</xdr:colOff>
      <xdr:row>92</xdr:row>
      <xdr:rowOff>101600</xdr:rowOff>
    </xdr:to>
    <xdr:cxnSp macro="">
      <xdr:nvCxnSpPr>
        <xdr:cNvPr id="667" name="直線コネクタ 666">
          <a:extLst>
            <a:ext uri="{FF2B5EF4-FFF2-40B4-BE49-F238E27FC236}">
              <a16:creationId xmlns:a16="http://schemas.microsoft.com/office/drawing/2014/main" id="{00000000-0008-0000-0600-00009B020000}"/>
            </a:ext>
          </a:extLst>
        </xdr:cNvPr>
        <xdr:cNvCxnSpPr/>
      </xdr:nvCxnSpPr>
      <xdr:spPr>
        <a:xfrm>
          <a:off x="12446000" y="15875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62</xdr:col>
      <xdr:colOff>39581</xdr:colOff>
      <xdr:row>91</xdr:row>
      <xdr:rowOff>130827</xdr:rowOff>
    </xdr:from>
    <xdr:ext cx="595419" cy="259045"/>
    <xdr:sp macro="" textlink="">
      <xdr:nvSpPr>
        <xdr:cNvPr id="668" name="テキスト ボックス 667">
          <a:extLst>
            <a:ext uri="{FF2B5EF4-FFF2-40B4-BE49-F238E27FC236}">
              <a16:creationId xmlns:a16="http://schemas.microsoft.com/office/drawing/2014/main" id="{00000000-0008-0000-0600-00009C020000}"/>
            </a:ext>
          </a:extLst>
        </xdr:cNvPr>
        <xdr:cNvSpPr txBox="1"/>
      </xdr:nvSpPr>
      <xdr:spPr>
        <a:xfrm>
          <a:off x="11850581" y="15732777"/>
          <a:ext cx="59541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600,000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90</xdr:row>
      <xdr:rowOff>63500</xdr:rowOff>
    </xdr:from>
    <xdr:to>
      <xdr:col>89</xdr:col>
      <xdr:colOff>177800</xdr:colOff>
      <xdr:row>90</xdr:row>
      <xdr:rowOff>63500</xdr:rowOff>
    </xdr:to>
    <xdr:cxnSp macro="">
      <xdr:nvCxnSpPr>
        <xdr:cNvPr id="669" name="直線コネクタ 668">
          <a:extLst>
            <a:ext uri="{FF2B5EF4-FFF2-40B4-BE49-F238E27FC236}">
              <a16:creationId xmlns:a16="http://schemas.microsoft.com/office/drawing/2014/main" id="{00000000-0008-0000-0600-00009D020000}"/>
            </a:ext>
          </a:extLst>
        </xdr:cNvPr>
        <xdr:cNvCxnSpPr/>
      </xdr:nvCxnSpPr>
      <xdr:spPr>
        <a:xfrm>
          <a:off x="12446000" y="15494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62</xdr:col>
      <xdr:colOff>39581</xdr:colOff>
      <xdr:row>89</xdr:row>
      <xdr:rowOff>92727</xdr:rowOff>
    </xdr:from>
    <xdr:ext cx="595419" cy="259045"/>
    <xdr:sp macro="" textlink="">
      <xdr:nvSpPr>
        <xdr:cNvPr id="670" name="テキスト ボックス 669">
          <a:extLst>
            <a:ext uri="{FF2B5EF4-FFF2-40B4-BE49-F238E27FC236}">
              <a16:creationId xmlns:a16="http://schemas.microsoft.com/office/drawing/2014/main" id="{00000000-0008-0000-0600-00009E020000}"/>
            </a:ext>
          </a:extLst>
        </xdr:cNvPr>
        <xdr:cNvSpPr txBox="1"/>
      </xdr:nvSpPr>
      <xdr:spPr>
        <a:xfrm>
          <a:off x="11850581" y="15351777"/>
          <a:ext cx="59541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800,000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88</xdr:row>
      <xdr:rowOff>25400</xdr:rowOff>
    </xdr:from>
    <xdr:to>
      <xdr:col>89</xdr:col>
      <xdr:colOff>177800</xdr:colOff>
      <xdr:row>88</xdr:row>
      <xdr:rowOff>25400</xdr:rowOff>
    </xdr:to>
    <xdr:cxnSp macro="">
      <xdr:nvCxnSpPr>
        <xdr:cNvPr id="671" name="直線コネクタ 670">
          <a:extLst>
            <a:ext uri="{FF2B5EF4-FFF2-40B4-BE49-F238E27FC236}">
              <a16:creationId xmlns:a16="http://schemas.microsoft.com/office/drawing/2014/main" id="{00000000-0008-0000-0600-00009F020000}"/>
            </a:ext>
          </a:extLst>
        </xdr:cNvPr>
        <xdr:cNvCxnSpPr/>
      </xdr:nvCxnSpPr>
      <xdr:spPr>
        <a:xfrm>
          <a:off x="12446000" y="15113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61</xdr:col>
      <xdr:colOff>139928</xdr:colOff>
      <xdr:row>87</xdr:row>
      <xdr:rowOff>54627</xdr:rowOff>
    </xdr:from>
    <xdr:ext cx="685572" cy="259045"/>
    <xdr:sp macro="" textlink="">
      <xdr:nvSpPr>
        <xdr:cNvPr id="672" name="テキスト ボックス 671">
          <a:extLst>
            <a:ext uri="{FF2B5EF4-FFF2-40B4-BE49-F238E27FC236}">
              <a16:creationId xmlns:a16="http://schemas.microsoft.com/office/drawing/2014/main" id="{00000000-0008-0000-0600-0000A0020000}"/>
            </a:ext>
          </a:extLst>
        </xdr:cNvPr>
        <xdr:cNvSpPr txBox="1"/>
      </xdr:nvSpPr>
      <xdr:spPr>
        <a:xfrm>
          <a:off x="11760428" y="14970777"/>
          <a:ext cx="685572"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1,000,000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88</xdr:row>
      <xdr:rowOff>25400</xdr:rowOff>
    </xdr:from>
    <xdr:to>
      <xdr:col>89</xdr:col>
      <xdr:colOff>177800</xdr:colOff>
      <xdr:row>101</xdr:row>
      <xdr:rowOff>82550</xdr:rowOff>
    </xdr:to>
    <xdr:sp macro="" textlink="">
      <xdr:nvSpPr>
        <xdr:cNvPr id="673" name="積立金グラフ枠">
          <a:extLst>
            <a:ext uri="{FF2B5EF4-FFF2-40B4-BE49-F238E27FC236}">
              <a16:creationId xmlns:a16="http://schemas.microsoft.com/office/drawing/2014/main" id="{00000000-0008-0000-0600-0000A1020000}"/>
            </a:ext>
          </a:extLst>
        </xdr:cNvPr>
        <xdr:cNvSpPr/>
      </xdr:nvSpPr>
      <xdr:spPr>
        <a:xfrm>
          <a:off x="12446000" y="15113000"/>
          <a:ext cx="4686300" cy="2286000"/>
        </a:xfrm>
        <a:prstGeom prst="rect">
          <a:avLst/>
        </a:prstGeom>
        <a:noFill/>
        <a:ln w="19050">
          <a:solidFill>
            <a:srgbClr val="000000"/>
          </a:solidFill>
        </a:ln>
        <a:extLst>
          <a:ext uri="{909E8E84-426E-40DD-AFC4-6F175D3DCCD1}">
            <a14:hiddenFill xmlns:a14="http://schemas.microsoft.com/office/drawing/2010/main">
              <a:solidFill>
                <a:schemeClr val="bg1"/>
              </a:solidFill>
            </a14:hiddenFill>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85</xdr:col>
      <xdr:colOff>125095</xdr:colOff>
      <xdr:row>90</xdr:row>
      <xdr:rowOff>163291</xdr:rowOff>
    </xdr:from>
    <xdr:to>
      <xdr:col>85</xdr:col>
      <xdr:colOff>126364</xdr:colOff>
      <xdr:row>99</xdr:row>
      <xdr:rowOff>42774</xdr:rowOff>
    </xdr:to>
    <xdr:cxnSp macro="">
      <xdr:nvCxnSpPr>
        <xdr:cNvPr id="674" name="直線コネクタ 673">
          <a:extLst>
            <a:ext uri="{FF2B5EF4-FFF2-40B4-BE49-F238E27FC236}">
              <a16:creationId xmlns:a16="http://schemas.microsoft.com/office/drawing/2014/main" id="{00000000-0008-0000-0600-0000A2020000}"/>
            </a:ext>
          </a:extLst>
        </xdr:cNvPr>
        <xdr:cNvCxnSpPr/>
      </xdr:nvCxnSpPr>
      <xdr:spPr>
        <a:xfrm flipV="1">
          <a:off x="16317595" y="15593791"/>
          <a:ext cx="1269" cy="1422533"/>
        </a:xfrm>
        <a:prstGeom prst="line">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85</xdr:col>
      <xdr:colOff>177800</xdr:colOff>
      <xdr:row>99</xdr:row>
      <xdr:rowOff>46601</xdr:rowOff>
    </xdr:from>
    <xdr:ext cx="378565" cy="259045"/>
    <xdr:sp macro="" textlink="">
      <xdr:nvSpPr>
        <xdr:cNvPr id="675" name="積立金最小値テキスト">
          <a:extLst>
            <a:ext uri="{FF2B5EF4-FFF2-40B4-BE49-F238E27FC236}">
              <a16:creationId xmlns:a16="http://schemas.microsoft.com/office/drawing/2014/main" id="{00000000-0008-0000-0600-0000A3020000}"/>
            </a:ext>
          </a:extLst>
        </xdr:cNvPr>
        <xdr:cNvSpPr txBox="1"/>
      </xdr:nvSpPr>
      <xdr:spPr>
        <a:xfrm>
          <a:off x="16370300" y="17020151"/>
          <a:ext cx="378565"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880</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85</xdr:col>
      <xdr:colOff>38100</xdr:colOff>
      <xdr:row>99</xdr:row>
      <xdr:rowOff>42774</xdr:rowOff>
    </xdr:from>
    <xdr:to>
      <xdr:col>86</xdr:col>
      <xdr:colOff>25400</xdr:colOff>
      <xdr:row>99</xdr:row>
      <xdr:rowOff>42774</xdr:rowOff>
    </xdr:to>
    <xdr:cxnSp macro="">
      <xdr:nvCxnSpPr>
        <xdr:cNvPr id="676" name="直線コネクタ 675">
          <a:extLst>
            <a:ext uri="{FF2B5EF4-FFF2-40B4-BE49-F238E27FC236}">
              <a16:creationId xmlns:a16="http://schemas.microsoft.com/office/drawing/2014/main" id="{00000000-0008-0000-0600-0000A4020000}"/>
            </a:ext>
          </a:extLst>
        </xdr:cNvPr>
        <xdr:cNvCxnSpPr/>
      </xdr:nvCxnSpPr>
      <xdr:spPr>
        <a:xfrm>
          <a:off x="16230600" y="17016324"/>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85</xdr:col>
      <xdr:colOff>177800</xdr:colOff>
      <xdr:row>89</xdr:row>
      <xdr:rowOff>109968</xdr:rowOff>
    </xdr:from>
    <xdr:ext cx="599010" cy="259045"/>
    <xdr:sp macro="" textlink="">
      <xdr:nvSpPr>
        <xdr:cNvPr id="677" name="積立金最大値テキスト">
          <a:extLst>
            <a:ext uri="{FF2B5EF4-FFF2-40B4-BE49-F238E27FC236}">
              <a16:creationId xmlns:a16="http://schemas.microsoft.com/office/drawing/2014/main" id="{00000000-0008-0000-0600-0000A5020000}"/>
            </a:ext>
          </a:extLst>
        </xdr:cNvPr>
        <xdr:cNvSpPr txBox="1"/>
      </xdr:nvSpPr>
      <xdr:spPr>
        <a:xfrm>
          <a:off x="16370300" y="15369018"/>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747,616</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85</xdr:col>
      <xdr:colOff>38100</xdr:colOff>
      <xdr:row>90</xdr:row>
      <xdr:rowOff>163291</xdr:rowOff>
    </xdr:from>
    <xdr:to>
      <xdr:col>86</xdr:col>
      <xdr:colOff>25400</xdr:colOff>
      <xdr:row>90</xdr:row>
      <xdr:rowOff>163291</xdr:rowOff>
    </xdr:to>
    <xdr:cxnSp macro="">
      <xdr:nvCxnSpPr>
        <xdr:cNvPr id="678" name="直線コネクタ 677">
          <a:extLst>
            <a:ext uri="{FF2B5EF4-FFF2-40B4-BE49-F238E27FC236}">
              <a16:creationId xmlns:a16="http://schemas.microsoft.com/office/drawing/2014/main" id="{00000000-0008-0000-0600-0000A6020000}"/>
            </a:ext>
          </a:extLst>
        </xdr:cNvPr>
        <xdr:cNvCxnSpPr/>
      </xdr:nvCxnSpPr>
      <xdr:spPr>
        <a:xfrm>
          <a:off x="16230600" y="15593791"/>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81</xdr:col>
      <xdr:colOff>50800</xdr:colOff>
      <xdr:row>98</xdr:row>
      <xdr:rowOff>1095</xdr:rowOff>
    </xdr:from>
    <xdr:to>
      <xdr:col>85</xdr:col>
      <xdr:colOff>127000</xdr:colOff>
      <xdr:row>98</xdr:row>
      <xdr:rowOff>56617</xdr:rowOff>
    </xdr:to>
    <xdr:cxnSp macro="">
      <xdr:nvCxnSpPr>
        <xdr:cNvPr id="679" name="直線コネクタ 678">
          <a:extLst>
            <a:ext uri="{FF2B5EF4-FFF2-40B4-BE49-F238E27FC236}">
              <a16:creationId xmlns:a16="http://schemas.microsoft.com/office/drawing/2014/main" id="{00000000-0008-0000-0600-0000A7020000}"/>
            </a:ext>
          </a:extLst>
        </xdr:cNvPr>
        <xdr:cNvCxnSpPr/>
      </xdr:nvCxnSpPr>
      <xdr:spPr>
        <a:xfrm flipV="1">
          <a:off x="15481300" y="16803195"/>
          <a:ext cx="838200" cy="55522"/>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85</xdr:col>
      <xdr:colOff>177800</xdr:colOff>
      <xdr:row>98</xdr:row>
      <xdr:rowOff>56289</xdr:rowOff>
    </xdr:from>
    <xdr:ext cx="534377" cy="259045"/>
    <xdr:sp macro="" textlink="">
      <xdr:nvSpPr>
        <xdr:cNvPr id="680" name="積立金平均値テキスト">
          <a:extLst>
            <a:ext uri="{FF2B5EF4-FFF2-40B4-BE49-F238E27FC236}">
              <a16:creationId xmlns:a16="http://schemas.microsoft.com/office/drawing/2014/main" id="{00000000-0008-0000-0600-0000A8020000}"/>
            </a:ext>
          </a:extLst>
        </xdr:cNvPr>
        <xdr:cNvSpPr txBox="1"/>
      </xdr:nvSpPr>
      <xdr:spPr>
        <a:xfrm>
          <a:off x="16370300" y="16858389"/>
          <a:ext cx="534377" cy="259045"/>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000080"/>
              </a:solidFill>
              <a:latin typeface="ＭＳ Ｐゴシック" panose="020B0600070205080204" pitchFamily="50" charset="-128"/>
              <a:ea typeface="ＭＳ Ｐゴシック" panose="020B0600070205080204" pitchFamily="50" charset="-128"/>
            </a:rPr>
            <a:t>45,794</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85</xdr:col>
      <xdr:colOff>76200</xdr:colOff>
      <xdr:row>98</xdr:row>
      <xdr:rowOff>77862</xdr:rowOff>
    </xdr:from>
    <xdr:to>
      <xdr:col>85</xdr:col>
      <xdr:colOff>177800</xdr:colOff>
      <xdr:row>99</xdr:row>
      <xdr:rowOff>8012</xdr:rowOff>
    </xdr:to>
    <xdr:sp macro="" textlink="">
      <xdr:nvSpPr>
        <xdr:cNvPr id="681" name="フローチャート: 判断 680">
          <a:extLst>
            <a:ext uri="{FF2B5EF4-FFF2-40B4-BE49-F238E27FC236}">
              <a16:creationId xmlns:a16="http://schemas.microsoft.com/office/drawing/2014/main" id="{00000000-0008-0000-0600-0000A9020000}"/>
            </a:ext>
          </a:extLst>
        </xdr:cNvPr>
        <xdr:cNvSpPr/>
      </xdr:nvSpPr>
      <xdr:spPr>
        <a:xfrm>
          <a:off x="16268700" y="16879962"/>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76</xdr:col>
      <xdr:colOff>114300</xdr:colOff>
      <xdr:row>98</xdr:row>
      <xdr:rowOff>56617</xdr:rowOff>
    </xdr:from>
    <xdr:to>
      <xdr:col>81</xdr:col>
      <xdr:colOff>50800</xdr:colOff>
      <xdr:row>98</xdr:row>
      <xdr:rowOff>81111</xdr:rowOff>
    </xdr:to>
    <xdr:cxnSp macro="">
      <xdr:nvCxnSpPr>
        <xdr:cNvPr id="682" name="直線コネクタ 681">
          <a:extLst>
            <a:ext uri="{FF2B5EF4-FFF2-40B4-BE49-F238E27FC236}">
              <a16:creationId xmlns:a16="http://schemas.microsoft.com/office/drawing/2014/main" id="{00000000-0008-0000-0600-0000AA020000}"/>
            </a:ext>
          </a:extLst>
        </xdr:cNvPr>
        <xdr:cNvCxnSpPr/>
      </xdr:nvCxnSpPr>
      <xdr:spPr>
        <a:xfrm flipV="1">
          <a:off x="14592300" y="16858717"/>
          <a:ext cx="889000" cy="24494"/>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81</xdr:col>
      <xdr:colOff>0</xdr:colOff>
      <xdr:row>98</xdr:row>
      <xdr:rowOff>79449</xdr:rowOff>
    </xdr:from>
    <xdr:to>
      <xdr:col>81</xdr:col>
      <xdr:colOff>101600</xdr:colOff>
      <xdr:row>99</xdr:row>
      <xdr:rowOff>9599</xdr:rowOff>
    </xdr:to>
    <xdr:sp macro="" textlink="">
      <xdr:nvSpPr>
        <xdr:cNvPr id="683" name="フローチャート: 判断 682">
          <a:extLst>
            <a:ext uri="{FF2B5EF4-FFF2-40B4-BE49-F238E27FC236}">
              <a16:creationId xmlns:a16="http://schemas.microsoft.com/office/drawing/2014/main" id="{00000000-0008-0000-0600-0000AB020000}"/>
            </a:ext>
          </a:extLst>
        </xdr:cNvPr>
        <xdr:cNvSpPr/>
      </xdr:nvSpPr>
      <xdr:spPr>
        <a:xfrm>
          <a:off x="15430500" y="16881549"/>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79</xdr:col>
      <xdr:colOff>164611</xdr:colOff>
      <xdr:row>99</xdr:row>
      <xdr:rowOff>726</xdr:rowOff>
    </xdr:from>
    <xdr:ext cx="534377" cy="259045"/>
    <xdr:sp macro="" textlink="">
      <xdr:nvSpPr>
        <xdr:cNvPr id="684" name="テキスト ボックス 683">
          <a:extLst>
            <a:ext uri="{FF2B5EF4-FFF2-40B4-BE49-F238E27FC236}">
              <a16:creationId xmlns:a16="http://schemas.microsoft.com/office/drawing/2014/main" id="{00000000-0008-0000-0600-0000AC020000}"/>
            </a:ext>
          </a:extLst>
        </xdr:cNvPr>
        <xdr:cNvSpPr txBox="1"/>
      </xdr:nvSpPr>
      <xdr:spPr>
        <a:xfrm>
          <a:off x="15214111" y="16974276"/>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44,961</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71</xdr:col>
      <xdr:colOff>177800</xdr:colOff>
      <xdr:row>98</xdr:row>
      <xdr:rowOff>70653</xdr:rowOff>
    </xdr:from>
    <xdr:to>
      <xdr:col>76</xdr:col>
      <xdr:colOff>114300</xdr:colOff>
      <xdr:row>98</xdr:row>
      <xdr:rowOff>81111</xdr:rowOff>
    </xdr:to>
    <xdr:cxnSp macro="">
      <xdr:nvCxnSpPr>
        <xdr:cNvPr id="685" name="直線コネクタ 684">
          <a:extLst>
            <a:ext uri="{FF2B5EF4-FFF2-40B4-BE49-F238E27FC236}">
              <a16:creationId xmlns:a16="http://schemas.microsoft.com/office/drawing/2014/main" id="{00000000-0008-0000-0600-0000AD020000}"/>
            </a:ext>
          </a:extLst>
        </xdr:cNvPr>
        <xdr:cNvCxnSpPr/>
      </xdr:nvCxnSpPr>
      <xdr:spPr>
        <a:xfrm>
          <a:off x="13703300" y="16872753"/>
          <a:ext cx="889000" cy="10458"/>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76</xdr:col>
      <xdr:colOff>63500</xdr:colOff>
      <xdr:row>98</xdr:row>
      <xdr:rowOff>81347</xdr:rowOff>
    </xdr:from>
    <xdr:to>
      <xdr:col>76</xdr:col>
      <xdr:colOff>165100</xdr:colOff>
      <xdr:row>99</xdr:row>
      <xdr:rowOff>11497</xdr:rowOff>
    </xdr:to>
    <xdr:sp macro="" textlink="">
      <xdr:nvSpPr>
        <xdr:cNvPr id="686" name="フローチャート: 判断 685">
          <a:extLst>
            <a:ext uri="{FF2B5EF4-FFF2-40B4-BE49-F238E27FC236}">
              <a16:creationId xmlns:a16="http://schemas.microsoft.com/office/drawing/2014/main" id="{00000000-0008-0000-0600-0000AE020000}"/>
            </a:ext>
          </a:extLst>
        </xdr:cNvPr>
        <xdr:cNvSpPr/>
      </xdr:nvSpPr>
      <xdr:spPr>
        <a:xfrm>
          <a:off x="14541500" y="16883447"/>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75</xdr:col>
      <xdr:colOff>37611</xdr:colOff>
      <xdr:row>99</xdr:row>
      <xdr:rowOff>2624</xdr:rowOff>
    </xdr:from>
    <xdr:ext cx="534377" cy="259045"/>
    <xdr:sp macro="" textlink="">
      <xdr:nvSpPr>
        <xdr:cNvPr id="687" name="テキスト ボックス 686">
          <a:extLst>
            <a:ext uri="{FF2B5EF4-FFF2-40B4-BE49-F238E27FC236}">
              <a16:creationId xmlns:a16="http://schemas.microsoft.com/office/drawing/2014/main" id="{00000000-0008-0000-0600-0000AF020000}"/>
            </a:ext>
          </a:extLst>
        </xdr:cNvPr>
        <xdr:cNvSpPr txBox="1"/>
      </xdr:nvSpPr>
      <xdr:spPr>
        <a:xfrm>
          <a:off x="14325111" y="16976174"/>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43,965</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67</xdr:col>
      <xdr:colOff>50800</xdr:colOff>
      <xdr:row>98</xdr:row>
      <xdr:rowOff>70653</xdr:rowOff>
    </xdr:from>
    <xdr:to>
      <xdr:col>71</xdr:col>
      <xdr:colOff>177800</xdr:colOff>
      <xdr:row>98</xdr:row>
      <xdr:rowOff>96780</xdr:rowOff>
    </xdr:to>
    <xdr:cxnSp macro="">
      <xdr:nvCxnSpPr>
        <xdr:cNvPr id="688" name="直線コネクタ 687">
          <a:extLst>
            <a:ext uri="{FF2B5EF4-FFF2-40B4-BE49-F238E27FC236}">
              <a16:creationId xmlns:a16="http://schemas.microsoft.com/office/drawing/2014/main" id="{00000000-0008-0000-0600-0000B0020000}"/>
            </a:ext>
          </a:extLst>
        </xdr:cNvPr>
        <xdr:cNvCxnSpPr/>
      </xdr:nvCxnSpPr>
      <xdr:spPr>
        <a:xfrm flipV="1">
          <a:off x="12814300" y="16872753"/>
          <a:ext cx="889000" cy="26127"/>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71</xdr:col>
      <xdr:colOff>127000</xdr:colOff>
      <xdr:row>98</xdr:row>
      <xdr:rowOff>72574</xdr:rowOff>
    </xdr:from>
    <xdr:to>
      <xdr:col>72</xdr:col>
      <xdr:colOff>38100</xdr:colOff>
      <xdr:row>99</xdr:row>
      <xdr:rowOff>2724</xdr:rowOff>
    </xdr:to>
    <xdr:sp macro="" textlink="">
      <xdr:nvSpPr>
        <xdr:cNvPr id="689" name="フローチャート: 判断 688">
          <a:extLst>
            <a:ext uri="{FF2B5EF4-FFF2-40B4-BE49-F238E27FC236}">
              <a16:creationId xmlns:a16="http://schemas.microsoft.com/office/drawing/2014/main" id="{00000000-0008-0000-0600-0000B1020000}"/>
            </a:ext>
          </a:extLst>
        </xdr:cNvPr>
        <xdr:cNvSpPr/>
      </xdr:nvSpPr>
      <xdr:spPr>
        <a:xfrm>
          <a:off x="13652500" y="16874674"/>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70</xdr:col>
      <xdr:colOff>101111</xdr:colOff>
      <xdr:row>98</xdr:row>
      <xdr:rowOff>165301</xdr:rowOff>
    </xdr:from>
    <xdr:ext cx="534377" cy="259045"/>
    <xdr:sp macro="" textlink="">
      <xdr:nvSpPr>
        <xdr:cNvPr id="690" name="テキスト ボックス 689">
          <a:extLst>
            <a:ext uri="{FF2B5EF4-FFF2-40B4-BE49-F238E27FC236}">
              <a16:creationId xmlns:a16="http://schemas.microsoft.com/office/drawing/2014/main" id="{00000000-0008-0000-0600-0000B2020000}"/>
            </a:ext>
          </a:extLst>
        </xdr:cNvPr>
        <xdr:cNvSpPr txBox="1"/>
      </xdr:nvSpPr>
      <xdr:spPr>
        <a:xfrm>
          <a:off x="13436111" y="16967401"/>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48,570</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67</xdr:col>
      <xdr:colOff>0</xdr:colOff>
      <xdr:row>98</xdr:row>
      <xdr:rowOff>104654</xdr:rowOff>
    </xdr:from>
    <xdr:to>
      <xdr:col>67</xdr:col>
      <xdr:colOff>101600</xdr:colOff>
      <xdr:row>99</xdr:row>
      <xdr:rowOff>34804</xdr:rowOff>
    </xdr:to>
    <xdr:sp macro="" textlink="">
      <xdr:nvSpPr>
        <xdr:cNvPr id="691" name="フローチャート: 判断 690">
          <a:extLst>
            <a:ext uri="{FF2B5EF4-FFF2-40B4-BE49-F238E27FC236}">
              <a16:creationId xmlns:a16="http://schemas.microsoft.com/office/drawing/2014/main" id="{00000000-0008-0000-0600-0000B3020000}"/>
            </a:ext>
          </a:extLst>
        </xdr:cNvPr>
        <xdr:cNvSpPr/>
      </xdr:nvSpPr>
      <xdr:spPr>
        <a:xfrm>
          <a:off x="12763500" y="16906754"/>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65</xdr:col>
      <xdr:colOff>164611</xdr:colOff>
      <xdr:row>99</xdr:row>
      <xdr:rowOff>25931</xdr:rowOff>
    </xdr:from>
    <xdr:ext cx="534377" cy="259045"/>
    <xdr:sp macro="" textlink="">
      <xdr:nvSpPr>
        <xdr:cNvPr id="692" name="テキスト ボックス 691">
          <a:extLst>
            <a:ext uri="{FF2B5EF4-FFF2-40B4-BE49-F238E27FC236}">
              <a16:creationId xmlns:a16="http://schemas.microsoft.com/office/drawing/2014/main" id="{00000000-0008-0000-0600-0000B4020000}"/>
            </a:ext>
          </a:extLst>
        </xdr:cNvPr>
        <xdr:cNvSpPr txBox="1"/>
      </xdr:nvSpPr>
      <xdr:spPr>
        <a:xfrm>
          <a:off x="12547111" y="16999481"/>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31,730</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84</xdr:col>
      <xdr:colOff>127000</xdr:colOff>
      <xdr:row>101</xdr:row>
      <xdr:rowOff>80027</xdr:rowOff>
    </xdr:from>
    <xdr:ext cx="762000" cy="259045"/>
    <xdr:sp macro="" textlink="">
      <xdr:nvSpPr>
        <xdr:cNvPr id="693" name="テキスト ボックス 692">
          <a:extLst>
            <a:ext uri="{FF2B5EF4-FFF2-40B4-BE49-F238E27FC236}">
              <a16:creationId xmlns:a16="http://schemas.microsoft.com/office/drawing/2014/main" id="{00000000-0008-0000-0600-0000B5020000}"/>
            </a:ext>
          </a:extLst>
        </xdr:cNvPr>
        <xdr:cNvSpPr txBox="1"/>
      </xdr:nvSpPr>
      <xdr:spPr>
        <a:xfrm>
          <a:off x="16129000" y="17396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R06</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80</xdr:col>
      <xdr:colOff>50800</xdr:colOff>
      <xdr:row>101</xdr:row>
      <xdr:rowOff>80027</xdr:rowOff>
    </xdr:from>
    <xdr:ext cx="762000" cy="259045"/>
    <xdr:sp macro="" textlink="">
      <xdr:nvSpPr>
        <xdr:cNvPr id="694" name="テキスト ボックス 693">
          <a:extLst>
            <a:ext uri="{FF2B5EF4-FFF2-40B4-BE49-F238E27FC236}">
              <a16:creationId xmlns:a16="http://schemas.microsoft.com/office/drawing/2014/main" id="{00000000-0008-0000-0600-0000B6020000}"/>
            </a:ext>
          </a:extLst>
        </xdr:cNvPr>
        <xdr:cNvSpPr txBox="1"/>
      </xdr:nvSpPr>
      <xdr:spPr>
        <a:xfrm>
          <a:off x="15290800" y="17396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R05</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75</xdr:col>
      <xdr:colOff>114300</xdr:colOff>
      <xdr:row>101</xdr:row>
      <xdr:rowOff>80027</xdr:rowOff>
    </xdr:from>
    <xdr:ext cx="762000" cy="259045"/>
    <xdr:sp macro="" textlink="">
      <xdr:nvSpPr>
        <xdr:cNvPr id="695" name="テキスト ボックス 694">
          <a:extLst>
            <a:ext uri="{FF2B5EF4-FFF2-40B4-BE49-F238E27FC236}">
              <a16:creationId xmlns:a16="http://schemas.microsoft.com/office/drawing/2014/main" id="{00000000-0008-0000-0600-0000B7020000}"/>
            </a:ext>
          </a:extLst>
        </xdr:cNvPr>
        <xdr:cNvSpPr txBox="1"/>
      </xdr:nvSpPr>
      <xdr:spPr>
        <a:xfrm>
          <a:off x="14401800" y="17396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R04</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70</xdr:col>
      <xdr:colOff>177800</xdr:colOff>
      <xdr:row>101</xdr:row>
      <xdr:rowOff>80027</xdr:rowOff>
    </xdr:from>
    <xdr:ext cx="762000" cy="259045"/>
    <xdr:sp macro="" textlink="">
      <xdr:nvSpPr>
        <xdr:cNvPr id="696" name="テキスト ボックス 695">
          <a:extLst>
            <a:ext uri="{FF2B5EF4-FFF2-40B4-BE49-F238E27FC236}">
              <a16:creationId xmlns:a16="http://schemas.microsoft.com/office/drawing/2014/main" id="{00000000-0008-0000-0600-0000B8020000}"/>
            </a:ext>
          </a:extLst>
        </xdr:cNvPr>
        <xdr:cNvSpPr txBox="1"/>
      </xdr:nvSpPr>
      <xdr:spPr>
        <a:xfrm>
          <a:off x="13512800" y="17396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R03</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66</xdr:col>
      <xdr:colOff>50800</xdr:colOff>
      <xdr:row>101</xdr:row>
      <xdr:rowOff>80027</xdr:rowOff>
    </xdr:from>
    <xdr:ext cx="762000" cy="259045"/>
    <xdr:sp macro="" textlink="">
      <xdr:nvSpPr>
        <xdr:cNvPr id="697" name="テキスト ボックス 696">
          <a:extLst>
            <a:ext uri="{FF2B5EF4-FFF2-40B4-BE49-F238E27FC236}">
              <a16:creationId xmlns:a16="http://schemas.microsoft.com/office/drawing/2014/main" id="{00000000-0008-0000-0600-0000B9020000}"/>
            </a:ext>
          </a:extLst>
        </xdr:cNvPr>
        <xdr:cNvSpPr txBox="1"/>
      </xdr:nvSpPr>
      <xdr:spPr>
        <a:xfrm>
          <a:off x="12623800" y="17396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R02</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85</xdr:col>
      <xdr:colOff>76200</xdr:colOff>
      <xdr:row>97</xdr:row>
      <xdr:rowOff>121745</xdr:rowOff>
    </xdr:from>
    <xdr:to>
      <xdr:col>85</xdr:col>
      <xdr:colOff>177800</xdr:colOff>
      <xdr:row>98</xdr:row>
      <xdr:rowOff>51895</xdr:rowOff>
    </xdr:to>
    <xdr:sp macro="" textlink="">
      <xdr:nvSpPr>
        <xdr:cNvPr id="698" name="楕円 697">
          <a:extLst>
            <a:ext uri="{FF2B5EF4-FFF2-40B4-BE49-F238E27FC236}">
              <a16:creationId xmlns:a16="http://schemas.microsoft.com/office/drawing/2014/main" id="{00000000-0008-0000-0600-0000BA020000}"/>
            </a:ext>
          </a:extLst>
        </xdr:cNvPr>
        <xdr:cNvSpPr/>
      </xdr:nvSpPr>
      <xdr:spPr>
        <a:xfrm>
          <a:off x="16268700" y="16752395"/>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85</xdr:col>
      <xdr:colOff>177800</xdr:colOff>
      <xdr:row>96</xdr:row>
      <xdr:rowOff>144622</xdr:rowOff>
    </xdr:from>
    <xdr:ext cx="599010" cy="259045"/>
    <xdr:sp macro="" textlink="">
      <xdr:nvSpPr>
        <xdr:cNvPr id="699" name="積立金該当値テキスト">
          <a:extLst>
            <a:ext uri="{FF2B5EF4-FFF2-40B4-BE49-F238E27FC236}">
              <a16:creationId xmlns:a16="http://schemas.microsoft.com/office/drawing/2014/main" id="{00000000-0008-0000-0600-0000BB020000}"/>
            </a:ext>
          </a:extLst>
        </xdr:cNvPr>
        <xdr:cNvSpPr txBox="1"/>
      </xdr:nvSpPr>
      <xdr:spPr>
        <a:xfrm>
          <a:off x="16370300" y="16603822"/>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FF0000"/>
              </a:solidFill>
              <a:latin typeface="ＭＳ Ｐゴシック" panose="020B0600070205080204" pitchFamily="50" charset="-128"/>
              <a:ea typeface="ＭＳ Ｐゴシック" panose="020B0600070205080204" pitchFamily="50" charset="-128"/>
            </a:rPr>
            <a:t>112,759</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81</xdr:col>
      <xdr:colOff>0</xdr:colOff>
      <xdr:row>98</xdr:row>
      <xdr:rowOff>5817</xdr:rowOff>
    </xdr:from>
    <xdr:to>
      <xdr:col>81</xdr:col>
      <xdr:colOff>101600</xdr:colOff>
      <xdr:row>98</xdr:row>
      <xdr:rowOff>107417</xdr:rowOff>
    </xdr:to>
    <xdr:sp macro="" textlink="">
      <xdr:nvSpPr>
        <xdr:cNvPr id="700" name="楕円 699">
          <a:extLst>
            <a:ext uri="{FF2B5EF4-FFF2-40B4-BE49-F238E27FC236}">
              <a16:creationId xmlns:a16="http://schemas.microsoft.com/office/drawing/2014/main" id="{00000000-0008-0000-0600-0000BC020000}"/>
            </a:ext>
          </a:extLst>
        </xdr:cNvPr>
        <xdr:cNvSpPr/>
      </xdr:nvSpPr>
      <xdr:spPr>
        <a:xfrm>
          <a:off x="15430500" y="16807917"/>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79</xdr:col>
      <xdr:colOff>164611</xdr:colOff>
      <xdr:row>96</xdr:row>
      <xdr:rowOff>123944</xdr:rowOff>
    </xdr:from>
    <xdr:ext cx="534377" cy="259045"/>
    <xdr:sp macro="" textlink="">
      <xdr:nvSpPr>
        <xdr:cNvPr id="701" name="テキスト ボックス 700">
          <a:extLst>
            <a:ext uri="{FF2B5EF4-FFF2-40B4-BE49-F238E27FC236}">
              <a16:creationId xmlns:a16="http://schemas.microsoft.com/office/drawing/2014/main" id="{00000000-0008-0000-0600-0000BD020000}"/>
            </a:ext>
          </a:extLst>
        </xdr:cNvPr>
        <xdr:cNvSpPr txBox="1"/>
      </xdr:nvSpPr>
      <xdr:spPr>
        <a:xfrm>
          <a:off x="15214111" y="16583144"/>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83,613</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76</xdr:col>
      <xdr:colOff>63500</xdr:colOff>
      <xdr:row>98</xdr:row>
      <xdr:rowOff>30311</xdr:rowOff>
    </xdr:from>
    <xdr:to>
      <xdr:col>76</xdr:col>
      <xdr:colOff>165100</xdr:colOff>
      <xdr:row>98</xdr:row>
      <xdr:rowOff>131911</xdr:rowOff>
    </xdr:to>
    <xdr:sp macro="" textlink="">
      <xdr:nvSpPr>
        <xdr:cNvPr id="702" name="楕円 701">
          <a:extLst>
            <a:ext uri="{FF2B5EF4-FFF2-40B4-BE49-F238E27FC236}">
              <a16:creationId xmlns:a16="http://schemas.microsoft.com/office/drawing/2014/main" id="{00000000-0008-0000-0600-0000BE020000}"/>
            </a:ext>
          </a:extLst>
        </xdr:cNvPr>
        <xdr:cNvSpPr/>
      </xdr:nvSpPr>
      <xdr:spPr>
        <a:xfrm>
          <a:off x="14541500" y="16832411"/>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75</xdr:col>
      <xdr:colOff>37611</xdr:colOff>
      <xdr:row>96</xdr:row>
      <xdr:rowOff>148438</xdr:rowOff>
    </xdr:from>
    <xdr:ext cx="534377" cy="259045"/>
    <xdr:sp macro="" textlink="">
      <xdr:nvSpPr>
        <xdr:cNvPr id="703" name="テキスト ボックス 702">
          <a:extLst>
            <a:ext uri="{FF2B5EF4-FFF2-40B4-BE49-F238E27FC236}">
              <a16:creationId xmlns:a16="http://schemas.microsoft.com/office/drawing/2014/main" id="{00000000-0008-0000-0600-0000BF020000}"/>
            </a:ext>
          </a:extLst>
        </xdr:cNvPr>
        <xdr:cNvSpPr txBox="1"/>
      </xdr:nvSpPr>
      <xdr:spPr>
        <a:xfrm>
          <a:off x="14325111" y="16607638"/>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70,755</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71</xdr:col>
      <xdr:colOff>127000</xdr:colOff>
      <xdr:row>98</xdr:row>
      <xdr:rowOff>19853</xdr:rowOff>
    </xdr:from>
    <xdr:to>
      <xdr:col>72</xdr:col>
      <xdr:colOff>38100</xdr:colOff>
      <xdr:row>98</xdr:row>
      <xdr:rowOff>121453</xdr:rowOff>
    </xdr:to>
    <xdr:sp macro="" textlink="">
      <xdr:nvSpPr>
        <xdr:cNvPr id="704" name="楕円 703">
          <a:extLst>
            <a:ext uri="{FF2B5EF4-FFF2-40B4-BE49-F238E27FC236}">
              <a16:creationId xmlns:a16="http://schemas.microsoft.com/office/drawing/2014/main" id="{00000000-0008-0000-0600-0000C0020000}"/>
            </a:ext>
          </a:extLst>
        </xdr:cNvPr>
        <xdr:cNvSpPr/>
      </xdr:nvSpPr>
      <xdr:spPr>
        <a:xfrm>
          <a:off x="13652500" y="16821953"/>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70</xdr:col>
      <xdr:colOff>101111</xdr:colOff>
      <xdr:row>96</xdr:row>
      <xdr:rowOff>137980</xdr:rowOff>
    </xdr:from>
    <xdr:ext cx="534377" cy="259045"/>
    <xdr:sp macro="" textlink="">
      <xdr:nvSpPr>
        <xdr:cNvPr id="705" name="テキスト ボックス 704">
          <a:extLst>
            <a:ext uri="{FF2B5EF4-FFF2-40B4-BE49-F238E27FC236}">
              <a16:creationId xmlns:a16="http://schemas.microsoft.com/office/drawing/2014/main" id="{00000000-0008-0000-0600-0000C1020000}"/>
            </a:ext>
          </a:extLst>
        </xdr:cNvPr>
        <xdr:cNvSpPr txBox="1"/>
      </xdr:nvSpPr>
      <xdr:spPr>
        <a:xfrm>
          <a:off x="13436111" y="16597180"/>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76,245</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67</xdr:col>
      <xdr:colOff>0</xdr:colOff>
      <xdr:row>98</xdr:row>
      <xdr:rowOff>45980</xdr:rowOff>
    </xdr:from>
    <xdr:to>
      <xdr:col>67</xdr:col>
      <xdr:colOff>101600</xdr:colOff>
      <xdr:row>98</xdr:row>
      <xdr:rowOff>147580</xdr:rowOff>
    </xdr:to>
    <xdr:sp macro="" textlink="">
      <xdr:nvSpPr>
        <xdr:cNvPr id="706" name="楕円 705">
          <a:extLst>
            <a:ext uri="{FF2B5EF4-FFF2-40B4-BE49-F238E27FC236}">
              <a16:creationId xmlns:a16="http://schemas.microsoft.com/office/drawing/2014/main" id="{00000000-0008-0000-0600-0000C2020000}"/>
            </a:ext>
          </a:extLst>
        </xdr:cNvPr>
        <xdr:cNvSpPr/>
      </xdr:nvSpPr>
      <xdr:spPr>
        <a:xfrm>
          <a:off x="12763500" y="1684808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65</xdr:col>
      <xdr:colOff>164611</xdr:colOff>
      <xdr:row>96</xdr:row>
      <xdr:rowOff>164107</xdr:rowOff>
    </xdr:from>
    <xdr:ext cx="534377" cy="259045"/>
    <xdr:sp macro="" textlink="">
      <xdr:nvSpPr>
        <xdr:cNvPr id="707" name="テキスト ボックス 706">
          <a:extLst>
            <a:ext uri="{FF2B5EF4-FFF2-40B4-BE49-F238E27FC236}">
              <a16:creationId xmlns:a16="http://schemas.microsoft.com/office/drawing/2014/main" id="{00000000-0008-0000-0600-0000C3020000}"/>
            </a:ext>
          </a:extLst>
        </xdr:cNvPr>
        <xdr:cNvSpPr txBox="1"/>
      </xdr:nvSpPr>
      <xdr:spPr>
        <a:xfrm>
          <a:off x="12547111" y="16623307"/>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62,530</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96</xdr:col>
      <xdr:colOff>0</xdr:colOff>
      <xdr:row>23</xdr:row>
      <xdr:rowOff>57150</xdr:rowOff>
    </xdr:from>
    <xdr:to>
      <xdr:col>120</xdr:col>
      <xdr:colOff>114300</xdr:colOff>
      <xdr:row>25</xdr:row>
      <xdr:rowOff>31750</xdr:rowOff>
    </xdr:to>
    <xdr:sp macro="" textlink="">
      <xdr:nvSpPr>
        <xdr:cNvPr id="708" name="正方形/長方形 707">
          <a:extLst>
            <a:ext uri="{FF2B5EF4-FFF2-40B4-BE49-F238E27FC236}">
              <a16:creationId xmlns:a16="http://schemas.microsoft.com/office/drawing/2014/main" id="{00000000-0008-0000-0600-0000C4020000}"/>
            </a:ext>
          </a:extLst>
        </xdr:cNvPr>
        <xdr:cNvSpPr/>
      </xdr:nvSpPr>
      <xdr:spPr>
        <a:xfrm>
          <a:off x="18288000" y="4000500"/>
          <a:ext cx="4686300" cy="3175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投資及び出資金</a:t>
          </a:r>
        </a:p>
      </xdr:txBody>
    </xdr:sp>
    <xdr:clientData/>
  </xdr:twoCellAnchor>
  <xdr:twoCellAnchor>
    <xdr:from>
      <xdr:col>96</xdr:col>
      <xdr:colOff>127000</xdr:colOff>
      <xdr:row>25</xdr:row>
      <xdr:rowOff>57150</xdr:rowOff>
    </xdr:from>
    <xdr:to>
      <xdr:col>104</xdr:col>
      <xdr:colOff>127000</xdr:colOff>
      <xdr:row>26</xdr:row>
      <xdr:rowOff>139700</xdr:rowOff>
    </xdr:to>
    <xdr:sp macro="" textlink="">
      <xdr:nvSpPr>
        <xdr:cNvPr id="709" name="正方形/長方形 708">
          <a:extLst>
            <a:ext uri="{FF2B5EF4-FFF2-40B4-BE49-F238E27FC236}">
              <a16:creationId xmlns:a16="http://schemas.microsoft.com/office/drawing/2014/main" id="{00000000-0008-0000-0600-0000C5020000}"/>
            </a:ext>
          </a:extLst>
        </xdr:cNvPr>
        <xdr:cNvSpPr/>
      </xdr:nvSpPr>
      <xdr:spPr>
        <a:xfrm>
          <a:off x="18415000" y="4343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類似団体内順位</a:t>
          </a:r>
        </a:p>
      </xdr:txBody>
    </xdr:sp>
    <xdr:clientData/>
  </xdr:twoCellAnchor>
  <xdr:twoCellAnchor>
    <xdr:from>
      <xdr:col>96</xdr:col>
      <xdr:colOff>127000</xdr:colOff>
      <xdr:row>26</xdr:row>
      <xdr:rowOff>88900</xdr:rowOff>
    </xdr:from>
    <xdr:to>
      <xdr:col>104</xdr:col>
      <xdr:colOff>127000</xdr:colOff>
      <xdr:row>28</xdr:row>
      <xdr:rowOff>0</xdr:rowOff>
    </xdr:to>
    <xdr:sp macro="" textlink="">
      <xdr:nvSpPr>
        <xdr:cNvPr id="710" name="正方形/長方形 709">
          <a:extLst>
            <a:ext uri="{FF2B5EF4-FFF2-40B4-BE49-F238E27FC236}">
              <a16:creationId xmlns:a16="http://schemas.microsoft.com/office/drawing/2014/main" id="{00000000-0008-0000-0600-0000C6020000}"/>
            </a:ext>
          </a:extLst>
        </xdr:cNvPr>
        <xdr:cNvSpPr/>
      </xdr:nvSpPr>
      <xdr:spPr>
        <a:xfrm>
          <a:off x="18415000" y="4546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35/132</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102</xdr:col>
      <xdr:colOff>0</xdr:colOff>
      <xdr:row>25</xdr:row>
      <xdr:rowOff>57150</xdr:rowOff>
    </xdr:from>
    <xdr:to>
      <xdr:col>110</xdr:col>
      <xdr:colOff>0</xdr:colOff>
      <xdr:row>26</xdr:row>
      <xdr:rowOff>139700</xdr:rowOff>
    </xdr:to>
    <xdr:sp macro="" textlink="">
      <xdr:nvSpPr>
        <xdr:cNvPr id="711" name="正方形/長方形 710">
          <a:extLst>
            <a:ext uri="{FF2B5EF4-FFF2-40B4-BE49-F238E27FC236}">
              <a16:creationId xmlns:a16="http://schemas.microsoft.com/office/drawing/2014/main" id="{00000000-0008-0000-0600-0000C7020000}"/>
            </a:ext>
          </a:extLst>
        </xdr:cNvPr>
        <xdr:cNvSpPr/>
      </xdr:nvSpPr>
      <xdr:spPr>
        <a:xfrm>
          <a:off x="19431000" y="4343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全国平均</a:t>
          </a:r>
        </a:p>
      </xdr:txBody>
    </xdr:sp>
    <xdr:clientData/>
  </xdr:twoCellAnchor>
  <xdr:twoCellAnchor>
    <xdr:from>
      <xdr:col>102</xdr:col>
      <xdr:colOff>0</xdr:colOff>
      <xdr:row>26</xdr:row>
      <xdr:rowOff>88900</xdr:rowOff>
    </xdr:from>
    <xdr:to>
      <xdr:col>110</xdr:col>
      <xdr:colOff>0</xdr:colOff>
      <xdr:row>28</xdr:row>
      <xdr:rowOff>0</xdr:rowOff>
    </xdr:to>
    <xdr:sp macro="" textlink="">
      <xdr:nvSpPr>
        <xdr:cNvPr id="712" name="正方形/長方形 711">
          <a:extLst>
            <a:ext uri="{FF2B5EF4-FFF2-40B4-BE49-F238E27FC236}">
              <a16:creationId xmlns:a16="http://schemas.microsoft.com/office/drawing/2014/main" id="{00000000-0008-0000-0600-0000C8020000}"/>
            </a:ext>
          </a:extLst>
        </xdr:cNvPr>
        <xdr:cNvSpPr/>
      </xdr:nvSpPr>
      <xdr:spPr>
        <a:xfrm>
          <a:off x="19431000" y="4546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2,051</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108</xdr:col>
      <xdr:colOff>0</xdr:colOff>
      <xdr:row>25</xdr:row>
      <xdr:rowOff>57150</xdr:rowOff>
    </xdr:from>
    <xdr:to>
      <xdr:col>116</xdr:col>
      <xdr:colOff>0</xdr:colOff>
      <xdr:row>26</xdr:row>
      <xdr:rowOff>139700</xdr:rowOff>
    </xdr:to>
    <xdr:sp macro="" textlink="">
      <xdr:nvSpPr>
        <xdr:cNvPr id="713" name="正方形/長方形 712">
          <a:extLst>
            <a:ext uri="{FF2B5EF4-FFF2-40B4-BE49-F238E27FC236}">
              <a16:creationId xmlns:a16="http://schemas.microsoft.com/office/drawing/2014/main" id="{00000000-0008-0000-0600-0000C9020000}"/>
            </a:ext>
          </a:extLst>
        </xdr:cNvPr>
        <xdr:cNvSpPr/>
      </xdr:nvSpPr>
      <xdr:spPr>
        <a:xfrm>
          <a:off x="20574000" y="4343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高知県平均</a:t>
          </a:r>
        </a:p>
      </xdr:txBody>
    </xdr:sp>
    <xdr:clientData/>
  </xdr:twoCellAnchor>
  <xdr:twoCellAnchor>
    <xdr:from>
      <xdr:col>108</xdr:col>
      <xdr:colOff>0</xdr:colOff>
      <xdr:row>26</xdr:row>
      <xdr:rowOff>88900</xdr:rowOff>
    </xdr:from>
    <xdr:to>
      <xdr:col>116</xdr:col>
      <xdr:colOff>0</xdr:colOff>
      <xdr:row>28</xdr:row>
      <xdr:rowOff>0</xdr:rowOff>
    </xdr:to>
    <xdr:sp macro="" textlink="">
      <xdr:nvSpPr>
        <xdr:cNvPr id="714" name="正方形/長方形 713">
          <a:extLst>
            <a:ext uri="{FF2B5EF4-FFF2-40B4-BE49-F238E27FC236}">
              <a16:creationId xmlns:a16="http://schemas.microsoft.com/office/drawing/2014/main" id="{00000000-0008-0000-0600-0000CA020000}"/>
            </a:ext>
          </a:extLst>
        </xdr:cNvPr>
        <xdr:cNvSpPr/>
      </xdr:nvSpPr>
      <xdr:spPr>
        <a:xfrm>
          <a:off x="20574000" y="4546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4,888</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96</xdr:col>
      <xdr:colOff>0</xdr:colOff>
      <xdr:row>28</xdr:row>
      <xdr:rowOff>25400</xdr:rowOff>
    </xdr:from>
    <xdr:to>
      <xdr:col>120</xdr:col>
      <xdr:colOff>114300</xdr:colOff>
      <xdr:row>41</xdr:row>
      <xdr:rowOff>82550</xdr:rowOff>
    </xdr:to>
    <xdr:sp macro="" textlink="">
      <xdr:nvSpPr>
        <xdr:cNvPr id="715" name="正方形/長方形 714">
          <a:extLst>
            <a:ext uri="{FF2B5EF4-FFF2-40B4-BE49-F238E27FC236}">
              <a16:creationId xmlns:a16="http://schemas.microsoft.com/office/drawing/2014/main" id="{00000000-0008-0000-0600-0000CB020000}"/>
            </a:ext>
          </a:extLst>
        </xdr:cNvPr>
        <xdr:cNvSpPr/>
      </xdr:nvSpPr>
      <xdr:spPr>
        <a:xfrm>
          <a:off x="18288000" y="4826000"/>
          <a:ext cx="4686300" cy="2286000"/>
        </a:xfrm>
        <a:prstGeom prst="rect">
          <a:avLst/>
        </a:prstGeom>
        <a:solidFill>
          <a:srgbClr val="E6FFD5"/>
        </a:solidFill>
        <a:ln w="19050" cap="flat" cmpd="sng" algn="ctr">
          <a:noFill/>
          <a:prstDash val="solid"/>
        </a:ln>
        <a:effectLst/>
        <a:extLs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95</xdr:col>
      <xdr:colOff>152400</xdr:colOff>
      <xdr:row>27</xdr:row>
      <xdr:rowOff>6350</xdr:rowOff>
    </xdr:from>
    <xdr:ext cx="349839" cy="225703"/>
    <xdr:sp macro="" textlink="">
      <xdr:nvSpPr>
        <xdr:cNvPr id="716" name="テキスト ボックス 715">
          <a:extLst>
            <a:ext uri="{FF2B5EF4-FFF2-40B4-BE49-F238E27FC236}">
              <a16:creationId xmlns:a16="http://schemas.microsoft.com/office/drawing/2014/main" id="{00000000-0008-0000-0600-0000CC020000}"/>
            </a:ext>
          </a:extLst>
        </xdr:cNvPr>
        <xdr:cNvSpPr txBox="1"/>
      </xdr:nvSpPr>
      <xdr:spPr>
        <a:xfrm>
          <a:off x="18249900" y="4635500"/>
          <a:ext cx="349839" cy="22570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r>
            <a:rPr kumimoji="1" lang="en-US" altLang="ja-JP" sz="800">
              <a:latin typeface="ＭＳ Ｐゴシック" panose="020B0600070205080204" pitchFamily="50" charset="-128"/>
              <a:ea typeface="ＭＳ Ｐゴシック" panose="020B0600070205080204" pitchFamily="50" charset="-128"/>
            </a:rPr>
            <a:t>(</a:t>
          </a:r>
          <a:r>
            <a:rPr kumimoji="1" lang="ja-JP" altLang="en-US" sz="800">
              <a:latin typeface="ＭＳ Ｐゴシック" panose="020B0600070205080204" pitchFamily="50" charset="-128"/>
              <a:ea typeface="ＭＳ Ｐゴシック" panose="020B0600070205080204" pitchFamily="50" charset="-128"/>
            </a:rPr>
            <a:t>円</a:t>
          </a:r>
          <a:r>
            <a:rPr kumimoji="1" lang="en-US" altLang="ja-JP" sz="800">
              <a:latin typeface="ＭＳ Ｐゴシック" panose="020B0600070205080204" pitchFamily="50" charset="-128"/>
              <a:ea typeface="ＭＳ Ｐゴシック" panose="020B0600070205080204" pitchFamily="50" charset="-128"/>
            </a:rPr>
            <a:t>)</a:t>
          </a:r>
          <a:endParaRPr kumimoji="1" lang="ja-JP" altLang="en-US" sz="800">
            <a:latin typeface="ＭＳ Ｐゴシック" panose="020B0600070205080204" pitchFamily="50" charset="-128"/>
            <a:ea typeface="ＭＳ Ｐゴシック" panose="020B0600070205080204" pitchFamily="50" charset="-128"/>
          </a:endParaRPr>
        </a:p>
      </xdr:txBody>
    </xdr:sp>
    <xdr:clientData/>
  </xdr:oneCellAnchor>
  <xdr:twoCellAnchor>
    <xdr:from>
      <xdr:col>96</xdr:col>
      <xdr:colOff>0</xdr:colOff>
      <xdr:row>41</xdr:row>
      <xdr:rowOff>82550</xdr:rowOff>
    </xdr:from>
    <xdr:to>
      <xdr:col>120</xdr:col>
      <xdr:colOff>114300</xdr:colOff>
      <xdr:row>41</xdr:row>
      <xdr:rowOff>82550</xdr:rowOff>
    </xdr:to>
    <xdr:cxnSp macro="">
      <xdr:nvCxnSpPr>
        <xdr:cNvPr id="717" name="直線コネクタ 716">
          <a:extLst>
            <a:ext uri="{FF2B5EF4-FFF2-40B4-BE49-F238E27FC236}">
              <a16:creationId xmlns:a16="http://schemas.microsoft.com/office/drawing/2014/main" id="{00000000-0008-0000-0600-0000CD020000}"/>
            </a:ext>
          </a:extLst>
        </xdr:cNvPr>
        <xdr:cNvCxnSpPr/>
      </xdr:nvCxnSpPr>
      <xdr:spPr>
        <a:xfrm>
          <a:off x="18288000" y="7112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96</xdr:col>
      <xdr:colOff>0</xdr:colOff>
      <xdr:row>39</xdr:row>
      <xdr:rowOff>98878</xdr:rowOff>
    </xdr:from>
    <xdr:to>
      <xdr:col>120</xdr:col>
      <xdr:colOff>114300</xdr:colOff>
      <xdr:row>39</xdr:row>
      <xdr:rowOff>98878</xdr:rowOff>
    </xdr:to>
    <xdr:cxnSp macro="">
      <xdr:nvCxnSpPr>
        <xdr:cNvPr id="718" name="直線コネクタ 717">
          <a:extLst>
            <a:ext uri="{FF2B5EF4-FFF2-40B4-BE49-F238E27FC236}">
              <a16:creationId xmlns:a16="http://schemas.microsoft.com/office/drawing/2014/main" id="{00000000-0008-0000-0600-0000CE020000}"/>
            </a:ext>
          </a:extLst>
        </xdr:cNvPr>
        <xdr:cNvCxnSpPr/>
      </xdr:nvCxnSpPr>
      <xdr:spPr>
        <a:xfrm>
          <a:off x="18288000" y="6785428"/>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94</xdr:col>
      <xdr:colOff>132214</xdr:colOff>
      <xdr:row>38</xdr:row>
      <xdr:rowOff>128105</xdr:rowOff>
    </xdr:from>
    <xdr:ext cx="248786" cy="259045"/>
    <xdr:sp macro="" textlink="">
      <xdr:nvSpPr>
        <xdr:cNvPr id="719" name="テキスト ボックス 718">
          <a:extLst>
            <a:ext uri="{FF2B5EF4-FFF2-40B4-BE49-F238E27FC236}">
              <a16:creationId xmlns:a16="http://schemas.microsoft.com/office/drawing/2014/main" id="{00000000-0008-0000-0600-0000CF020000}"/>
            </a:ext>
          </a:extLst>
        </xdr:cNvPr>
        <xdr:cNvSpPr txBox="1"/>
      </xdr:nvSpPr>
      <xdr:spPr>
        <a:xfrm>
          <a:off x="18039214" y="6643205"/>
          <a:ext cx="248786"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96</xdr:col>
      <xdr:colOff>0</xdr:colOff>
      <xdr:row>37</xdr:row>
      <xdr:rowOff>115207</xdr:rowOff>
    </xdr:from>
    <xdr:to>
      <xdr:col>120</xdr:col>
      <xdr:colOff>114300</xdr:colOff>
      <xdr:row>37</xdr:row>
      <xdr:rowOff>115207</xdr:rowOff>
    </xdr:to>
    <xdr:cxnSp macro="">
      <xdr:nvCxnSpPr>
        <xdr:cNvPr id="720" name="直線コネクタ 719">
          <a:extLst>
            <a:ext uri="{FF2B5EF4-FFF2-40B4-BE49-F238E27FC236}">
              <a16:creationId xmlns:a16="http://schemas.microsoft.com/office/drawing/2014/main" id="{00000000-0008-0000-0600-0000D0020000}"/>
            </a:ext>
          </a:extLst>
        </xdr:cNvPr>
        <xdr:cNvCxnSpPr/>
      </xdr:nvCxnSpPr>
      <xdr:spPr>
        <a:xfrm>
          <a:off x="18288000" y="6458857"/>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93</xdr:col>
      <xdr:colOff>40201</xdr:colOff>
      <xdr:row>36</xdr:row>
      <xdr:rowOff>144434</xdr:rowOff>
    </xdr:from>
    <xdr:ext cx="531299" cy="259045"/>
    <xdr:sp macro="" textlink="">
      <xdr:nvSpPr>
        <xdr:cNvPr id="721" name="テキスト ボックス 720">
          <a:extLst>
            <a:ext uri="{FF2B5EF4-FFF2-40B4-BE49-F238E27FC236}">
              <a16:creationId xmlns:a16="http://schemas.microsoft.com/office/drawing/2014/main" id="{00000000-0008-0000-0600-0000D1020000}"/>
            </a:ext>
          </a:extLst>
        </xdr:cNvPr>
        <xdr:cNvSpPr txBox="1"/>
      </xdr:nvSpPr>
      <xdr:spPr>
        <a:xfrm>
          <a:off x="17756701" y="6316634"/>
          <a:ext cx="531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96</xdr:col>
      <xdr:colOff>0</xdr:colOff>
      <xdr:row>35</xdr:row>
      <xdr:rowOff>131536</xdr:rowOff>
    </xdr:from>
    <xdr:to>
      <xdr:col>120</xdr:col>
      <xdr:colOff>114300</xdr:colOff>
      <xdr:row>35</xdr:row>
      <xdr:rowOff>131536</xdr:rowOff>
    </xdr:to>
    <xdr:cxnSp macro="">
      <xdr:nvCxnSpPr>
        <xdr:cNvPr id="722" name="直線コネクタ 721">
          <a:extLst>
            <a:ext uri="{FF2B5EF4-FFF2-40B4-BE49-F238E27FC236}">
              <a16:creationId xmlns:a16="http://schemas.microsoft.com/office/drawing/2014/main" id="{00000000-0008-0000-0600-0000D2020000}"/>
            </a:ext>
          </a:extLst>
        </xdr:cNvPr>
        <xdr:cNvCxnSpPr/>
      </xdr:nvCxnSpPr>
      <xdr:spPr>
        <a:xfrm>
          <a:off x="18288000" y="6132286"/>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93</xdr:col>
      <xdr:colOff>40201</xdr:colOff>
      <xdr:row>34</xdr:row>
      <xdr:rowOff>160763</xdr:rowOff>
    </xdr:from>
    <xdr:ext cx="531299" cy="259045"/>
    <xdr:sp macro="" textlink="">
      <xdr:nvSpPr>
        <xdr:cNvPr id="723" name="テキスト ボックス 722">
          <a:extLst>
            <a:ext uri="{FF2B5EF4-FFF2-40B4-BE49-F238E27FC236}">
              <a16:creationId xmlns:a16="http://schemas.microsoft.com/office/drawing/2014/main" id="{00000000-0008-0000-0600-0000D3020000}"/>
            </a:ext>
          </a:extLst>
        </xdr:cNvPr>
        <xdr:cNvSpPr txBox="1"/>
      </xdr:nvSpPr>
      <xdr:spPr>
        <a:xfrm>
          <a:off x="17756701" y="5990063"/>
          <a:ext cx="531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20,000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96</xdr:col>
      <xdr:colOff>0</xdr:colOff>
      <xdr:row>33</xdr:row>
      <xdr:rowOff>147864</xdr:rowOff>
    </xdr:from>
    <xdr:to>
      <xdr:col>120</xdr:col>
      <xdr:colOff>114300</xdr:colOff>
      <xdr:row>33</xdr:row>
      <xdr:rowOff>147864</xdr:rowOff>
    </xdr:to>
    <xdr:cxnSp macro="">
      <xdr:nvCxnSpPr>
        <xdr:cNvPr id="724" name="直線コネクタ 723">
          <a:extLst>
            <a:ext uri="{FF2B5EF4-FFF2-40B4-BE49-F238E27FC236}">
              <a16:creationId xmlns:a16="http://schemas.microsoft.com/office/drawing/2014/main" id="{00000000-0008-0000-0600-0000D4020000}"/>
            </a:ext>
          </a:extLst>
        </xdr:cNvPr>
        <xdr:cNvCxnSpPr/>
      </xdr:nvCxnSpPr>
      <xdr:spPr>
        <a:xfrm>
          <a:off x="18288000" y="5805714"/>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93</xdr:col>
      <xdr:colOff>40201</xdr:colOff>
      <xdr:row>33</xdr:row>
      <xdr:rowOff>5641</xdr:rowOff>
    </xdr:from>
    <xdr:ext cx="531299" cy="259045"/>
    <xdr:sp macro="" textlink="">
      <xdr:nvSpPr>
        <xdr:cNvPr id="725" name="テキスト ボックス 724">
          <a:extLst>
            <a:ext uri="{FF2B5EF4-FFF2-40B4-BE49-F238E27FC236}">
              <a16:creationId xmlns:a16="http://schemas.microsoft.com/office/drawing/2014/main" id="{00000000-0008-0000-0600-0000D5020000}"/>
            </a:ext>
          </a:extLst>
        </xdr:cNvPr>
        <xdr:cNvSpPr txBox="1"/>
      </xdr:nvSpPr>
      <xdr:spPr>
        <a:xfrm>
          <a:off x="17756701" y="5663491"/>
          <a:ext cx="531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30,000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96</xdr:col>
      <xdr:colOff>0</xdr:colOff>
      <xdr:row>31</xdr:row>
      <xdr:rowOff>164193</xdr:rowOff>
    </xdr:from>
    <xdr:to>
      <xdr:col>120</xdr:col>
      <xdr:colOff>114300</xdr:colOff>
      <xdr:row>31</xdr:row>
      <xdr:rowOff>164193</xdr:rowOff>
    </xdr:to>
    <xdr:cxnSp macro="">
      <xdr:nvCxnSpPr>
        <xdr:cNvPr id="726" name="直線コネクタ 725">
          <a:extLst>
            <a:ext uri="{FF2B5EF4-FFF2-40B4-BE49-F238E27FC236}">
              <a16:creationId xmlns:a16="http://schemas.microsoft.com/office/drawing/2014/main" id="{00000000-0008-0000-0600-0000D6020000}"/>
            </a:ext>
          </a:extLst>
        </xdr:cNvPr>
        <xdr:cNvCxnSpPr/>
      </xdr:nvCxnSpPr>
      <xdr:spPr>
        <a:xfrm>
          <a:off x="18288000" y="5479143"/>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93</xdr:col>
      <xdr:colOff>40201</xdr:colOff>
      <xdr:row>31</xdr:row>
      <xdr:rowOff>21970</xdr:rowOff>
    </xdr:from>
    <xdr:ext cx="531299" cy="259045"/>
    <xdr:sp macro="" textlink="">
      <xdr:nvSpPr>
        <xdr:cNvPr id="727" name="テキスト ボックス 726">
          <a:extLst>
            <a:ext uri="{FF2B5EF4-FFF2-40B4-BE49-F238E27FC236}">
              <a16:creationId xmlns:a16="http://schemas.microsoft.com/office/drawing/2014/main" id="{00000000-0008-0000-0600-0000D7020000}"/>
            </a:ext>
          </a:extLst>
        </xdr:cNvPr>
        <xdr:cNvSpPr txBox="1"/>
      </xdr:nvSpPr>
      <xdr:spPr>
        <a:xfrm>
          <a:off x="17756701" y="5336920"/>
          <a:ext cx="531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40,000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96</xdr:col>
      <xdr:colOff>0</xdr:colOff>
      <xdr:row>30</xdr:row>
      <xdr:rowOff>9072</xdr:rowOff>
    </xdr:from>
    <xdr:to>
      <xdr:col>120</xdr:col>
      <xdr:colOff>114300</xdr:colOff>
      <xdr:row>30</xdr:row>
      <xdr:rowOff>9072</xdr:rowOff>
    </xdr:to>
    <xdr:cxnSp macro="">
      <xdr:nvCxnSpPr>
        <xdr:cNvPr id="728" name="直線コネクタ 727">
          <a:extLst>
            <a:ext uri="{FF2B5EF4-FFF2-40B4-BE49-F238E27FC236}">
              <a16:creationId xmlns:a16="http://schemas.microsoft.com/office/drawing/2014/main" id="{00000000-0008-0000-0600-0000D8020000}"/>
            </a:ext>
          </a:extLst>
        </xdr:cNvPr>
        <xdr:cNvCxnSpPr/>
      </xdr:nvCxnSpPr>
      <xdr:spPr>
        <a:xfrm>
          <a:off x="18288000" y="5152572"/>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93</xdr:col>
      <xdr:colOff>40201</xdr:colOff>
      <xdr:row>29</xdr:row>
      <xdr:rowOff>38299</xdr:rowOff>
    </xdr:from>
    <xdr:ext cx="531299" cy="259045"/>
    <xdr:sp macro="" textlink="">
      <xdr:nvSpPr>
        <xdr:cNvPr id="729" name="テキスト ボックス 728">
          <a:extLst>
            <a:ext uri="{FF2B5EF4-FFF2-40B4-BE49-F238E27FC236}">
              <a16:creationId xmlns:a16="http://schemas.microsoft.com/office/drawing/2014/main" id="{00000000-0008-0000-0600-0000D9020000}"/>
            </a:ext>
          </a:extLst>
        </xdr:cNvPr>
        <xdr:cNvSpPr txBox="1"/>
      </xdr:nvSpPr>
      <xdr:spPr>
        <a:xfrm>
          <a:off x="17756701" y="5010349"/>
          <a:ext cx="531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50,000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96</xdr:col>
      <xdr:colOff>0</xdr:colOff>
      <xdr:row>28</xdr:row>
      <xdr:rowOff>25400</xdr:rowOff>
    </xdr:from>
    <xdr:to>
      <xdr:col>120</xdr:col>
      <xdr:colOff>114300</xdr:colOff>
      <xdr:row>28</xdr:row>
      <xdr:rowOff>25400</xdr:rowOff>
    </xdr:to>
    <xdr:cxnSp macro="">
      <xdr:nvCxnSpPr>
        <xdr:cNvPr id="730" name="直線コネクタ 729">
          <a:extLst>
            <a:ext uri="{FF2B5EF4-FFF2-40B4-BE49-F238E27FC236}">
              <a16:creationId xmlns:a16="http://schemas.microsoft.com/office/drawing/2014/main" id="{00000000-0008-0000-0600-0000DA020000}"/>
            </a:ext>
          </a:extLst>
        </xdr:cNvPr>
        <xdr:cNvCxnSpPr/>
      </xdr:nvCxnSpPr>
      <xdr:spPr>
        <a:xfrm>
          <a:off x="18288000" y="4826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93</xdr:col>
      <xdr:colOff>40201</xdr:colOff>
      <xdr:row>27</xdr:row>
      <xdr:rowOff>54627</xdr:rowOff>
    </xdr:from>
    <xdr:ext cx="531299" cy="259045"/>
    <xdr:sp macro="" textlink="">
      <xdr:nvSpPr>
        <xdr:cNvPr id="731" name="テキスト ボックス 730">
          <a:extLst>
            <a:ext uri="{FF2B5EF4-FFF2-40B4-BE49-F238E27FC236}">
              <a16:creationId xmlns:a16="http://schemas.microsoft.com/office/drawing/2014/main" id="{00000000-0008-0000-0600-0000DB020000}"/>
            </a:ext>
          </a:extLst>
        </xdr:cNvPr>
        <xdr:cNvSpPr txBox="1"/>
      </xdr:nvSpPr>
      <xdr:spPr>
        <a:xfrm>
          <a:off x="17756701" y="4683777"/>
          <a:ext cx="531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60,000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96</xdr:col>
      <xdr:colOff>0</xdr:colOff>
      <xdr:row>28</xdr:row>
      <xdr:rowOff>25400</xdr:rowOff>
    </xdr:from>
    <xdr:to>
      <xdr:col>120</xdr:col>
      <xdr:colOff>114300</xdr:colOff>
      <xdr:row>41</xdr:row>
      <xdr:rowOff>82550</xdr:rowOff>
    </xdr:to>
    <xdr:sp macro="" textlink="">
      <xdr:nvSpPr>
        <xdr:cNvPr id="732" name="投資及び出資金グラフ枠">
          <a:extLst>
            <a:ext uri="{FF2B5EF4-FFF2-40B4-BE49-F238E27FC236}">
              <a16:creationId xmlns:a16="http://schemas.microsoft.com/office/drawing/2014/main" id="{00000000-0008-0000-0600-0000DC020000}"/>
            </a:ext>
          </a:extLst>
        </xdr:cNvPr>
        <xdr:cNvSpPr/>
      </xdr:nvSpPr>
      <xdr:spPr>
        <a:xfrm>
          <a:off x="18288000" y="4826000"/>
          <a:ext cx="4686300" cy="2286000"/>
        </a:xfrm>
        <a:prstGeom prst="rect">
          <a:avLst/>
        </a:prstGeom>
        <a:noFill/>
        <a:ln w="19050">
          <a:solidFill>
            <a:srgbClr val="000000"/>
          </a:solidFill>
        </a:ln>
        <a:extLst>
          <a:ext uri="{909E8E84-426E-40DD-AFC4-6F175D3DCCD1}">
            <a14:hiddenFill xmlns:a14="http://schemas.microsoft.com/office/drawing/2010/main">
              <a:solidFill>
                <a:schemeClr val="bg1"/>
              </a:solidFill>
            </a14:hiddenFill>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116</xdr:col>
      <xdr:colOff>61595</xdr:colOff>
      <xdr:row>31</xdr:row>
      <xdr:rowOff>13088</xdr:rowOff>
    </xdr:from>
    <xdr:to>
      <xdr:col>116</xdr:col>
      <xdr:colOff>62864</xdr:colOff>
      <xdr:row>39</xdr:row>
      <xdr:rowOff>98878</xdr:rowOff>
    </xdr:to>
    <xdr:cxnSp macro="">
      <xdr:nvCxnSpPr>
        <xdr:cNvPr id="733" name="直線コネクタ 732">
          <a:extLst>
            <a:ext uri="{FF2B5EF4-FFF2-40B4-BE49-F238E27FC236}">
              <a16:creationId xmlns:a16="http://schemas.microsoft.com/office/drawing/2014/main" id="{00000000-0008-0000-0600-0000DD020000}"/>
            </a:ext>
          </a:extLst>
        </xdr:cNvPr>
        <xdr:cNvCxnSpPr/>
      </xdr:nvCxnSpPr>
      <xdr:spPr>
        <a:xfrm flipV="1">
          <a:off x="22159595" y="5328038"/>
          <a:ext cx="1269" cy="1457390"/>
        </a:xfrm>
        <a:prstGeom prst="line">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116</xdr:col>
      <xdr:colOff>114300</xdr:colOff>
      <xdr:row>39</xdr:row>
      <xdr:rowOff>102705</xdr:rowOff>
    </xdr:from>
    <xdr:ext cx="249299" cy="259045"/>
    <xdr:sp macro="" textlink="">
      <xdr:nvSpPr>
        <xdr:cNvPr id="734" name="投資及び出資金最小値テキスト">
          <a:extLst>
            <a:ext uri="{FF2B5EF4-FFF2-40B4-BE49-F238E27FC236}">
              <a16:creationId xmlns:a16="http://schemas.microsoft.com/office/drawing/2014/main" id="{00000000-0008-0000-0600-0000DE020000}"/>
            </a:ext>
          </a:extLst>
        </xdr:cNvPr>
        <xdr:cNvSpPr txBox="1"/>
      </xdr:nvSpPr>
      <xdr:spPr>
        <a:xfrm>
          <a:off x="22212300" y="6789255"/>
          <a:ext cx="249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0</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115</xdr:col>
      <xdr:colOff>165100</xdr:colOff>
      <xdr:row>39</xdr:row>
      <xdr:rowOff>98878</xdr:rowOff>
    </xdr:from>
    <xdr:to>
      <xdr:col>116</xdr:col>
      <xdr:colOff>152400</xdr:colOff>
      <xdr:row>39</xdr:row>
      <xdr:rowOff>98878</xdr:rowOff>
    </xdr:to>
    <xdr:cxnSp macro="">
      <xdr:nvCxnSpPr>
        <xdr:cNvPr id="735" name="直線コネクタ 734">
          <a:extLst>
            <a:ext uri="{FF2B5EF4-FFF2-40B4-BE49-F238E27FC236}">
              <a16:creationId xmlns:a16="http://schemas.microsoft.com/office/drawing/2014/main" id="{00000000-0008-0000-0600-0000DF020000}"/>
            </a:ext>
          </a:extLst>
        </xdr:cNvPr>
        <xdr:cNvCxnSpPr/>
      </xdr:nvCxnSpPr>
      <xdr:spPr>
        <a:xfrm>
          <a:off x="22072600" y="6785428"/>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116</xdr:col>
      <xdr:colOff>114300</xdr:colOff>
      <xdr:row>29</xdr:row>
      <xdr:rowOff>131215</xdr:rowOff>
    </xdr:from>
    <xdr:ext cx="534377" cy="259045"/>
    <xdr:sp macro="" textlink="">
      <xdr:nvSpPr>
        <xdr:cNvPr id="736" name="投資及び出資金最大値テキスト">
          <a:extLst>
            <a:ext uri="{FF2B5EF4-FFF2-40B4-BE49-F238E27FC236}">
              <a16:creationId xmlns:a16="http://schemas.microsoft.com/office/drawing/2014/main" id="{00000000-0008-0000-0600-0000E0020000}"/>
            </a:ext>
          </a:extLst>
        </xdr:cNvPr>
        <xdr:cNvSpPr txBox="1"/>
      </xdr:nvSpPr>
      <xdr:spPr>
        <a:xfrm>
          <a:off x="22212300" y="5103265"/>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44,627</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115</xdr:col>
      <xdr:colOff>165100</xdr:colOff>
      <xdr:row>31</xdr:row>
      <xdr:rowOff>13088</xdr:rowOff>
    </xdr:from>
    <xdr:to>
      <xdr:col>116</xdr:col>
      <xdr:colOff>152400</xdr:colOff>
      <xdr:row>31</xdr:row>
      <xdr:rowOff>13088</xdr:rowOff>
    </xdr:to>
    <xdr:cxnSp macro="">
      <xdr:nvCxnSpPr>
        <xdr:cNvPr id="737" name="直線コネクタ 736">
          <a:extLst>
            <a:ext uri="{FF2B5EF4-FFF2-40B4-BE49-F238E27FC236}">
              <a16:creationId xmlns:a16="http://schemas.microsoft.com/office/drawing/2014/main" id="{00000000-0008-0000-0600-0000E1020000}"/>
            </a:ext>
          </a:extLst>
        </xdr:cNvPr>
        <xdr:cNvCxnSpPr/>
      </xdr:nvCxnSpPr>
      <xdr:spPr>
        <a:xfrm>
          <a:off x="22072600" y="5328038"/>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111</xdr:col>
      <xdr:colOff>177800</xdr:colOff>
      <xdr:row>38</xdr:row>
      <xdr:rowOff>54106</xdr:rowOff>
    </xdr:from>
    <xdr:to>
      <xdr:col>116</xdr:col>
      <xdr:colOff>63500</xdr:colOff>
      <xdr:row>39</xdr:row>
      <xdr:rowOff>98878</xdr:rowOff>
    </xdr:to>
    <xdr:cxnSp macro="">
      <xdr:nvCxnSpPr>
        <xdr:cNvPr id="738" name="直線コネクタ 737">
          <a:extLst>
            <a:ext uri="{FF2B5EF4-FFF2-40B4-BE49-F238E27FC236}">
              <a16:creationId xmlns:a16="http://schemas.microsoft.com/office/drawing/2014/main" id="{00000000-0008-0000-0600-0000E2020000}"/>
            </a:ext>
          </a:extLst>
        </xdr:cNvPr>
        <xdr:cNvCxnSpPr/>
      </xdr:nvCxnSpPr>
      <xdr:spPr>
        <a:xfrm flipV="1">
          <a:off x="21323300" y="6569206"/>
          <a:ext cx="838200" cy="216222"/>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116</xdr:col>
      <xdr:colOff>114300</xdr:colOff>
      <xdr:row>38</xdr:row>
      <xdr:rowOff>64780</xdr:rowOff>
    </xdr:from>
    <xdr:ext cx="469744" cy="259045"/>
    <xdr:sp macro="" textlink="">
      <xdr:nvSpPr>
        <xdr:cNvPr id="739" name="投資及び出資金平均値テキスト">
          <a:extLst>
            <a:ext uri="{FF2B5EF4-FFF2-40B4-BE49-F238E27FC236}">
              <a16:creationId xmlns:a16="http://schemas.microsoft.com/office/drawing/2014/main" id="{00000000-0008-0000-0600-0000E3020000}"/>
            </a:ext>
          </a:extLst>
        </xdr:cNvPr>
        <xdr:cNvSpPr txBox="1"/>
      </xdr:nvSpPr>
      <xdr:spPr>
        <a:xfrm>
          <a:off x="22212300" y="6579880"/>
          <a:ext cx="469744" cy="259045"/>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000080"/>
              </a:solidFill>
              <a:latin typeface="ＭＳ Ｐゴシック" panose="020B0600070205080204" pitchFamily="50" charset="-128"/>
              <a:ea typeface="ＭＳ Ｐゴシック" panose="020B0600070205080204" pitchFamily="50" charset="-128"/>
            </a:rPr>
            <a:t>4,078</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116</xdr:col>
      <xdr:colOff>12700</xdr:colOff>
      <xdr:row>38</xdr:row>
      <xdr:rowOff>86353</xdr:rowOff>
    </xdr:from>
    <xdr:to>
      <xdr:col>116</xdr:col>
      <xdr:colOff>114300</xdr:colOff>
      <xdr:row>39</xdr:row>
      <xdr:rowOff>16503</xdr:rowOff>
    </xdr:to>
    <xdr:sp macro="" textlink="">
      <xdr:nvSpPr>
        <xdr:cNvPr id="740" name="フローチャート: 判断 739">
          <a:extLst>
            <a:ext uri="{FF2B5EF4-FFF2-40B4-BE49-F238E27FC236}">
              <a16:creationId xmlns:a16="http://schemas.microsoft.com/office/drawing/2014/main" id="{00000000-0008-0000-0600-0000E4020000}"/>
            </a:ext>
          </a:extLst>
        </xdr:cNvPr>
        <xdr:cNvSpPr/>
      </xdr:nvSpPr>
      <xdr:spPr>
        <a:xfrm>
          <a:off x="22110700" y="6601453"/>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107</xdr:col>
      <xdr:colOff>50800</xdr:colOff>
      <xdr:row>39</xdr:row>
      <xdr:rowOff>98878</xdr:rowOff>
    </xdr:from>
    <xdr:to>
      <xdr:col>111</xdr:col>
      <xdr:colOff>177800</xdr:colOff>
      <xdr:row>39</xdr:row>
      <xdr:rowOff>98878</xdr:rowOff>
    </xdr:to>
    <xdr:cxnSp macro="">
      <xdr:nvCxnSpPr>
        <xdr:cNvPr id="741" name="直線コネクタ 740">
          <a:extLst>
            <a:ext uri="{FF2B5EF4-FFF2-40B4-BE49-F238E27FC236}">
              <a16:creationId xmlns:a16="http://schemas.microsoft.com/office/drawing/2014/main" id="{00000000-0008-0000-0600-0000E5020000}"/>
            </a:ext>
          </a:extLst>
        </xdr:cNvPr>
        <xdr:cNvCxnSpPr/>
      </xdr:nvCxnSpPr>
      <xdr:spPr>
        <a:xfrm>
          <a:off x="20434300" y="6785428"/>
          <a:ext cx="889000" cy="0"/>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111</xdr:col>
      <xdr:colOff>127000</xdr:colOff>
      <xdr:row>38</xdr:row>
      <xdr:rowOff>71918</xdr:rowOff>
    </xdr:from>
    <xdr:to>
      <xdr:col>112</xdr:col>
      <xdr:colOff>38100</xdr:colOff>
      <xdr:row>39</xdr:row>
      <xdr:rowOff>2068</xdr:rowOff>
    </xdr:to>
    <xdr:sp macro="" textlink="">
      <xdr:nvSpPr>
        <xdr:cNvPr id="742" name="フローチャート: 判断 741">
          <a:extLst>
            <a:ext uri="{FF2B5EF4-FFF2-40B4-BE49-F238E27FC236}">
              <a16:creationId xmlns:a16="http://schemas.microsoft.com/office/drawing/2014/main" id="{00000000-0008-0000-0600-0000E6020000}"/>
            </a:ext>
          </a:extLst>
        </xdr:cNvPr>
        <xdr:cNvSpPr/>
      </xdr:nvSpPr>
      <xdr:spPr>
        <a:xfrm>
          <a:off x="21272500" y="6587018"/>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110</xdr:col>
      <xdr:colOff>133428</xdr:colOff>
      <xdr:row>37</xdr:row>
      <xdr:rowOff>18595</xdr:rowOff>
    </xdr:from>
    <xdr:ext cx="469744" cy="259045"/>
    <xdr:sp macro="" textlink="">
      <xdr:nvSpPr>
        <xdr:cNvPr id="743" name="テキスト ボックス 742">
          <a:extLst>
            <a:ext uri="{FF2B5EF4-FFF2-40B4-BE49-F238E27FC236}">
              <a16:creationId xmlns:a16="http://schemas.microsoft.com/office/drawing/2014/main" id="{00000000-0008-0000-0600-0000E7020000}"/>
            </a:ext>
          </a:extLst>
        </xdr:cNvPr>
        <xdr:cNvSpPr txBox="1"/>
      </xdr:nvSpPr>
      <xdr:spPr>
        <a:xfrm>
          <a:off x="21088428" y="6362245"/>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4,520</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102</xdr:col>
      <xdr:colOff>114300</xdr:colOff>
      <xdr:row>39</xdr:row>
      <xdr:rowOff>98878</xdr:rowOff>
    </xdr:from>
    <xdr:to>
      <xdr:col>107</xdr:col>
      <xdr:colOff>50800</xdr:colOff>
      <xdr:row>39</xdr:row>
      <xdr:rowOff>98878</xdr:rowOff>
    </xdr:to>
    <xdr:cxnSp macro="">
      <xdr:nvCxnSpPr>
        <xdr:cNvPr id="744" name="直線コネクタ 743">
          <a:extLst>
            <a:ext uri="{FF2B5EF4-FFF2-40B4-BE49-F238E27FC236}">
              <a16:creationId xmlns:a16="http://schemas.microsoft.com/office/drawing/2014/main" id="{00000000-0008-0000-0600-0000E8020000}"/>
            </a:ext>
          </a:extLst>
        </xdr:cNvPr>
        <xdr:cNvCxnSpPr/>
      </xdr:nvCxnSpPr>
      <xdr:spPr>
        <a:xfrm>
          <a:off x="19545300" y="6785428"/>
          <a:ext cx="889000" cy="0"/>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107</xdr:col>
      <xdr:colOff>0</xdr:colOff>
      <xdr:row>38</xdr:row>
      <xdr:rowOff>93929</xdr:rowOff>
    </xdr:from>
    <xdr:to>
      <xdr:col>107</xdr:col>
      <xdr:colOff>101600</xdr:colOff>
      <xdr:row>39</xdr:row>
      <xdr:rowOff>24079</xdr:rowOff>
    </xdr:to>
    <xdr:sp macro="" textlink="">
      <xdr:nvSpPr>
        <xdr:cNvPr id="745" name="フローチャート: 判断 744">
          <a:extLst>
            <a:ext uri="{FF2B5EF4-FFF2-40B4-BE49-F238E27FC236}">
              <a16:creationId xmlns:a16="http://schemas.microsoft.com/office/drawing/2014/main" id="{00000000-0008-0000-0600-0000E9020000}"/>
            </a:ext>
          </a:extLst>
        </xdr:cNvPr>
        <xdr:cNvSpPr/>
      </xdr:nvSpPr>
      <xdr:spPr>
        <a:xfrm>
          <a:off x="20383500" y="6609029"/>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106</xdr:col>
      <xdr:colOff>6428</xdr:colOff>
      <xdr:row>37</xdr:row>
      <xdr:rowOff>40606</xdr:rowOff>
    </xdr:from>
    <xdr:ext cx="469744" cy="259045"/>
    <xdr:sp macro="" textlink="">
      <xdr:nvSpPr>
        <xdr:cNvPr id="746" name="テキスト ボックス 745">
          <a:extLst>
            <a:ext uri="{FF2B5EF4-FFF2-40B4-BE49-F238E27FC236}">
              <a16:creationId xmlns:a16="http://schemas.microsoft.com/office/drawing/2014/main" id="{00000000-0008-0000-0600-0000EA020000}"/>
            </a:ext>
          </a:extLst>
        </xdr:cNvPr>
        <xdr:cNvSpPr txBox="1"/>
      </xdr:nvSpPr>
      <xdr:spPr>
        <a:xfrm>
          <a:off x="20199428" y="6384256"/>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3,846</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97</xdr:col>
      <xdr:colOff>177800</xdr:colOff>
      <xdr:row>39</xdr:row>
      <xdr:rowOff>97344</xdr:rowOff>
    </xdr:from>
    <xdr:to>
      <xdr:col>102</xdr:col>
      <xdr:colOff>114300</xdr:colOff>
      <xdr:row>39</xdr:row>
      <xdr:rowOff>98878</xdr:rowOff>
    </xdr:to>
    <xdr:cxnSp macro="">
      <xdr:nvCxnSpPr>
        <xdr:cNvPr id="747" name="直線コネクタ 746">
          <a:extLst>
            <a:ext uri="{FF2B5EF4-FFF2-40B4-BE49-F238E27FC236}">
              <a16:creationId xmlns:a16="http://schemas.microsoft.com/office/drawing/2014/main" id="{00000000-0008-0000-0600-0000EB020000}"/>
            </a:ext>
          </a:extLst>
        </xdr:cNvPr>
        <xdr:cNvCxnSpPr/>
      </xdr:nvCxnSpPr>
      <xdr:spPr>
        <a:xfrm>
          <a:off x="18656300" y="6783894"/>
          <a:ext cx="889000" cy="1534"/>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102</xdr:col>
      <xdr:colOff>63500</xdr:colOff>
      <xdr:row>38</xdr:row>
      <xdr:rowOff>101016</xdr:rowOff>
    </xdr:from>
    <xdr:to>
      <xdr:col>102</xdr:col>
      <xdr:colOff>165100</xdr:colOff>
      <xdr:row>39</xdr:row>
      <xdr:rowOff>31166</xdr:rowOff>
    </xdr:to>
    <xdr:sp macro="" textlink="">
      <xdr:nvSpPr>
        <xdr:cNvPr id="748" name="フローチャート: 判断 747">
          <a:extLst>
            <a:ext uri="{FF2B5EF4-FFF2-40B4-BE49-F238E27FC236}">
              <a16:creationId xmlns:a16="http://schemas.microsoft.com/office/drawing/2014/main" id="{00000000-0008-0000-0600-0000EC020000}"/>
            </a:ext>
          </a:extLst>
        </xdr:cNvPr>
        <xdr:cNvSpPr/>
      </xdr:nvSpPr>
      <xdr:spPr>
        <a:xfrm>
          <a:off x="19494500" y="6616116"/>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101</xdr:col>
      <xdr:colOff>69928</xdr:colOff>
      <xdr:row>37</xdr:row>
      <xdr:rowOff>47693</xdr:rowOff>
    </xdr:from>
    <xdr:ext cx="469744" cy="259045"/>
    <xdr:sp macro="" textlink="">
      <xdr:nvSpPr>
        <xdr:cNvPr id="749" name="テキスト ボックス 748">
          <a:extLst>
            <a:ext uri="{FF2B5EF4-FFF2-40B4-BE49-F238E27FC236}">
              <a16:creationId xmlns:a16="http://schemas.microsoft.com/office/drawing/2014/main" id="{00000000-0008-0000-0600-0000ED020000}"/>
            </a:ext>
          </a:extLst>
        </xdr:cNvPr>
        <xdr:cNvSpPr txBox="1"/>
      </xdr:nvSpPr>
      <xdr:spPr>
        <a:xfrm>
          <a:off x="19310428" y="6391343"/>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3,629</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97</xdr:col>
      <xdr:colOff>127000</xdr:colOff>
      <xdr:row>38</xdr:row>
      <xdr:rowOff>91708</xdr:rowOff>
    </xdr:from>
    <xdr:to>
      <xdr:col>98</xdr:col>
      <xdr:colOff>38100</xdr:colOff>
      <xdr:row>39</xdr:row>
      <xdr:rowOff>21858</xdr:rowOff>
    </xdr:to>
    <xdr:sp macro="" textlink="">
      <xdr:nvSpPr>
        <xdr:cNvPr id="750" name="フローチャート: 判断 749">
          <a:extLst>
            <a:ext uri="{FF2B5EF4-FFF2-40B4-BE49-F238E27FC236}">
              <a16:creationId xmlns:a16="http://schemas.microsoft.com/office/drawing/2014/main" id="{00000000-0008-0000-0600-0000EE020000}"/>
            </a:ext>
          </a:extLst>
        </xdr:cNvPr>
        <xdr:cNvSpPr/>
      </xdr:nvSpPr>
      <xdr:spPr>
        <a:xfrm>
          <a:off x="18605500" y="6606808"/>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96</xdr:col>
      <xdr:colOff>133428</xdr:colOff>
      <xdr:row>37</xdr:row>
      <xdr:rowOff>38385</xdr:rowOff>
    </xdr:from>
    <xdr:ext cx="469744" cy="259045"/>
    <xdr:sp macro="" textlink="">
      <xdr:nvSpPr>
        <xdr:cNvPr id="751" name="テキスト ボックス 750">
          <a:extLst>
            <a:ext uri="{FF2B5EF4-FFF2-40B4-BE49-F238E27FC236}">
              <a16:creationId xmlns:a16="http://schemas.microsoft.com/office/drawing/2014/main" id="{00000000-0008-0000-0600-0000EF020000}"/>
            </a:ext>
          </a:extLst>
        </xdr:cNvPr>
        <xdr:cNvSpPr txBox="1"/>
      </xdr:nvSpPr>
      <xdr:spPr>
        <a:xfrm>
          <a:off x="18421428" y="6382035"/>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3,914</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115</xdr:col>
      <xdr:colOff>63500</xdr:colOff>
      <xdr:row>41</xdr:row>
      <xdr:rowOff>80027</xdr:rowOff>
    </xdr:from>
    <xdr:ext cx="762000" cy="259045"/>
    <xdr:sp macro="" textlink="">
      <xdr:nvSpPr>
        <xdr:cNvPr id="752" name="テキスト ボックス 751">
          <a:extLst>
            <a:ext uri="{FF2B5EF4-FFF2-40B4-BE49-F238E27FC236}">
              <a16:creationId xmlns:a16="http://schemas.microsoft.com/office/drawing/2014/main" id="{00000000-0008-0000-0600-0000F0020000}"/>
            </a:ext>
          </a:extLst>
        </xdr:cNvPr>
        <xdr:cNvSpPr txBox="1"/>
      </xdr:nvSpPr>
      <xdr:spPr>
        <a:xfrm>
          <a:off x="21971000" y="7109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R06</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110</xdr:col>
      <xdr:colOff>177800</xdr:colOff>
      <xdr:row>41</xdr:row>
      <xdr:rowOff>80027</xdr:rowOff>
    </xdr:from>
    <xdr:ext cx="762000" cy="259045"/>
    <xdr:sp macro="" textlink="">
      <xdr:nvSpPr>
        <xdr:cNvPr id="753" name="テキスト ボックス 752">
          <a:extLst>
            <a:ext uri="{FF2B5EF4-FFF2-40B4-BE49-F238E27FC236}">
              <a16:creationId xmlns:a16="http://schemas.microsoft.com/office/drawing/2014/main" id="{00000000-0008-0000-0600-0000F1020000}"/>
            </a:ext>
          </a:extLst>
        </xdr:cNvPr>
        <xdr:cNvSpPr txBox="1"/>
      </xdr:nvSpPr>
      <xdr:spPr>
        <a:xfrm>
          <a:off x="21132800" y="7109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R05</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106</xdr:col>
      <xdr:colOff>50800</xdr:colOff>
      <xdr:row>41</xdr:row>
      <xdr:rowOff>80027</xdr:rowOff>
    </xdr:from>
    <xdr:ext cx="762000" cy="259045"/>
    <xdr:sp macro="" textlink="">
      <xdr:nvSpPr>
        <xdr:cNvPr id="754" name="テキスト ボックス 753">
          <a:extLst>
            <a:ext uri="{FF2B5EF4-FFF2-40B4-BE49-F238E27FC236}">
              <a16:creationId xmlns:a16="http://schemas.microsoft.com/office/drawing/2014/main" id="{00000000-0008-0000-0600-0000F2020000}"/>
            </a:ext>
          </a:extLst>
        </xdr:cNvPr>
        <xdr:cNvSpPr txBox="1"/>
      </xdr:nvSpPr>
      <xdr:spPr>
        <a:xfrm>
          <a:off x="20243800" y="7109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R04</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101</xdr:col>
      <xdr:colOff>114300</xdr:colOff>
      <xdr:row>41</xdr:row>
      <xdr:rowOff>80027</xdr:rowOff>
    </xdr:from>
    <xdr:ext cx="762000" cy="259045"/>
    <xdr:sp macro="" textlink="">
      <xdr:nvSpPr>
        <xdr:cNvPr id="755" name="テキスト ボックス 754">
          <a:extLst>
            <a:ext uri="{FF2B5EF4-FFF2-40B4-BE49-F238E27FC236}">
              <a16:creationId xmlns:a16="http://schemas.microsoft.com/office/drawing/2014/main" id="{00000000-0008-0000-0600-0000F3020000}"/>
            </a:ext>
          </a:extLst>
        </xdr:cNvPr>
        <xdr:cNvSpPr txBox="1"/>
      </xdr:nvSpPr>
      <xdr:spPr>
        <a:xfrm>
          <a:off x="19354800" y="7109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R03</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96</xdr:col>
      <xdr:colOff>177800</xdr:colOff>
      <xdr:row>41</xdr:row>
      <xdr:rowOff>80027</xdr:rowOff>
    </xdr:from>
    <xdr:ext cx="762000" cy="259045"/>
    <xdr:sp macro="" textlink="">
      <xdr:nvSpPr>
        <xdr:cNvPr id="756" name="テキスト ボックス 755">
          <a:extLst>
            <a:ext uri="{FF2B5EF4-FFF2-40B4-BE49-F238E27FC236}">
              <a16:creationId xmlns:a16="http://schemas.microsoft.com/office/drawing/2014/main" id="{00000000-0008-0000-0600-0000F4020000}"/>
            </a:ext>
          </a:extLst>
        </xdr:cNvPr>
        <xdr:cNvSpPr txBox="1"/>
      </xdr:nvSpPr>
      <xdr:spPr>
        <a:xfrm>
          <a:off x="18465800" y="7109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R02</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116</xdr:col>
      <xdr:colOff>12700</xdr:colOff>
      <xdr:row>38</xdr:row>
      <xdr:rowOff>3306</xdr:rowOff>
    </xdr:from>
    <xdr:to>
      <xdr:col>116</xdr:col>
      <xdr:colOff>114300</xdr:colOff>
      <xdr:row>38</xdr:row>
      <xdr:rowOff>104906</xdr:rowOff>
    </xdr:to>
    <xdr:sp macro="" textlink="">
      <xdr:nvSpPr>
        <xdr:cNvPr id="757" name="楕円 756">
          <a:extLst>
            <a:ext uri="{FF2B5EF4-FFF2-40B4-BE49-F238E27FC236}">
              <a16:creationId xmlns:a16="http://schemas.microsoft.com/office/drawing/2014/main" id="{00000000-0008-0000-0600-0000F5020000}"/>
            </a:ext>
          </a:extLst>
        </xdr:cNvPr>
        <xdr:cNvSpPr/>
      </xdr:nvSpPr>
      <xdr:spPr>
        <a:xfrm>
          <a:off x="22110700" y="6518406"/>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116</xdr:col>
      <xdr:colOff>114300</xdr:colOff>
      <xdr:row>37</xdr:row>
      <xdr:rowOff>26183</xdr:rowOff>
    </xdr:from>
    <xdr:ext cx="469744" cy="259045"/>
    <xdr:sp macro="" textlink="">
      <xdr:nvSpPr>
        <xdr:cNvPr id="758" name="投資及び出資金該当値テキスト">
          <a:extLst>
            <a:ext uri="{FF2B5EF4-FFF2-40B4-BE49-F238E27FC236}">
              <a16:creationId xmlns:a16="http://schemas.microsoft.com/office/drawing/2014/main" id="{00000000-0008-0000-0600-0000F6020000}"/>
            </a:ext>
          </a:extLst>
        </xdr:cNvPr>
        <xdr:cNvSpPr txBox="1"/>
      </xdr:nvSpPr>
      <xdr:spPr>
        <a:xfrm>
          <a:off x="22212300" y="6369833"/>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FF0000"/>
              </a:solidFill>
              <a:latin typeface="ＭＳ Ｐゴシック" panose="020B0600070205080204" pitchFamily="50" charset="-128"/>
              <a:ea typeface="ＭＳ Ｐゴシック" panose="020B0600070205080204" pitchFamily="50" charset="-128"/>
            </a:rPr>
            <a:t>6,621</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111</xdr:col>
      <xdr:colOff>127000</xdr:colOff>
      <xdr:row>39</xdr:row>
      <xdr:rowOff>48078</xdr:rowOff>
    </xdr:from>
    <xdr:to>
      <xdr:col>112</xdr:col>
      <xdr:colOff>38100</xdr:colOff>
      <xdr:row>39</xdr:row>
      <xdr:rowOff>149678</xdr:rowOff>
    </xdr:to>
    <xdr:sp macro="" textlink="">
      <xdr:nvSpPr>
        <xdr:cNvPr id="759" name="楕円 758">
          <a:extLst>
            <a:ext uri="{FF2B5EF4-FFF2-40B4-BE49-F238E27FC236}">
              <a16:creationId xmlns:a16="http://schemas.microsoft.com/office/drawing/2014/main" id="{00000000-0008-0000-0600-0000F7020000}"/>
            </a:ext>
          </a:extLst>
        </xdr:cNvPr>
        <xdr:cNvSpPr/>
      </xdr:nvSpPr>
      <xdr:spPr>
        <a:xfrm>
          <a:off x="21272500" y="6734628"/>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111</xdr:col>
      <xdr:colOff>53150</xdr:colOff>
      <xdr:row>39</xdr:row>
      <xdr:rowOff>140805</xdr:rowOff>
    </xdr:from>
    <xdr:ext cx="249299" cy="259045"/>
    <xdr:sp macro="" textlink="">
      <xdr:nvSpPr>
        <xdr:cNvPr id="760" name="テキスト ボックス 759">
          <a:extLst>
            <a:ext uri="{FF2B5EF4-FFF2-40B4-BE49-F238E27FC236}">
              <a16:creationId xmlns:a16="http://schemas.microsoft.com/office/drawing/2014/main" id="{00000000-0008-0000-0600-0000F8020000}"/>
            </a:ext>
          </a:extLst>
        </xdr:cNvPr>
        <xdr:cNvSpPr txBox="1"/>
      </xdr:nvSpPr>
      <xdr:spPr>
        <a:xfrm>
          <a:off x="21198650" y="6827355"/>
          <a:ext cx="249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0</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107</xdr:col>
      <xdr:colOff>0</xdr:colOff>
      <xdr:row>39</xdr:row>
      <xdr:rowOff>48078</xdr:rowOff>
    </xdr:from>
    <xdr:to>
      <xdr:col>107</xdr:col>
      <xdr:colOff>101600</xdr:colOff>
      <xdr:row>39</xdr:row>
      <xdr:rowOff>149678</xdr:rowOff>
    </xdr:to>
    <xdr:sp macro="" textlink="">
      <xdr:nvSpPr>
        <xdr:cNvPr id="761" name="楕円 760">
          <a:extLst>
            <a:ext uri="{FF2B5EF4-FFF2-40B4-BE49-F238E27FC236}">
              <a16:creationId xmlns:a16="http://schemas.microsoft.com/office/drawing/2014/main" id="{00000000-0008-0000-0600-0000F9020000}"/>
            </a:ext>
          </a:extLst>
        </xdr:cNvPr>
        <xdr:cNvSpPr/>
      </xdr:nvSpPr>
      <xdr:spPr>
        <a:xfrm>
          <a:off x="20383500" y="6734628"/>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106</xdr:col>
      <xdr:colOff>116650</xdr:colOff>
      <xdr:row>39</xdr:row>
      <xdr:rowOff>140805</xdr:rowOff>
    </xdr:from>
    <xdr:ext cx="249299" cy="259045"/>
    <xdr:sp macro="" textlink="">
      <xdr:nvSpPr>
        <xdr:cNvPr id="762" name="テキスト ボックス 761">
          <a:extLst>
            <a:ext uri="{FF2B5EF4-FFF2-40B4-BE49-F238E27FC236}">
              <a16:creationId xmlns:a16="http://schemas.microsoft.com/office/drawing/2014/main" id="{00000000-0008-0000-0600-0000FA020000}"/>
            </a:ext>
          </a:extLst>
        </xdr:cNvPr>
        <xdr:cNvSpPr txBox="1"/>
      </xdr:nvSpPr>
      <xdr:spPr>
        <a:xfrm>
          <a:off x="20309650" y="6827355"/>
          <a:ext cx="249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0</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102</xdr:col>
      <xdr:colOff>63500</xdr:colOff>
      <xdr:row>39</xdr:row>
      <xdr:rowOff>48078</xdr:rowOff>
    </xdr:from>
    <xdr:to>
      <xdr:col>102</xdr:col>
      <xdr:colOff>165100</xdr:colOff>
      <xdr:row>39</xdr:row>
      <xdr:rowOff>149678</xdr:rowOff>
    </xdr:to>
    <xdr:sp macro="" textlink="">
      <xdr:nvSpPr>
        <xdr:cNvPr id="763" name="楕円 762">
          <a:extLst>
            <a:ext uri="{FF2B5EF4-FFF2-40B4-BE49-F238E27FC236}">
              <a16:creationId xmlns:a16="http://schemas.microsoft.com/office/drawing/2014/main" id="{00000000-0008-0000-0600-0000FB020000}"/>
            </a:ext>
          </a:extLst>
        </xdr:cNvPr>
        <xdr:cNvSpPr/>
      </xdr:nvSpPr>
      <xdr:spPr>
        <a:xfrm>
          <a:off x="19494500" y="6734628"/>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101</xdr:col>
      <xdr:colOff>180150</xdr:colOff>
      <xdr:row>39</xdr:row>
      <xdr:rowOff>140805</xdr:rowOff>
    </xdr:from>
    <xdr:ext cx="249299" cy="259045"/>
    <xdr:sp macro="" textlink="">
      <xdr:nvSpPr>
        <xdr:cNvPr id="764" name="テキスト ボックス 763">
          <a:extLst>
            <a:ext uri="{FF2B5EF4-FFF2-40B4-BE49-F238E27FC236}">
              <a16:creationId xmlns:a16="http://schemas.microsoft.com/office/drawing/2014/main" id="{00000000-0008-0000-0600-0000FC020000}"/>
            </a:ext>
          </a:extLst>
        </xdr:cNvPr>
        <xdr:cNvSpPr txBox="1"/>
      </xdr:nvSpPr>
      <xdr:spPr>
        <a:xfrm>
          <a:off x="19420650" y="6827355"/>
          <a:ext cx="249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0</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97</xdr:col>
      <xdr:colOff>127000</xdr:colOff>
      <xdr:row>39</xdr:row>
      <xdr:rowOff>46544</xdr:rowOff>
    </xdr:from>
    <xdr:to>
      <xdr:col>98</xdr:col>
      <xdr:colOff>38100</xdr:colOff>
      <xdr:row>39</xdr:row>
      <xdr:rowOff>148144</xdr:rowOff>
    </xdr:to>
    <xdr:sp macro="" textlink="">
      <xdr:nvSpPr>
        <xdr:cNvPr id="765" name="楕円 764">
          <a:extLst>
            <a:ext uri="{FF2B5EF4-FFF2-40B4-BE49-F238E27FC236}">
              <a16:creationId xmlns:a16="http://schemas.microsoft.com/office/drawing/2014/main" id="{00000000-0008-0000-0600-0000FD020000}"/>
            </a:ext>
          </a:extLst>
        </xdr:cNvPr>
        <xdr:cNvSpPr/>
      </xdr:nvSpPr>
      <xdr:spPr>
        <a:xfrm>
          <a:off x="18605500" y="6733094"/>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97</xdr:col>
      <xdr:colOff>20833</xdr:colOff>
      <xdr:row>39</xdr:row>
      <xdr:rowOff>139271</xdr:rowOff>
    </xdr:from>
    <xdr:ext cx="313932" cy="259045"/>
    <xdr:sp macro="" textlink="">
      <xdr:nvSpPr>
        <xdr:cNvPr id="766" name="テキスト ボックス 765">
          <a:extLst>
            <a:ext uri="{FF2B5EF4-FFF2-40B4-BE49-F238E27FC236}">
              <a16:creationId xmlns:a16="http://schemas.microsoft.com/office/drawing/2014/main" id="{00000000-0008-0000-0600-0000FE020000}"/>
            </a:ext>
          </a:extLst>
        </xdr:cNvPr>
        <xdr:cNvSpPr txBox="1"/>
      </xdr:nvSpPr>
      <xdr:spPr>
        <a:xfrm>
          <a:off x="18499333" y="6825821"/>
          <a:ext cx="313932"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47</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96</xdr:col>
      <xdr:colOff>0</xdr:colOff>
      <xdr:row>43</xdr:row>
      <xdr:rowOff>57150</xdr:rowOff>
    </xdr:from>
    <xdr:to>
      <xdr:col>120</xdr:col>
      <xdr:colOff>114300</xdr:colOff>
      <xdr:row>45</xdr:row>
      <xdr:rowOff>31750</xdr:rowOff>
    </xdr:to>
    <xdr:sp macro="" textlink="">
      <xdr:nvSpPr>
        <xdr:cNvPr id="767" name="正方形/長方形 766">
          <a:extLst>
            <a:ext uri="{FF2B5EF4-FFF2-40B4-BE49-F238E27FC236}">
              <a16:creationId xmlns:a16="http://schemas.microsoft.com/office/drawing/2014/main" id="{00000000-0008-0000-0600-0000FF020000}"/>
            </a:ext>
          </a:extLst>
        </xdr:cNvPr>
        <xdr:cNvSpPr/>
      </xdr:nvSpPr>
      <xdr:spPr>
        <a:xfrm>
          <a:off x="18288000" y="7429500"/>
          <a:ext cx="4686300" cy="3175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貸付金</a:t>
          </a:r>
        </a:p>
      </xdr:txBody>
    </xdr:sp>
    <xdr:clientData/>
  </xdr:twoCellAnchor>
  <xdr:twoCellAnchor>
    <xdr:from>
      <xdr:col>96</xdr:col>
      <xdr:colOff>127000</xdr:colOff>
      <xdr:row>45</xdr:row>
      <xdr:rowOff>57150</xdr:rowOff>
    </xdr:from>
    <xdr:to>
      <xdr:col>104</xdr:col>
      <xdr:colOff>127000</xdr:colOff>
      <xdr:row>46</xdr:row>
      <xdr:rowOff>139700</xdr:rowOff>
    </xdr:to>
    <xdr:sp macro="" textlink="">
      <xdr:nvSpPr>
        <xdr:cNvPr id="768" name="正方形/長方形 767">
          <a:extLst>
            <a:ext uri="{FF2B5EF4-FFF2-40B4-BE49-F238E27FC236}">
              <a16:creationId xmlns:a16="http://schemas.microsoft.com/office/drawing/2014/main" id="{00000000-0008-0000-0600-000000030000}"/>
            </a:ext>
          </a:extLst>
        </xdr:cNvPr>
        <xdr:cNvSpPr/>
      </xdr:nvSpPr>
      <xdr:spPr>
        <a:xfrm>
          <a:off x="18415000" y="7772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類似団体内順位</a:t>
          </a:r>
        </a:p>
      </xdr:txBody>
    </xdr:sp>
    <xdr:clientData/>
  </xdr:twoCellAnchor>
  <xdr:twoCellAnchor>
    <xdr:from>
      <xdr:col>96</xdr:col>
      <xdr:colOff>127000</xdr:colOff>
      <xdr:row>46</xdr:row>
      <xdr:rowOff>88900</xdr:rowOff>
    </xdr:from>
    <xdr:to>
      <xdr:col>104</xdr:col>
      <xdr:colOff>127000</xdr:colOff>
      <xdr:row>48</xdr:row>
      <xdr:rowOff>0</xdr:rowOff>
    </xdr:to>
    <xdr:sp macro="" textlink="">
      <xdr:nvSpPr>
        <xdr:cNvPr id="769" name="正方形/長方形 768">
          <a:extLst>
            <a:ext uri="{FF2B5EF4-FFF2-40B4-BE49-F238E27FC236}">
              <a16:creationId xmlns:a16="http://schemas.microsoft.com/office/drawing/2014/main" id="{00000000-0008-0000-0600-000001030000}"/>
            </a:ext>
          </a:extLst>
        </xdr:cNvPr>
        <xdr:cNvSpPr/>
      </xdr:nvSpPr>
      <xdr:spPr>
        <a:xfrm>
          <a:off x="18415000" y="7975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109/132</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102</xdr:col>
      <xdr:colOff>0</xdr:colOff>
      <xdr:row>45</xdr:row>
      <xdr:rowOff>57150</xdr:rowOff>
    </xdr:from>
    <xdr:to>
      <xdr:col>110</xdr:col>
      <xdr:colOff>0</xdr:colOff>
      <xdr:row>46</xdr:row>
      <xdr:rowOff>139700</xdr:rowOff>
    </xdr:to>
    <xdr:sp macro="" textlink="">
      <xdr:nvSpPr>
        <xdr:cNvPr id="770" name="正方形/長方形 769">
          <a:extLst>
            <a:ext uri="{FF2B5EF4-FFF2-40B4-BE49-F238E27FC236}">
              <a16:creationId xmlns:a16="http://schemas.microsoft.com/office/drawing/2014/main" id="{00000000-0008-0000-0600-000002030000}"/>
            </a:ext>
          </a:extLst>
        </xdr:cNvPr>
        <xdr:cNvSpPr/>
      </xdr:nvSpPr>
      <xdr:spPr>
        <a:xfrm>
          <a:off x="19431000" y="7772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全国平均</a:t>
          </a:r>
        </a:p>
      </xdr:txBody>
    </xdr:sp>
    <xdr:clientData/>
  </xdr:twoCellAnchor>
  <xdr:twoCellAnchor>
    <xdr:from>
      <xdr:col>102</xdr:col>
      <xdr:colOff>0</xdr:colOff>
      <xdr:row>46</xdr:row>
      <xdr:rowOff>88900</xdr:rowOff>
    </xdr:from>
    <xdr:to>
      <xdr:col>110</xdr:col>
      <xdr:colOff>0</xdr:colOff>
      <xdr:row>48</xdr:row>
      <xdr:rowOff>0</xdr:rowOff>
    </xdr:to>
    <xdr:sp macro="" textlink="">
      <xdr:nvSpPr>
        <xdr:cNvPr id="771" name="正方形/長方形 770">
          <a:extLst>
            <a:ext uri="{FF2B5EF4-FFF2-40B4-BE49-F238E27FC236}">
              <a16:creationId xmlns:a16="http://schemas.microsoft.com/office/drawing/2014/main" id="{00000000-0008-0000-0600-000003030000}"/>
            </a:ext>
          </a:extLst>
        </xdr:cNvPr>
        <xdr:cNvSpPr/>
      </xdr:nvSpPr>
      <xdr:spPr>
        <a:xfrm>
          <a:off x="19431000" y="7975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9,355</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108</xdr:col>
      <xdr:colOff>0</xdr:colOff>
      <xdr:row>45</xdr:row>
      <xdr:rowOff>57150</xdr:rowOff>
    </xdr:from>
    <xdr:to>
      <xdr:col>116</xdr:col>
      <xdr:colOff>0</xdr:colOff>
      <xdr:row>46</xdr:row>
      <xdr:rowOff>139700</xdr:rowOff>
    </xdr:to>
    <xdr:sp macro="" textlink="">
      <xdr:nvSpPr>
        <xdr:cNvPr id="772" name="正方形/長方形 771">
          <a:extLst>
            <a:ext uri="{FF2B5EF4-FFF2-40B4-BE49-F238E27FC236}">
              <a16:creationId xmlns:a16="http://schemas.microsoft.com/office/drawing/2014/main" id="{00000000-0008-0000-0600-000004030000}"/>
            </a:ext>
          </a:extLst>
        </xdr:cNvPr>
        <xdr:cNvSpPr/>
      </xdr:nvSpPr>
      <xdr:spPr>
        <a:xfrm>
          <a:off x="20574000" y="7772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高知県平均</a:t>
          </a:r>
        </a:p>
      </xdr:txBody>
    </xdr:sp>
    <xdr:clientData/>
  </xdr:twoCellAnchor>
  <xdr:twoCellAnchor>
    <xdr:from>
      <xdr:col>108</xdr:col>
      <xdr:colOff>0</xdr:colOff>
      <xdr:row>46</xdr:row>
      <xdr:rowOff>88900</xdr:rowOff>
    </xdr:from>
    <xdr:to>
      <xdr:col>116</xdr:col>
      <xdr:colOff>0</xdr:colOff>
      <xdr:row>48</xdr:row>
      <xdr:rowOff>0</xdr:rowOff>
    </xdr:to>
    <xdr:sp macro="" textlink="">
      <xdr:nvSpPr>
        <xdr:cNvPr id="773" name="正方形/長方形 772">
          <a:extLst>
            <a:ext uri="{FF2B5EF4-FFF2-40B4-BE49-F238E27FC236}">
              <a16:creationId xmlns:a16="http://schemas.microsoft.com/office/drawing/2014/main" id="{00000000-0008-0000-0600-000005030000}"/>
            </a:ext>
          </a:extLst>
        </xdr:cNvPr>
        <xdr:cNvSpPr/>
      </xdr:nvSpPr>
      <xdr:spPr>
        <a:xfrm>
          <a:off x="20574000" y="7975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2,159</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96</xdr:col>
      <xdr:colOff>0</xdr:colOff>
      <xdr:row>48</xdr:row>
      <xdr:rowOff>25400</xdr:rowOff>
    </xdr:from>
    <xdr:to>
      <xdr:col>120</xdr:col>
      <xdr:colOff>114300</xdr:colOff>
      <xdr:row>61</xdr:row>
      <xdr:rowOff>82550</xdr:rowOff>
    </xdr:to>
    <xdr:sp macro="" textlink="">
      <xdr:nvSpPr>
        <xdr:cNvPr id="774" name="正方形/長方形 773">
          <a:extLst>
            <a:ext uri="{FF2B5EF4-FFF2-40B4-BE49-F238E27FC236}">
              <a16:creationId xmlns:a16="http://schemas.microsoft.com/office/drawing/2014/main" id="{00000000-0008-0000-0600-000006030000}"/>
            </a:ext>
          </a:extLst>
        </xdr:cNvPr>
        <xdr:cNvSpPr/>
      </xdr:nvSpPr>
      <xdr:spPr>
        <a:xfrm>
          <a:off x="18288000" y="8255000"/>
          <a:ext cx="4686300" cy="2286000"/>
        </a:xfrm>
        <a:prstGeom prst="rect">
          <a:avLst/>
        </a:prstGeom>
        <a:solidFill>
          <a:srgbClr val="E6FFD5"/>
        </a:solidFill>
        <a:ln w="19050" cap="flat" cmpd="sng" algn="ctr">
          <a:noFill/>
          <a:prstDash val="solid"/>
        </a:ln>
        <a:effectLst/>
        <a:extLs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95</xdr:col>
      <xdr:colOff>152400</xdr:colOff>
      <xdr:row>47</xdr:row>
      <xdr:rowOff>6350</xdr:rowOff>
    </xdr:from>
    <xdr:ext cx="349839" cy="225703"/>
    <xdr:sp macro="" textlink="">
      <xdr:nvSpPr>
        <xdr:cNvPr id="775" name="テキスト ボックス 774">
          <a:extLst>
            <a:ext uri="{FF2B5EF4-FFF2-40B4-BE49-F238E27FC236}">
              <a16:creationId xmlns:a16="http://schemas.microsoft.com/office/drawing/2014/main" id="{00000000-0008-0000-0600-000007030000}"/>
            </a:ext>
          </a:extLst>
        </xdr:cNvPr>
        <xdr:cNvSpPr txBox="1"/>
      </xdr:nvSpPr>
      <xdr:spPr>
        <a:xfrm>
          <a:off x="18249900" y="8064500"/>
          <a:ext cx="349839" cy="22570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r>
            <a:rPr kumimoji="1" lang="en-US" altLang="ja-JP" sz="800">
              <a:latin typeface="ＭＳ Ｐゴシック" panose="020B0600070205080204" pitchFamily="50" charset="-128"/>
              <a:ea typeface="ＭＳ Ｐゴシック" panose="020B0600070205080204" pitchFamily="50" charset="-128"/>
            </a:rPr>
            <a:t>(</a:t>
          </a:r>
          <a:r>
            <a:rPr kumimoji="1" lang="ja-JP" altLang="en-US" sz="800">
              <a:latin typeface="ＭＳ Ｐゴシック" panose="020B0600070205080204" pitchFamily="50" charset="-128"/>
              <a:ea typeface="ＭＳ Ｐゴシック" panose="020B0600070205080204" pitchFamily="50" charset="-128"/>
            </a:rPr>
            <a:t>円</a:t>
          </a:r>
          <a:r>
            <a:rPr kumimoji="1" lang="en-US" altLang="ja-JP" sz="800">
              <a:latin typeface="ＭＳ Ｐゴシック" panose="020B0600070205080204" pitchFamily="50" charset="-128"/>
              <a:ea typeface="ＭＳ Ｐゴシック" panose="020B0600070205080204" pitchFamily="50" charset="-128"/>
            </a:rPr>
            <a:t>)</a:t>
          </a:r>
          <a:endParaRPr kumimoji="1" lang="ja-JP" altLang="en-US" sz="800">
            <a:latin typeface="ＭＳ Ｐゴシック" panose="020B0600070205080204" pitchFamily="50" charset="-128"/>
            <a:ea typeface="ＭＳ Ｐゴシック" panose="020B0600070205080204" pitchFamily="50" charset="-128"/>
          </a:endParaRPr>
        </a:p>
      </xdr:txBody>
    </xdr:sp>
    <xdr:clientData/>
  </xdr:oneCellAnchor>
  <xdr:twoCellAnchor>
    <xdr:from>
      <xdr:col>96</xdr:col>
      <xdr:colOff>0</xdr:colOff>
      <xdr:row>61</xdr:row>
      <xdr:rowOff>82550</xdr:rowOff>
    </xdr:from>
    <xdr:to>
      <xdr:col>120</xdr:col>
      <xdr:colOff>114300</xdr:colOff>
      <xdr:row>61</xdr:row>
      <xdr:rowOff>82550</xdr:rowOff>
    </xdr:to>
    <xdr:cxnSp macro="">
      <xdr:nvCxnSpPr>
        <xdr:cNvPr id="776" name="直線コネクタ 775">
          <a:extLst>
            <a:ext uri="{FF2B5EF4-FFF2-40B4-BE49-F238E27FC236}">
              <a16:creationId xmlns:a16="http://schemas.microsoft.com/office/drawing/2014/main" id="{00000000-0008-0000-0600-000008030000}"/>
            </a:ext>
          </a:extLst>
        </xdr:cNvPr>
        <xdr:cNvCxnSpPr/>
      </xdr:nvCxnSpPr>
      <xdr:spPr>
        <a:xfrm>
          <a:off x="18288000" y="10541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96</xdr:col>
      <xdr:colOff>0</xdr:colOff>
      <xdr:row>59</xdr:row>
      <xdr:rowOff>44450</xdr:rowOff>
    </xdr:from>
    <xdr:to>
      <xdr:col>120</xdr:col>
      <xdr:colOff>114300</xdr:colOff>
      <xdr:row>59</xdr:row>
      <xdr:rowOff>44450</xdr:rowOff>
    </xdr:to>
    <xdr:cxnSp macro="">
      <xdr:nvCxnSpPr>
        <xdr:cNvPr id="777" name="直線コネクタ 776">
          <a:extLst>
            <a:ext uri="{FF2B5EF4-FFF2-40B4-BE49-F238E27FC236}">
              <a16:creationId xmlns:a16="http://schemas.microsoft.com/office/drawing/2014/main" id="{00000000-0008-0000-0600-000009030000}"/>
            </a:ext>
          </a:extLst>
        </xdr:cNvPr>
        <xdr:cNvCxnSpPr/>
      </xdr:nvCxnSpPr>
      <xdr:spPr>
        <a:xfrm>
          <a:off x="18288000" y="10160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94</xdr:col>
      <xdr:colOff>132214</xdr:colOff>
      <xdr:row>58</xdr:row>
      <xdr:rowOff>73677</xdr:rowOff>
    </xdr:from>
    <xdr:ext cx="248786" cy="259045"/>
    <xdr:sp macro="" textlink="">
      <xdr:nvSpPr>
        <xdr:cNvPr id="778" name="テキスト ボックス 777">
          <a:extLst>
            <a:ext uri="{FF2B5EF4-FFF2-40B4-BE49-F238E27FC236}">
              <a16:creationId xmlns:a16="http://schemas.microsoft.com/office/drawing/2014/main" id="{00000000-0008-0000-0600-00000A030000}"/>
            </a:ext>
          </a:extLst>
        </xdr:cNvPr>
        <xdr:cNvSpPr txBox="1"/>
      </xdr:nvSpPr>
      <xdr:spPr>
        <a:xfrm>
          <a:off x="18039214" y="10017777"/>
          <a:ext cx="248786"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96</xdr:col>
      <xdr:colOff>0</xdr:colOff>
      <xdr:row>57</xdr:row>
      <xdr:rowOff>6350</xdr:rowOff>
    </xdr:from>
    <xdr:to>
      <xdr:col>120</xdr:col>
      <xdr:colOff>114300</xdr:colOff>
      <xdr:row>57</xdr:row>
      <xdr:rowOff>6350</xdr:rowOff>
    </xdr:to>
    <xdr:cxnSp macro="">
      <xdr:nvCxnSpPr>
        <xdr:cNvPr id="779" name="直線コネクタ 778">
          <a:extLst>
            <a:ext uri="{FF2B5EF4-FFF2-40B4-BE49-F238E27FC236}">
              <a16:creationId xmlns:a16="http://schemas.microsoft.com/office/drawing/2014/main" id="{00000000-0008-0000-0600-00000B030000}"/>
            </a:ext>
          </a:extLst>
        </xdr:cNvPr>
        <xdr:cNvCxnSpPr/>
      </xdr:nvCxnSpPr>
      <xdr:spPr>
        <a:xfrm>
          <a:off x="18288000" y="9779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93</xdr:col>
      <xdr:colOff>40201</xdr:colOff>
      <xdr:row>56</xdr:row>
      <xdr:rowOff>35577</xdr:rowOff>
    </xdr:from>
    <xdr:ext cx="531299" cy="259045"/>
    <xdr:sp macro="" textlink="">
      <xdr:nvSpPr>
        <xdr:cNvPr id="780" name="テキスト ボックス 779">
          <a:extLst>
            <a:ext uri="{FF2B5EF4-FFF2-40B4-BE49-F238E27FC236}">
              <a16:creationId xmlns:a16="http://schemas.microsoft.com/office/drawing/2014/main" id="{00000000-0008-0000-0600-00000C030000}"/>
            </a:ext>
          </a:extLst>
        </xdr:cNvPr>
        <xdr:cNvSpPr txBox="1"/>
      </xdr:nvSpPr>
      <xdr:spPr>
        <a:xfrm>
          <a:off x="17756701" y="9636777"/>
          <a:ext cx="531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50,000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96</xdr:col>
      <xdr:colOff>0</xdr:colOff>
      <xdr:row>54</xdr:row>
      <xdr:rowOff>139700</xdr:rowOff>
    </xdr:from>
    <xdr:to>
      <xdr:col>120</xdr:col>
      <xdr:colOff>114300</xdr:colOff>
      <xdr:row>54</xdr:row>
      <xdr:rowOff>139700</xdr:rowOff>
    </xdr:to>
    <xdr:cxnSp macro="">
      <xdr:nvCxnSpPr>
        <xdr:cNvPr id="781" name="直線コネクタ 780">
          <a:extLst>
            <a:ext uri="{FF2B5EF4-FFF2-40B4-BE49-F238E27FC236}">
              <a16:creationId xmlns:a16="http://schemas.microsoft.com/office/drawing/2014/main" id="{00000000-0008-0000-0600-00000D030000}"/>
            </a:ext>
          </a:extLst>
        </xdr:cNvPr>
        <xdr:cNvCxnSpPr/>
      </xdr:nvCxnSpPr>
      <xdr:spPr>
        <a:xfrm>
          <a:off x="18288000" y="9398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92</xdr:col>
      <xdr:colOff>166581</xdr:colOff>
      <xdr:row>53</xdr:row>
      <xdr:rowOff>168927</xdr:rowOff>
    </xdr:from>
    <xdr:ext cx="595419" cy="259045"/>
    <xdr:sp macro="" textlink="">
      <xdr:nvSpPr>
        <xdr:cNvPr id="782" name="テキスト ボックス 781">
          <a:extLst>
            <a:ext uri="{FF2B5EF4-FFF2-40B4-BE49-F238E27FC236}">
              <a16:creationId xmlns:a16="http://schemas.microsoft.com/office/drawing/2014/main" id="{00000000-0008-0000-0600-00000E030000}"/>
            </a:ext>
          </a:extLst>
        </xdr:cNvPr>
        <xdr:cNvSpPr txBox="1"/>
      </xdr:nvSpPr>
      <xdr:spPr>
        <a:xfrm>
          <a:off x="17692581" y="9255777"/>
          <a:ext cx="59541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96</xdr:col>
      <xdr:colOff>0</xdr:colOff>
      <xdr:row>52</xdr:row>
      <xdr:rowOff>101600</xdr:rowOff>
    </xdr:from>
    <xdr:to>
      <xdr:col>120</xdr:col>
      <xdr:colOff>114300</xdr:colOff>
      <xdr:row>52</xdr:row>
      <xdr:rowOff>101600</xdr:rowOff>
    </xdr:to>
    <xdr:cxnSp macro="">
      <xdr:nvCxnSpPr>
        <xdr:cNvPr id="783" name="直線コネクタ 782">
          <a:extLst>
            <a:ext uri="{FF2B5EF4-FFF2-40B4-BE49-F238E27FC236}">
              <a16:creationId xmlns:a16="http://schemas.microsoft.com/office/drawing/2014/main" id="{00000000-0008-0000-0600-00000F030000}"/>
            </a:ext>
          </a:extLst>
        </xdr:cNvPr>
        <xdr:cNvCxnSpPr/>
      </xdr:nvCxnSpPr>
      <xdr:spPr>
        <a:xfrm>
          <a:off x="18288000" y="9017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92</xdr:col>
      <xdr:colOff>166581</xdr:colOff>
      <xdr:row>51</xdr:row>
      <xdr:rowOff>130827</xdr:rowOff>
    </xdr:from>
    <xdr:ext cx="595419" cy="259045"/>
    <xdr:sp macro="" textlink="">
      <xdr:nvSpPr>
        <xdr:cNvPr id="784" name="テキスト ボックス 783">
          <a:extLst>
            <a:ext uri="{FF2B5EF4-FFF2-40B4-BE49-F238E27FC236}">
              <a16:creationId xmlns:a16="http://schemas.microsoft.com/office/drawing/2014/main" id="{00000000-0008-0000-0600-000010030000}"/>
            </a:ext>
          </a:extLst>
        </xdr:cNvPr>
        <xdr:cNvSpPr txBox="1"/>
      </xdr:nvSpPr>
      <xdr:spPr>
        <a:xfrm>
          <a:off x="17692581" y="8874777"/>
          <a:ext cx="59541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150,000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96</xdr:col>
      <xdr:colOff>0</xdr:colOff>
      <xdr:row>50</xdr:row>
      <xdr:rowOff>63500</xdr:rowOff>
    </xdr:from>
    <xdr:to>
      <xdr:col>120</xdr:col>
      <xdr:colOff>114300</xdr:colOff>
      <xdr:row>50</xdr:row>
      <xdr:rowOff>63500</xdr:rowOff>
    </xdr:to>
    <xdr:cxnSp macro="">
      <xdr:nvCxnSpPr>
        <xdr:cNvPr id="785" name="直線コネクタ 784">
          <a:extLst>
            <a:ext uri="{FF2B5EF4-FFF2-40B4-BE49-F238E27FC236}">
              <a16:creationId xmlns:a16="http://schemas.microsoft.com/office/drawing/2014/main" id="{00000000-0008-0000-0600-000011030000}"/>
            </a:ext>
          </a:extLst>
        </xdr:cNvPr>
        <xdr:cNvCxnSpPr/>
      </xdr:nvCxnSpPr>
      <xdr:spPr>
        <a:xfrm>
          <a:off x="18288000" y="8636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92</xdr:col>
      <xdr:colOff>166581</xdr:colOff>
      <xdr:row>49</xdr:row>
      <xdr:rowOff>92727</xdr:rowOff>
    </xdr:from>
    <xdr:ext cx="595419" cy="259045"/>
    <xdr:sp macro="" textlink="">
      <xdr:nvSpPr>
        <xdr:cNvPr id="786" name="テキスト ボックス 785">
          <a:extLst>
            <a:ext uri="{FF2B5EF4-FFF2-40B4-BE49-F238E27FC236}">
              <a16:creationId xmlns:a16="http://schemas.microsoft.com/office/drawing/2014/main" id="{00000000-0008-0000-0600-000012030000}"/>
            </a:ext>
          </a:extLst>
        </xdr:cNvPr>
        <xdr:cNvSpPr txBox="1"/>
      </xdr:nvSpPr>
      <xdr:spPr>
        <a:xfrm>
          <a:off x="17692581" y="8493777"/>
          <a:ext cx="59541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200,000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96</xdr:col>
      <xdr:colOff>0</xdr:colOff>
      <xdr:row>48</xdr:row>
      <xdr:rowOff>25400</xdr:rowOff>
    </xdr:from>
    <xdr:to>
      <xdr:col>120</xdr:col>
      <xdr:colOff>114300</xdr:colOff>
      <xdr:row>48</xdr:row>
      <xdr:rowOff>25400</xdr:rowOff>
    </xdr:to>
    <xdr:cxnSp macro="">
      <xdr:nvCxnSpPr>
        <xdr:cNvPr id="787" name="直線コネクタ 786">
          <a:extLst>
            <a:ext uri="{FF2B5EF4-FFF2-40B4-BE49-F238E27FC236}">
              <a16:creationId xmlns:a16="http://schemas.microsoft.com/office/drawing/2014/main" id="{00000000-0008-0000-0600-000013030000}"/>
            </a:ext>
          </a:extLst>
        </xdr:cNvPr>
        <xdr:cNvCxnSpPr/>
      </xdr:nvCxnSpPr>
      <xdr:spPr>
        <a:xfrm>
          <a:off x="18288000" y="8255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92</xdr:col>
      <xdr:colOff>166581</xdr:colOff>
      <xdr:row>47</xdr:row>
      <xdr:rowOff>54627</xdr:rowOff>
    </xdr:from>
    <xdr:ext cx="595419" cy="259045"/>
    <xdr:sp macro="" textlink="">
      <xdr:nvSpPr>
        <xdr:cNvPr id="788" name="テキスト ボックス 787">
          <a:extLst>
            <a:ext uri="{FF2B5EF4-FFF2-40B4-BE49-F238E27FC236}">
              <a16:creationId xmlns:a16="http://schemas.microsoft.com/office/drawing/2014/main" id="{00000000-0008-0000-0600-000014030000}"/>
            </a:ext>
          </a:extLst>
        </xdr:cNvPr>
        <xdr:cNvSpPr txBox="1"/>
      </xdr:nvSpPr>
      <xdr:spPr>
        <a:xfrm>
          <a:off x="17692581" y="8112777"/>
          <a:ext cx="59541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250,000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96</xdr:col>
      <xdr:colOff>0</xdr:colOff>
      <xdr:row>48</xdr:row>
      <xdr:rowOff>25400</xdr:rowOff>
    </xdr:from>
    <xdr:to>
      <xdr:col>120</xdr:col>
      <xdr:colOff>114300</xdr:colOff>
      <xdr:row>61</xdr:row>
      <xdr:rowOff>82550</xdr:rowOff>
    </xdr:to>
    <xdr:sp macro="" textlink="">
      <xdr:nvSpPr>
        <xdr:cNvPr id="789" name="貸付金グラフ枠">
          <a:extLst>
            <a:ext uri="{FF2B5EF4-FFF2-40B4-BE49-F238E27FC236}">
              <a16:creationId xmlns:a16="http://schemas.microsoft.com/office/drawing/2014/main" id="{00000000-0008-0000-0600-000015030000}"/>
            </a:ext>
          </a:extLst>
        </xdr:cNvPr>
        <xdr:cNvSpPr/>
      </xdr:nvSpPr>
      <xdr:spPr>
        <a:xfrm>
          <a:off x="18288000" y="8255000"/>
          <a:ext cx="4686300" cy="2286000"/>
        </a:xfrm>
        <a:prstGeom prst="rect">
          <a:avLst/>
        </a:prstGeom>
        <a:noFill/>
        <a:ln w="19050">
          <a:solidFill>
            <a:srgbClr val="000000"/>
          </a:solidFill>
        </a:ln>
        <a:extLst>
          <a:ext uri="{909E8E84-426E-40DD-AFC4-6F175D3DCCD1}">
            <a14:hiddenFill xmlns:a14="http://schemas.microsoft.com/office/drawing/2010/main">
              <a:solidFill>
                <a:schemeClr val="bg1"/>
              </a:solidFill>
            </a14:hiddenFill>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116</xdr:col>
      <xdr:colOff>61595</xdr:colOff>
      <xdr:row>50</xdr:row>
      <xdr:rowOff>99078</xdr:rowOff>
    </xdr:from>
    <xdr:to>
      <xdr:col>116</xdr:col>
      <xdr:colOff>62864</xdr:colOff>
      <xdr:row>59</xdr:row>
      <xdr:rowOff>44450</xdr:rowOff>
    </xdr:to>
    <xdr:cxnSp macro="">
      <xdr:nvCxnSpPr>
        <xdr:cNvPr id="790" name="直線コネクタ 789">
          <a:extLst>
            <a:ext uri="{FF2B5EF4-FFF2-40B4-BE49-F238E27FC236}">
              <a16:creationId xmlns:a16="http://schemas.microsoft.com/office/drawing/2014/main" id="{00000000-0008-0000-0600-000016030000}"/>
            </a:ext>
          </a:extLst>
        </xdr:cNvPr>
        <xdr:cNvCxnSpPr/>
      </xdr:nvCxnSpPr>
      <xdr:spPr>
        <a:xfrm flipV="1">
          <a:off x="22159595" y="8671578"/>
          <a:ext cx="1269" cy="1488422"/>
        </a:xfrm>
        <a:prstGeom prst="line">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116</xdr:col>
      <xdr:colOff>114300</xdr:colOff>
      <xdr:row>59</xdr:row>
      <xdr:rowOff>48277</xdr:rowOff>
    </xdr:from>
    <xdr:ext cx="249299" cy="259045"/>
    <xdr:sp macro="" textlink="">
      <xdr:nvSpPr>
        <xdr:cNvPr id="791" name="貸付金最小値テキスト">
          <a:extLst>
            <a:ext uri="{FF2B5EF4-FFF2-40B4-BE49-F238E27FC236}">
              <a16:creationId xmlns:a16="http://schemas.microsoft.com/office/drawing/2014/main" id="{00000000-0008-0000-0600-000017030000}"/>
            </a:ext>
          </a:extLst>
        </xdr:cNvPr>
        <xdr:cNvSpPr txBox="1"/>
      </xdr:nvSpPr>
      <xdr:spPr>
        <a:xfrm>
          <a:off x="22212300" y="10163827"/>
          <a:ext cx="249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0</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115</xdr:col>
      <xdr:colOff>165100</xdr:colOff>
      <xdr:row>59</xdr:row>
      <xdr:rowOff>44450</xdr:rowOff>
    </xdr:from>
    <xdr:to>
      <xdr:col>116</xdr:col>
      <xdr:colOff>152400</xdr:colOff>
      <xdr:row>59</xdr:row>
      <xdr:rowOff>44450</xdr:rowOff>
    </xdr:to>
    <xdr:cxnSp macro="">
      <xdr:nvCxnSpPr>
        <xdr:cNvPr id="792" name="直線コネクタ 791">
          <a:extLst>
            <a:ext uri="{FF2B5EF4-FFF2-40B4-BE49-F238E27FC236}">
              <a16:creationId xmlns:a16="http://schemas.microsoft.com/office/drawing/2014/main" id="{00000000-0008-0000-0600-000018030000}"/>
            </a:ext>
          </a:extLst>
        </xdr:cNvPr>
        <xdr:cNvCxnSpPr/>
      </xdr:nvCxnSpPr>
      <xdr:spPr>
        <a:xfrm>
          <a:off x="22072600" y="10160000"/>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116</xdr:col>
      <xdr:colOff>114300</xdr:colOff>
      <xdr:row>49</xdr:row>
      <xdr:rowOff>45755</xdr:rowOff>
    </xdr:from>
    <xdr:ext cx="599010" cy="259045"/>
    <xdr:sp macro="" textlink="">
      <xdr:nvSpPr>
        <xdr:cNvPr id="793" name="貸付金最大値テキスト">
          <a:extLst>
            <a:ext uri="{FF2B5EF4-FFF2-40B4-BE49-F238E27FC236}">
              <a16:creationId xmlns:a16="http://schemas.microsoft.com/office/drawing/2014/main" id="{00000000-0008-0000-0600-000019030000}"/>
            </a:ext>
          </a:extLst>
        </xdr:cNvPr>
        <xdr:cNvSpPr txBox="1"/>
      </xdr:nvSpPr>
      <xdr:spPr>
        <a:xfrm>
          <a:off x="22212300" y="8446805"/>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195,331</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115</xdr:col>
      <xdr:colOff>165100</xdr:colOff>
      <xdr:row>50</xdr:row>
      <xdr:rowOff>99078</xdr:rowOff>
    </xdr:from>
    <xdr:to>
      <xdr:col>116</xdr:col>
      <xdr:colOff>152400</xdr:colOff>
      <xdr:row>50</xdr:row>
      <xdr:rowOff>99078</xdr:rowOff>
    </xdr:to>
    <xdr:cxnSp macro="">
      <xdr:nvCxnSpPr>
        <xdr:cNvPr id="794" name="直線コネクタ 793">
          <a:extLst>
            <a:ext uri="{FF2B5EF4-FFF2-40B4-BE49-F238E27FC236}">
              <a16:creationId xmlns:a16="http://schemas.microsoft.com/office/drawing/2014/main" id="{00000000-0008-0000-0600-00001A030000}"/>
            </a:ext>
          </a:extLst>
        </xdr:cNvPr>
        <xdr:cNvCxnSpPr/>
      </xdr:nvCxnSpPr>
      <xdr:spPr>
        <a:xfrm>
          <a:off x="22072600" y="8671578"/>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111</xdr:col>
      <xdr:colOff>177800</xdr:colOff>
      <xdr:row>59</xdr:row>
      <xdr:rowOff>44252</xdr:rowOff>
    </xdr:from>
    <xdr:to>
      <xdr:col>116</xdr:col>
      <xdr:colOff>63500</xdr:colOff>
      <xdr:row>59</xdr:row>
      <xdr:rowOff>44336</xdr:rowOff>
    </xdr:to>
    <xdr:cxnSp macro="">
      <xdr:nvCxnSpPr>
        <xdr:cNvPr id="795" name="直線コネクタ 794">
          <a:extLst>
            <a:ext uri="{FF2B5EF4-FFF2-40B4-BE49-F238E27FC236}">
              <a16:creationId xmlns:a16="http://schemas.microsoft.com/office/drawing/2014/main" id="{00000000-0008-0000-0600-00001B030000}"/>
            </a:ext>
          </a:extLst>
        </xdr:cNvPr>
        <xdr:cNvCxnSpPr/>
      </xdr:nvCxnSpPr>
      <xdr:spPr>
        <a:xfrm flipV="1">
          <a:off x="21323300" y="10159802"/>
          <a:ext cx="838200" cy="84"/>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116</xdr:col>
      <xdr:colOff>114300</xdr:colOff>
      <xdr:row>57</xdr:row>
      <xdr:rowOff>129181</xdr:rowOff>
    </xdr:from>
    <xdr:ext cx="469744" cy="259045"/>
    <xdr:sp macro="" textlink="">
      <xdr:nvSpPr>
        <xdr:cNvPr id="796" name="貸付金平均値テキスト">
          <a:extLst>
            <a:ext uri="{FF2B5EF4-FFF2-40B4-BE49-F238E27FC236}">
              <a16:creationId xmlns:a16="http://schemas.microsoft.com/office/drawing/2014/main" id="{00000000-0008-0000-0600-00001C030000}"/>
            </a:ext>
          </a:extLst>
        </xdr:cNvPr>
        <xdr:cNvSpPr txBox="1"/>
      </xdr:nvSpPr>
      <xdr:spPr>
        <a:xfrm>
          <a:off x="22212300" y="9901831"/>
          <a:ext cx="469744" cy="259045"/>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000080"/>
              </a:solidFill>
              <a:latin typeface="ＭＳ Ｐゴシック" panose="020B0600070205080204" pitchFamily="50" charset="-128"/>
              <a:ea typeface="ＭＳ Ｐゴシック" panose="020B0600070205080204" pitchFamily="50" charset="-128"/>
            </a:rPr>
            <a:t>7,716</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116</xdr:col>
      <xdr:colOff>12700</xdr:colOff>
      <xdr:row>58</xdr:row>
      <xdr:rowOff>106304</xdr:rowOff>
    </xdr:from>
    <xdr:to>
      <xdr:col>116</xdr:col>
      <xdr:colOff>114300</xdr:colOff>
      <xdr:row>59</xdr:row>
      <xdr:rowOff>36454</xdr:rowOff>
    </xdr:to>
    <xdr:sp macro="" textlink="">
      <xdr:nvSpPr>
        <xdr:cNvPr id="797" name="フローチャート: 判断 796">
          <a:extLst>
            <a:ext uri="{FF2B5EF4-FFF2-40B4-BE49-F238E27FC236}">
              <a16:creationId xmlns:a16="http://schemas.microsoft.com/office/drawing/2014/main" id="{00000000-0008-0000-0600-00001D030000}"/>
            </a:ext>
          </a:extLst>
        </xdr:cNvPr>
        <xdr:cNvSpPr/>
      </xdr:nvSpPr>
      <xdr:spPr>
        <a:xfrm>
          <a:off x="22110700" y="10050404"/>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107</xdr:col>
      <xdr:colOff>50800</xdr:colOff>
      <xdr:row>59</xdr:row>
      <xdr:rowOff>43932</xdr:rowOff>
    </xdr:from>
    <xdr:to>
      <xdr:col>111</xdr:col>
      <xdr:colOff>177800</xdr:colOff>
      <xdr:row>59</xdr:row>
      <xdr:rowOff>44336</xdr:rowOff>
    </xdr:to>
    <xdr:cxnSp macro="">
      <xdr:nvCxnSpPr>
        <xdr:cNvPr id="798" name="直線コネクタ 797">
          <a:extLst>
            <a:ext uri="{FF2B5EF4-FFF2-40B4-BE49-F238E27FC236}">
              <a16:creationId xmlns:a16="http://schemas.microsoft.com/office/drawing/2014/main" id="{00000000-0008-0000-0600-00001E030000}"/>
            </a:ext>
          </a:extLst>
        </xdr:cNvPr>
        <xdr:cNvCxnSpPr/>
      </xdr:nvCxnSpPr>
      <xdr:spPr>
        <a:xfrm>
          <a:off x="20434300" y="10159482"/>
          <a:ext cx="889000" cy="404"/>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111</xdr:col>
      <xdr:colOff>127000</xdr:colOff>
      <xdr:row>58</xdr:row>
      <xdr:rowOff>119190</xdr:rowOff>
    </xdr:from>
    <xdr:to>
      <xdr:col>112</xdr:col>
      <xdr:colOff>38100</xdr:colOff>
      <xdr:row>59</xdr:row>
      <xdr:rowOff>49340</xdr:rowOff>
    </xdr:to>
    <xdr:sp macro="" textlink="">
      <xdr:nvSpPr>
        <xdr:cNvPr id="799" name="フローチャート: 判断 798">
          <a:extLst>
            <a:ext uri="{FF2B5EF4-FFF2-40B4-BE49-F238E27FC236}">
              <a16:creationId xmlns:a16="http://schemas.microsoft.com/office/drawing/2014/main" id="{00000000-0008-0000-0600-00001F030000}"/>
            </a:ext>
          </a:extLst>
        </xdr:cNvPr>
        <xdr:cNvSpPr/>
      </xdr:nvSpPr>
      <xdr:spPr>
        <a:xfrm>
          <a:off x="21272500" y="1006329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110</xdr:col>
      <xdr:colOff>133428</xdr:colOff>
      <xdr:row>57</xdr:row>
      <xdr:rowOff>65867</xdr:rowOff>
    </xdr:from>
    <xdr:ext cx="469744" cy="259045"/>
    <xdr:sp macro="" textlink="">
      <xdr:nvSpPr>
        <xdr:cNvPr id="800" name="テキスト ボックス 799">
          <a:extLst>
            <a:ext uri="{FF2B5EF4-FFF2-40B4-BE49-F238E27FC236}">
              <a16:creationId xmlns:a16="http://schemas.microsoft.com/office/drawing/2014/main" id="{00000000-0008-0000-0600-000020030000}"/>
            </a:ext>
          </a:extLst>
        </xdr:cNvPr>
        <xdr:cNvSpPr txBox="1"/>
      </xdr:nvSpPr>
      <xdr:spPr>
        <a:xfrm>
          <a:off x="21088428" y="9838517"/>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6,025</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102</xdr:col>
      <xdr:colOff>114300</xdr:colOff>
      <xdr:row>59</xdr:row>
      <xdr:rowOff>43932</xdr:rowOff>
    </xdr:from>
    <xdr:to>
      <xdr:col>107</xdr:col>
      <xdr:colOff>50800</xdr:colOff>
      <xdr:row>59</xdr:row>
      <xdr:rowOff>43939</xdr:rowOff>
    </xdr:to>
    <xdr:cxnSp macro="">
      <xdr:nvCxnSpPr>
        <xdr:cNvPr id="801" name="直線コネクタ 800">
          <a:extLst>
            <a:ext uri="{FF2B5EF4-FFF2-40B4-BE49-F238E27FC236}">
              <a16:creationId xmlns:a16="http://schemas.microsoft.com/office/drawing/2014/main" id="{00000000-0008-0000-0600-000021030000}"/>
            </a:ext>
          </a:extLst>
        </xdr:cNvPr>
        <xdr:cNvCxnSpPr/>
      </xdr:nvCxnSpPr>
      <xdr:spPr>
        <a:xfrm flipV="1">
          <a:off x="19545300" y="10159482"/>
          <a:ext cx="889000" cy="7"/>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107</xdr:col>
      <xdr:colOff>0</xdr:colOff>
      <xdr:row>58</xdr:row>
      <xdr:rowOff>119997</xdr:rowOff>
    </xdr:from>
    <xdr:to>
      <xdr:col>107</xdr:col>
      <xdr:colOff>101600</xdr:colOff>
      <xdr:row>59</xdr:row>
      <xdr:rowOff>50147</xdr:rowOff>
    </xdr:to>
    <xdr:sp macro="" textlink="">
      <xdr:nvSpPr>
        <xdr:cNvPr id="802" name="フローチャート: 判断 801">
          <a:extLst>
            <a:ext uri="{FF2B5EF4-FFF2-40B4-BE49-F238E27FC236}">
              <a16:creationId xmlns:a16="http://schemas.microsoft.com/office/drawing/2014/main" id="{00000000-0008-0000-0600-000022030000}"/>
            </a:ext>
          </a:extLst>
        </xdr:cNvPr>
        <xdr:cNvSpPr/>
      </xdr:nvSpPr>
      <xdr:spPr>
        <a:xfrm>
          <a:off x="20383500" y="10064097"/>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106</xdr:col>
      <xdr:colOff>6428</xdr:colOff>
      <xdr:row>57</xdr:row>
      <xdr:rowOff>66674</xdr:rowOff>
    </xdr:from>
    <xdr:ext cx="469744" cy="259045"/>
    <xdr:sp macro="" textlink="">
      <xdr:nvSpPr>
        <xdr:cNvPr id="803" name="テキスト ボックス 802">
          <a:extLst>
            <a:ext uri="{FF2B5EF4-FFF2-40B4-BE49-F238E27FC236}">
              <a16:creationId xmlns:a16="http://schemas.microsoft.com/office/drawing/2014/main" id="{00000000-0008-0000-0600-000023030000}"/>
            </a:ext>
          </a:extLst>
        </xdr:cNvPr>
        <xdr:cNvSpPr txBox="1"/>
      </xdr:nvSpPr>
      <xdr:spPr>
        <a:xfrm>
          <a:off x="20199428" y="9839324"/>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5,919</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97</xdr:col>
      <xdr:colOff>177800</xdr:colOff>
      <xdr:row>59</xdr:row>
      <xdr:rowOff>43939</xdr:rowOff>
    </xdr:from>
    <xdr:to>
      <xdr:col>102</xdr:col>
      <xdr:colOff>114300</xdr:colOff>
      <xdr:row>59</xdr:row>
      <xdr:rowOff>43955</xdr:rowOff>
    </xdr:to>
    <xdr:cxnSp macro="">
      <xdr:nvCxnSpPr>
        <xdr:cNvPr id="804" name="直線コネクタ 803">
          <a:extLst>
            <a:ext uri="{FF2B5EF4-FFF2-40B4-BE49-F238E27FC236}">
              <a16:creationId xmlns:a16="http://schemas.microsoft.com/office/drawing/2014/main" id="{00000000-0008-0000-0600-000024030000}"/>
            </a:ext>
          </a:extLst>
        </xdr:cNvPr>
        <xdr:cNvCxnSpPr/>
      </xdr:nvCxnSpPr>
      <xdr:spPr>
        <a:xfrm flipV="1">
          <a:off x="18656300" y="10159489"/>
          <a:ext cx="889000" cy="16"/>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102</xdr:col>
      <xdr:colOff>63500</xdr:colOff>
      <xdr:row>58</xdr:row>
      <xdr:rowOff>122344</xdr:rowOff>
    </xdr:from>
    <xdr:to>
      <xdr:col>102</xdr:col>
      <xdr:colOff>165100</xdr:colOff>
      <xdr:row>59</xdr:row>
      <xdr:rowOff>52494</xdr:rowOff>
    </xdr:to>
    <xdr:sp macro="" textlink="">
      <xdr:nvSpPr>
        <xdr:cNvPr id="805" name="フローチャート: 判断 804">
          <a:extLst>
            <a:ext uri="{FF2B5EF4-FFF2-40B4-BE49-F238E27FC236}">
              <a16:creationId xmlns:a16="http://schemas.microsoft.com/office/drawing/2014/main" id="{00000000-0008-0000-0600-000025030000}"/>
            </a:ext>
          </a:extLst>
        </xdr:cNvPr>
        <xdr:cNvSpPr/>
      </xdr:nvSpPr>
      <xdr:spPr>
        <a:xfrm>
          <a:off x="19494500" y="10066444"/>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101</xdr:col>
      <xdr:colOff>69928</xdr:colOff>
      <xdr:row>57</xdr:row>
      <xdr:rowOff>69021</xdr:rowOff>
    </xdr:from>
    <xdr:ext cx="469744" cy="259045"/>
    <xdr:sp macro="" textlink="">
      <xdr:nvSpPr>
        <xdr:cNvPr id="806" name="テキスト ボックス 805">
          <a:extLst>
            <a:ext uri="{FF2B5EF4-FFF2-40B4-BE49-F238E27FC236}">
              <a16:creationId xmlns:a16="http://schemas.microsoft.com/office/drawing/2014/main" id="{00000000-0008-0000-0600-000026030000}"/>
            </a:ext>
          </a:extLst>
        </xdr:cNvPr>
        <xdr:cNvSpPr txBox="1"/>
      </xdr:nvSpPr>
      <xdr:spPr>
        <a:xfrm>
          <a:off x="19310428" y="9841671"/>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5,611</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97</xdr:col>
      <xdr:colOff>127000</xdr:colOff>
      <xdr:row>58</xdr:row>
      <xdr:rowOff>117185</xdr:rowOff>
    </xdr:from>
    <xdr:to>
      <xdr:col>98</xdr:col>
      <xdr:colOff>38100</xdr:colOff>
      <xdr:row>59</xdr:row>
      <xdr:rowOff>47335</xdr:rowOff>
    </xdr:to>
    <xdr:sp macro="" textlink="">
      <xdr:nvSpPr>
        <xdr:cNvPr id="807" name="フローチャート: 判断 806">
          <a:extLst>
            <a:ext uri="{FF2B5EF4-FFF2-40B4-BE49-F238E27FC236}">
              <a16:creationId xmlns:a16="http://schemas.microsoft.com/office/drawing/2014/main" id="{00000000-0008-0000-0600-000027030000}"/>
            </a:ext>
          </a:extLst>
        </xdr:cNvPr>
        <xdr:cNvSpPr/>
      </xdr:nvSpPr>
      <xdr:spPr>
        <a:xfrm>
          <a:off x="18605500" y="10061285"/>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96</xdr:col>
      <xdr:colOff>133428</xdr:colOff>
      <xdr:row>57</xdr:row>
      <xdr:rowOff>63862</xdr:rowOff>
    </xdr:from>
    <xdr:ext cx="469744" cy="259045"/>
    <xdr:sp macro="" textlink="">
      <xdr:nvSpPr>
        <xdr:cNvPr id="808" name="テキスト ボックス 807">
          <a:extLst>
            <a:ext uri="{FF2B5EF4-FFF2-40B4-BE49-F238E27FC236}">
              <a16:creationId xmlns:a16="http://schemas.microsoft.com/office/drawing/2014/main" id="{00000000-0008-0000-0600-000028030000}"/>
            </a:ext>
          </a:extLst>
        </xdr:cNvPr>
        <xdr:cNvSpPr txBox="1"/>
      </xdr:nvSpPr>
      <xdr:spPr>
        <a:xfrm>
          <a:off x="18421428" y="9836512"/>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6,288</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115</xdr:col>
      <xdr:colOff>63500</xdr:colOff>
      <xdr:row>61</xdr:row>
      <xdr:rowOff>80027</xdr:rowOff>
    </xdr:from>
    <xdr:ext cx="762000" cy="259045"/>
    <xdr:sp macro="" textlink="">
      <xdr:nvSpPr>
        <xdr:cNvPr id="809" name="テキスト ボックス 808">
          <a:extLst>
            <a:ext uri="{FF2B5EF4-FFF2-40B4-BE49-F238E27FC236}">
              <a16:creationId xmlns:a16="http://schemas.microsoft.com/office/drawing/2014/main" id="{00000000-0008-0000-0600-000029030000}"/>
            </a:ext>
          </a:extLst>
        </xdr:cNvPr>
        <xdr:cNvSpPr txBox="1"/>
      </xdr:nvSpPr>
      <xdr:spPr>
        <a:xfrm>
          <a:off x="21971000" y="10538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R06</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110</xdr:col>
      <xdr:colOff>177800</xdr:colOff>
      <xdr:row>61</xdr:row>
      <xdr:rowOff>80027</xdr:rowOff>
    </xdr:from>
    <xdr:ext cx="762000" cy="259045"/>
    <xdr:sp macro="" textlink="">
      <xdr:nvSpPr>
        <xdr:cNvPr id="810" name="テキスト ボックス 809">
          <a:extLst>
            <a:ext uri="{FF2B5EF4-FFF2-40B4-BE49-F238E27FC236}">
              <a16:creationId xmlns:a16="http://schemas.microsoft.com/office/drawing/2014/main" id="{00000000-0008-0000-0600-00002A030000}"/>
            </a:ext>
          </a:extLst>
        </xdr:cNvPr>
        <xdr:cNvSpPr txBox="1"/>
      </xdr:nvSpPr>
      <xdr:spPr>
        <a:xfrm>
          <a:off x="21132800" y="10538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R05</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106</xdr:col>
      <xdr:colOff>50800</xdr:colOff>
      <xdr:row>61</xdr:row>
      <xdr:rowOff>80027</xdr:rowOff>
    </xdr:from>
    <xdr:ext cx="762000" cy="259045"/>
    <xdr:sp macro="" textlink="">
      <xdr:nvSpPr>
        <xdr:cNvPr id="811" name="テキスト ボックス 810">
          <a:extLst>
            <a:ext uri="{FF2B5EF4-FFF2-40B4-BE49-F238E27FC236}">
              <a16:creationId xmlns:a16="http://schemas.microsoft.com/office/drawing/2014/main" id="{00000000-0008-0000-0600-00002B030000}"/>
            </a:ext>
          </a:extLst>
        </xdr:cNvPr>
        <xdr:cNvSpPr txBox="1"/>
      </xdr:nvSpPr>
      <xdr:spPr>
        <a:xfrm>
          <a:off x="20243800" y="10538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R04</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101</xdr:col>
      <xdr:colOff>114300</xdr:colOff>
      <xdr:row>61</xdr:row>
      <xdr:rowOff>80027</xdr:rowOff>
    </xdr:from>
    <xdr:ext cx="762000" cy="259045"/>
    <xdr:sp macro="" textlink="">
      <xdr:nvSpPr>
        <xdr:cNvPr id="812" name="テキスト ボックス 811">
          <a:extLst>
            <a:ext uri="{FF2B5EF4-FFF2-40B4-BE49-F238E27FC236}">
              <a16:creationId xmlns:a16="http://schemas.microsoft.com/office/drawing/2014/main" id="{00000000-0008-0000-0600-00002C030000}"/>
            </a:ext>
          </a:extLst>
        </xdr:cNvPr>
        <xdr:cNvSpPr txBox="1"/>
      </xdr:nvSpPr>
      <xdr:spPr>
        <a:xfrm>
          <a:off x="19354800" y="10538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R03</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96</xdr:col>
      <xdr:colOff>177800</xdr:colOff>
      <xdr:row>61</xdr:row>
      <xdr:rowOff>80027</xdr:rowOff>
    </xdr:from>
    <xdr:ext cx="762000" cy="259045"/>
    <xdr:sp macro="" textlink="">
      <xdr:nvSpPr>
        <xdr:cNvPr id="813" name="テキスト ボックス 812">
          <a:extLst>
            <a:ext uri="{FF2B5EF4-FFF2-40B4-BE49-F238E27FC236}">
              <a16:creationId xmlns:a16="http://schemas.microsoft.com/office/drawing/2014/main" id="{00000000-0008-0000-0600-00002D030000}"/>
            </a:ext>
          </a:extLst>
        </xdr:cNvPr>
        <xdr:cNvSpPr txBox="1"/>
      </xdr:nvSpPr>
      <xdr:spPr>
        <a:xfrm>
          <a:off x="18465800" y="10538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R02</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116</xdr:col>
      <xdr:colOff>12700</xdr:colOff>
      <xdr:row>58</xdr:row>
      <xdr:rowOff>164902</xdr:rowOff>
    </xdr:from>
    <xdr:to>
      <xdr:col>116</xdr:col>
      <xdr:colOff>114300</xdr:colOff>
      <xdr:row>59</xdr:row>
      <xdr:rowOff>95052</xdr:rowOff>
    </xdr:to>
    <xdr:sp macro="" textlink="">
      <xdr:nvSpPr>
        <xdr:cNvPr id="814" name="楕円 813">
          <a:extLst>
            <a:ext uri="{FF2B5EF4-FFF2-40B4-BE49-F238E27FC236}">
              <a16:creationId xmlns:a16="http://schemas.microsoft.com/office/drawing/2014/main" id="{00000000-0008-0000-0600-00002E030000}"/>
            </a:ext>
          </a:extLst>
        </xdr:cNvPr>
        <xdr:cNvSpPr/>
      </xdr:nvSpPr>
      <xdr:spPr>
        <a:xfrm>
          <a:off x="22110700" y="10109002"/>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116</xdr:col>
      <xdr:colOff>114300</xdr:colOff>
      <xdr:row>58</xdr:row>
      <xdr:rowOff>84731</xdr:rowOff>
    </xdr:from>
    <xdr:ext cx="313932" cy="259045"/>
    <xdr:sp macro="" textlink="">
      <xdr:nvSpPr>
        <xdr:cNvPr id="815" name="貸付金該当値テキスト">
          <a:extLst>
            <a:ext uri="{FF2B5EF4-FFF2-40B4-BE49-F238E27FC236}">
              <a16:creationId xmlns:a16="http://schemas.microsoft.com/office/drawing/2014/main" id="{00000000-0008-0000-0600-00002F030000}"/>
            </a:ext>
          </a:extLst>
        </xdr:cNvPr>
        <xdr:cNvSpPr txBox="1"/>
      </xdr:nvSpPr>
      <xdr:spPr>
        <a:xfrm>
          <a:off x="22212300" y="10028831"/>
          <a:ext cx="313932"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FF0000"/>
              </a:solidFill>
              <a:latin typeface="ＭＳ Ｐゴシック" panose="020B0600070205080204" pitchFamily="50" charset="-128"/>
              <a:ea typeface="ＭＳ Ｐゴシック" panose="020B0600070205080204" pitchFamily="50" charset="-128"/>
            </a:rPr>
            <a:t>26</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111</xdr:col>
      <xdr:colOff>127000</xdr:colOff>
      <xdr:row>58</xdr:row>
      <xdr:rowOff>164986</xdr:rowOff>
    </xdr:from>
    <xdr:to>
      <xdr:col>112</xdr:col>
      <xdr:colOff>38100</xdr:colOff>
      <xdr:row>59</xdr:row>
      <xdr:rowOff>95136</xdr:rowOff>
    </xdr:to>
    <xdr:sp macro="" textlink="">
      <xdr:nvSpPr>
        <xdr:cNvPr id="816" name="楕円 815">
          <a:extLst>
            <a:ext uri="{FF2B5EF4-FFF2-40B4-BE49-F238E27FC236}">
              <a16:creationId xmlns:a16="http://schemas.microsoft.com/office/drawing/2014/main" id="{00000000-0008-0000-0600-000030030000}"/>
            </a:ext>
          </a:extLst>
        </xdr:cNvPr>
        <xdr:cNvSpPr/>
      </xdr:nvSpPr>
      <xdr:spPr>
        <a:xfrm>
          <a:off x="21272500" y="10109086"/>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111</xdr:col>
      <xdr:colOff>20833</xdr:colOff>
      <xdr:row>59</xdr:row>
      <xdr:rowOff>86263</xdr:rowOff>
    </xdr:from>
    <xdr:ext cx="313932" cy="259045"/>
    <xdr:sp macro="" textlink="">
      <xdr:nvSpPr>
        <xdr:cNvPr id="817" name="テキスト ボックス 816">
          <a:extLst>
            <a:ext uri="{FF2B5EF4-FFF2-40B4-BE49-F238E27FC236}">
              <a16:creationId xmlns:a16="http://schemas.microsoft.com/office/drawing/2014/main" id="{00000000-0008-0000-0600-000031030000}"/>
            </a:ext>
          </a:extLst>
        </xdr:cNvPr>
        <xdr:cNvSpPr txBox="1"/>
      </xdr:nvSpPr>
      <xdr:spPr>
        <a:xfrm>
          <a:off x="21166333" y="10201813"/>
          <a:ext cx="313932"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15</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107</xdr:col>
      <xdr:colOff>0</xdr:colOff>
      <xdr:row>58</xdr:row>
      <xdr:rowOff>164582</xdr:rowOff>
    </xdr:from>
    <xdr:to>
      <xdr:col>107</xdr:col>
      <xdr:colOff>101600</xdr:colOff>
      <xdr:row>59</xdr:row>
      <xdr:rowOff>94732</xdr:rowOff>
    </xdr:to>
    <xdr:sp macro="" textlink="">
      <xdr:nvSpPr>
        <xdr:cNvPr id="818" name="楕円 817">
          <a:extLst>
            <a:ext uri="{FF2B5EF4-FFF2-40B4-BE49-F238E27FC236}">
              <a16:creationId xmlns:a16="http://schemas.microsoft.com/office/drawing/2014/main" id="{00000000-0008-0000-0600-000032030000}"/>
            </a:ext>
          </a:extLst>
        </xdr:cNvPr>
        <xdr:cNvSpPr/>
      </xdr:nvSpPr>
      <xdr:spPr>
        <a:xfrm>
          <a:off x="20383500" y="10108682"/>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106</xdr:col>
      <xdr:colOff>84333</xdr:colOff>
      <xdr:row>59</xdr:row>
      <xdr:rowOff>85859</xdr:rowOff>
    </xdr:from>
    <xdr:ext cx="313932" cy="259045"/>
    <xdr:sp macro="" textlink="">
      <xdr:nvSpPr>
        <xdr:cNvPr id="819" name="テキスト ボックス 818">
          <a:extLst>
            <a:ext uri="{FF2B5EF4-FFF2-40B4-BE49-F238E27FC236}">
              <a16:creationId xmlns:a16="http://schemas.microsoft.com/office/drawing/2014/main" id="{00000000-0008-0000-0600-000033030000}"/>
            </a:ext>
          </a:extLst>
        </xdr:cNvPr>
        <xdr:cNvSpPr txBox="1"/>
      </xdr:nvSpPr>
      <xdr:spPr>
        <a:xfrm>
          <a:off x="20277333" y="10201409"/>
          <a:ext cx="313932"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68</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102</xdr:col>
      <xdr:colOff>63500</xdr:colOff>
      <xdr:row>58</xdr:row>
      <xdr:rowOff>164589</xdr:rowOff>
    </xdr:from>
    <xdr:to>
      <xdr:col>102</xdr:col>
      <xdr:colOff>165100</xdr:colOff>
      <xdr:row>59</xdr:row>
      <xdr:rowOff>94739</xdr:rowOff>
    </xdr:to>
    <xdr:sp macro="" textlink="">
      <xdr:nvSpPr>
        <xdr:cNvPr id="820" name="楕円 819">
          <a:extLst>
            <a:ext uri="{FF2B5EF4-FFF2-40B4-BE49-F238E27FC236}">
              <a16:creationId xmlns:a16="http://schemas.microsoft.com/office/drawing/2014/main" id="{00000000-0008-0000-0600-000034030000}"/>
            </a:ext>
          </a:extLst>
        </xdr:cNvPr>
        <xdr:cNvSpPr/>
      </xdr:nvSpPr>
      <xdr:spPr>
        <a:xfrm>
          <a:off x="19494500" y="10108689"/>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101</xdr:col>
      <xdr:colOff>147833</xdr:colOff>
      <xdr:row>59</xdr:row>
      <xdr:rowOff>85866</xdr:rowOff>
    </xdr:from>
    <xdr:ext cx="313932" cy="259045"/>
    <xdr:sp macro="" textlink="">
      <xdr:nvSpPr>
        <xdr:cNvPr id="821" name="テキスト ボックス 820">
          <a:extLst>
            <a:ext uri="{FF2B5EF4-FFF2-40B4-BE49-F238E27FC236}">
              <a16:creationId xmlns:a16="http://schemas.microsoft.com/office/drawing/2014/main" id="{00000000-0008-0000-0600-000035030000}"/>
            </a:ext>
          </a:extLst>
        </xdr:cNvPr>
        <xdr:cNvSpPr txBox="1"/>
      </xdr:nvSpPr>
      <xdr:spPr>
        <a:xfrm>
          <a:off x="19388333" y="10201416"/>
          <a:ext cx="313932"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67</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97</xdr:col>
      <xdr:colOff>127000</xdr:colOff>
      <xdr:row>58</xdr:row>
      <xdr:rowOff>164605</xdr:rowOff>
    </xdr:from>
    <xdr:to>
      <xdr:col>98</xdr:col>
      <xdr:colOff>38100</xdr:colOff>
      <xdr:row>59</xdr:row>
      <xdr:rowOff>94755</xdr:rowOff>
    </xdr:to>
    <xdr:sp macro="" textlink="">
      <xdr:nvSpPr>
        <xdr:cNvPr id="822" name="楕円 821">
          <a:extLst>
            <a:ext uri="{FF2B5EF4-FFF2-40B4-BE49-F238E27FC236}">
              <a16:creationId xmlns:a16="http://schemas.microsoft.com/office/drawing/2014/main" id="{00000000-0008-0000-0600-000036030000}"/>
            </a:ext>
          </a:extLst>
        </xdr:cNvPr>
        <xdr:cNvSpPr/>
      </xdr:nvSpPr>
      <xdr:spPr>
        <a:xfrm>
          <a:off x="18605500" y="10108705"/>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97</xdr:col>
      <xdr:colOff>20833</xdr:colOff>
      <xdr:row>59</xdr:row>
      <xdr:rowOff>85882</xdr:rowOff>
    </xdr:from>
    <xdr:ext cx="313932" cy="259045"/>
    <xdr:sp macro="" textlink="">
      <xdr:nvSpPr>
        <xdr:cNvPr id="823" name="テキスト ボックス 822">
          <a:extLst>
            <a:ext uri="{FF2B5EF4-FFF2-40B4-BE49-F238E27FC236}">
              <a16:creationId xmlns:a16="http://schemas.microsoft.com/office/drawing/2014/main" id="{00000000-0008-0000-0600-000037030000}"/>
            </a:ext>
          </a:extLst>
        </xdr:cNvPr>
        <xdr:cNvSpPr txBox="1"/>
      </xdr:nvSpPr>
      <xdr:spPr>
        <a:xfrm>
          <a:off x="18499333" y="10201432"/>
          <a:ext cx="313932"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65</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96</xdr:col>
      <xdr:colOff>0</xdr:colOff>
      <xdr:row>63</xdr:row>
      <xdr:rowOff>57150</xdr:rowOff>
    </xdr:from>
    <xdr:to>
      <xdr:col>120</xdr:col>
      <xdr:colOff>114300</xdr:colOff>
      <xdr:row>65</xdr:row>
      <xdr:rowOff>31750</xdr:rowOff>
    </xdr:to>
    <xdr:sp macro="" textlink="">
      <xdr:nvSpPr>
        <xdr:cNvPr id="824" name="正方形/長方形 823">
          <a:extLst>
            <a:ext uri="{FF2B5EF4-FFF2-40B4-BE49-F238E27FC236}">
              <a16:creationId xmlns:a16="http://schemas.microsoft.com/office/drawing/2014/main" id="{00000000-0008-0000-0600-000038030000}"/>
            </a:ext>
          </a:extLst>
        </xdr:cNvPr>
        <xdr:cNvSpPr/>
      </xdr:nvSpPr>
      <xdr:spPr>
        <a:xfrm>
          <a:off x="18288000" y="10858500"/>
          <a:ext cx="4686300" cy="3175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繰出金</a:t>
          </a:r>
        </a:p>
      </xdr:txBody>
    </xdr:sp>
    <xdr:clientData/>
  </xdr:twoCellAnchor>
  <xdr:twoCellAnchor>
    <xdr:from>
      <xdr:col>96</xdr:col>
      <xdr:colOff>127000</xdr:colOff>
      <xdr:row>65</xdr:row>
      <xdr:rowOff>57150</xdr:rowOff>
    </xdr:from>
    <xdr:to>
      <xdr:col>104</xdr:col>
      <xdr:colOff>127000</xdr:colOff>
      <xdr:row>66</xdr:row>
      <xdr:rowOff>139700</xdr:rowOff>
    </xdr:to>
    <xdr:sp macro="" textlink="">
      <xdr:nvSpPr>
        <xdr:cNvPr id="825" name="正方形/長方形 824">
          <a:extLst>
            <a:ext uri="{FF2B5EF4-FFF2-40B4-BE49-F238E27FC236}">
              <a16:creationId xmlns:a16="http://schemas.microsoft.com/office/drawing/2014/main" id="{00000000-0008-0000-0600-000039030000}"/>
            </a:ext>
          </a:extLst>
        </xdr:cNvPr>
        <xdr:cNvSpPr/>
      </xdr:nvSpPr>
      <xdr:spPr>
        <a:xfrm>
          <a:off x="18415000" y="11201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類似団体内順位</a:t>
          </a:r>
        </a:p>
      </xdr:txBody>
    </xdr:sp>
    <xdr:clientData/>
  </xdr:twoCellAnchor>
  <xdr:twoCellAnchor>
    <xdr:from>
      <xdr:col>96</xdr:col>
      <xdr:colOff>127000</xdr:colOff>
      <xdr:row>66</xdr:row>
      <xdr:rowOff>88900</xdr:rowOff>
    </xdr:from>
    <xdr:to>
      <xdr:col>104</xdr:col>
      <xdr:colOff>127000</xdr:colOff>
      <xdr:row>68</xdr:row>
      <xdr:rowOff>0</xdr:rowOff>
    </xdr:to>
    <xdr:sp macro="" textlink="">
      <xdr:nvSpPr>
        <xdr:cNvPr id="826" name="正方形/長方形 825">
          <a:extLst>
            <a:ext uri="{FF2B5EF4-FFF2-40B4-BE49-F238E27FC236}">
              <a16:creationId xmlns:a16="http://schemas.microsoft.com/office/drawing/2014/main" id="{00000000-0008-0000-0600-00003A030000}"/>
            </a:ext>
          </a:extLst>
        </xdr:cNvPr>
        <xdr:cNvSpPr/>
      </xdr:nvSpPr>
      <xdr:spPr>
        <a:xfrm>
          <a:off x="18415000" y="11404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43/132</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102</xdr:col>
      <xdr:colOff>0</xdr:colOff>
      <xdr:row>65</xdr:row>
      <xdr:rowOff>57150</xdr:rowOff>
    </xdr:from>
    <xdr:to>
      <xdr:col>110</xdr:col>
      <xdr:colOff>0</xdr:colOff>
      <xdr:row>66</xdr:row>
      <xdr:rowOff>139700</xdr:rowOff>
    </xdr:to>
    <xdr:sp macro="" textlink="">
      <xdr:nvSpPr>
        <xdr:cNvPr id="827" name="正方形/長方形 826">
          <a:extLst>
            <a:ext uri="{FF2B5EF4-FFF2-40B4-BE49-F238E27FC236}">
              <a16:creationId xmlns:a16="http://schemas.microsoft.com/office/drawing/2014/main" id="{00000000-0008-0000-0600-00003B030000}"/>
            </a:ext>
          </a:extLst>
        </xdr:cNvPr>
        <xdr:cNvSpPr/>
      </xdr:nvSpPr>
      <xdr:spPr>
        <a:xfrm>
          <a:off x="19431000" y="11201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全国平均</a:t>
          </a:r>
        </a:p>
      </xdr:txBody>
    </xdr:sp>
    <xdr:clientData/>
  </xdr:twoCellAnchor>
  <xdr:twoCellAnchor>
    <xdr:from>
      <xdr:col>102</xdr:col>
      <xdr:colOff>0</xdr:colOff>
      <xdr:row>66</xdr:row>
      <xdr:rowOff>88900</xdr:rowOff>
    </xdr:from>
    <xdr:to>
      <xdr:col>110</xdr:col>
      <xdr:colOff>0</xdr:colOff>
      <xdr:row>68</xdr:row>
      <xdr:rowOff>0</xdr:rowOff>
    </xdr:to>
    <xdr:sp macro="" textlink="">
      <xdr:nvSpPr>
        <xdr:cNvPr id="828" name="正方形/長方形 827">
          <a:extLst>
            <a:ext uri="{FF2B5EF4-FFF2-40B4-BE49-F238E27FC236}">
              <a16:creationId xmlns:a16="http://schemas.microsoft.com/office/drawing/2014/main" id="{00000000-0008-0000-0600-00003C030000}"/>
            </a:ext>
          </a:extLst>
        </xdr:cNvPr>
        <xdr:cNvSpPr/>
      </xdr:nvSpPr>
      <xdr:spPr>
        <a:xfrm>
          <a:off x="19431000" y="11404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41,168</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108</xdr:col>
      <xdr:colOff>0</xdr:colOff>
      <xdr:row>65</xdr:row>
      <xdr:rowOff>57150</xdr:rowOff>
    </xdr:from>
    <xdr:to>
      <xdr:col>116</xdr:col>
      <xdr:colOff>0</xdr:colOff>
      <xdr:row>66</xdr:row>
      <xdr:rowOff>139700</xdr:rowOff>
    </xdr:to>
    <xdr:sp macro="" textlink="">
      <xdr:nvSpPr>
        <xdr:cNvPr id="829" name="正方形/長方形 828">
          <a:extLst>
            <a:ext uri="{FF2B5EF4-FFF2-40B4-BE49-F238E27FC236}">
              <a16:creationId xmlns:a16="http://schemas.microsoft.com/office/drawing/2014/main" id="{00000000-0008-0000-0600-00003D030000}"/>
            </a:ext>
          </a:extLst>
        </xdr:cNvPr>
        <xdr:cNvSpPr/>
      </xdr:nvSpPr>
      <xdr:spPr>
        <a:xfrm>
          <a:off x="20574000" y="11201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高知県平均</a:t>
          </a:r>
        </a:p>
      </xdr:txBody>
    </xdr:sp>
    <xdr:clientData/>
  </xdr:twoCellAnchor>
  <xdr:twoCellAnchor>
    <xdr:from>
      <xdr:col>108</xdr:col>
      <xdr:colOff>0</xdr:colOff>
      <xdr:row>66</xdr:row>
      <xdr:rowOff>88900</xdr:rowOff>
    </xdr:from>
    <xdr:to>
      <xdr:col>116</xdr:col>
      <xdr:colOff>0</xdr:colOff>
      <xdr:row>68</xdr:row>
      <xdr:rowOff>0</xdr:rowOff>
    </xdr:to>
    <xdr:sp macro="" textlink="">
      <xdr:nvSpPr>
        <xdr:cNvPr id="830" name="正方形/長方形 829">
          <a:extLst>
            <a:ext uri="{FF2B5EF4-FFF2-40B4-BE49-F238E27FC236}">
              <a16:creationId xmlns:a16="http://schemas.microsoft.com/office/drawing/2014/main" id="{00000000-0008-0000-0600-00003E030000}"/>
            </a:ext>
          </a:extLst>
        </xdr:cNvPr>
        <xdr:cNvSpPr/>
      </xdr:nvSpPr>
      <xdr:spPr>
        <a:xfrm>
          <a:off x="20574000" y="11404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59,330</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96</xdr:col>
      <xdr:colOff>0</xdr:colOff>
      <xdr:row>68</xdr:row>
      <xdr:rowOff>25400</xdr:rowOff>
    </xdr:from>
    <xdr:to>
      <xdr:col>120</xdr:col>
      <xdr:colOff>114300</xdr:colOff>
      <xdr:row>81</xdr:row>
      <xdr:rowOff>82550</xdr:rowOff>
    </xdr:to>
    <xdr:sp macro="" textlink="">
      <xdr:nvSpPr>
        <xdr:cNvPr id="831" name="正方形/長方形 830">
          <a:extLst>
            <a:ext uri="{FF2B5EF4-FFF2-40B4-BE49-F238E27FC236}">
              <a16:creationId xmlns:a16="http://schemas.microsoft.com/office/drawing/2014/main" id="{00000000-0008-0000-0600-00003F030000}"/>
            </a:ext>
          </a:extLst>
        </xdr:cNvPr>
        <xdr:cNvSpPr/>
      </xdr:nvSpPr>
      <xdr:spPr>
        <a:xfrm>
          <a:off x="18288000" y="11684000"/>
          <a:ext cx="4686300" cy="2286000"/>
        </a:xfrm>
        <a:prstGeom prst="rect">
          <a:avLst/>
        </a:prstGeom>
        <a:solidFill>
          <a:srgbClr val="E6FFD5"/>
        </a:solidFill>
        <a:ln w="19050" cap="flat" cmpd="sng" algn="ctr">
          <a:noFill/>
          <a:prstDash val="solid"/>
        </a:ln>
        <a:effectLst/>
        <a:extLs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95</xdr:col>
      <xdr:colOff>152400</xdr:colOff>
      <xdr:row>67</xdr:row>
      <xdr:rowOff>6350</xdr:rowOff>
    </xdr:from>
    <xdr:ext cx="349839" cy="225703"/>
    <xdr:sp macro="" textlink="">
      <xdr:nvSpPr>
        <xdr:cNvPr id="832" name="テキスト ボックス 831">
          <a:extLst>
            <a:ext uri="{FF2B5EF4-FFF2-40B4-BE49-F238E27FC236}">
              <a16:creationId xmlns:a16="http://schemas.microsoft.com/office/drawing/2014/main" id="{00000000-0008-0000-0600-000040030000}"/>
            </a:ext>
          </a:extLst>
        </xdr:cNvPr>
        <xdr:cNvSpPr txBox="1"/>
      </xdr:nvSpPr>
      <xdr:spPr>
        <a:xfrm>
          <a:off x="18249900" y="11493500"/>
          <a:ext cx="349839" cy="22570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r>
            <a:rPr kumimoji="1" lang="en-US" altLang="ja-JP" sz="800">
              <a:latin typeface="ＭＳ Ｐゴシック" panose="020B0600070205080204" pitchFamily="50" charset="-128"/>
              <a:ea typeface="ＭＳ Ｐゴシック" panose="020B0600070205080204" pitchFamily="50" charset="-128"/>
            </a:rPr>
            <a:t>(</a:t>
          </a:r>
          <a:r>
            <a:rPr kumimoji="1" lang="ja-JP" altLang="en-US" sz="800">
              <a:latin typeface="ＭＳ Ｐゴシック" panose="020B0600070205080204" pitchFamily="50" charset="-128"/>
              <a:ea typeface="ＭＳ Ｐゴシック" panose="020B0600070205080204" pitchFamily="50" charset="-128"/>
            </a:rPr>
            <a:t>円</a:t>
          </a:r>
          <a:r>
            <a:rPr kumimoji="1" lang="en-US" altLang="ja-JP" sz="800">
              <a:latin typeface="ＭＳ Ｐゴシック" panose="020B0600070205080204" pitchFamily="50" charset="-128"/>
              <a:ea typeface="ＭＳ Ｐゴシック" panose="020B0600070205080204" pitchFamily="50" charset="-128"/>
            </a:rPr>
            <a:t>)</a:t>
          </a:r>
          <a:endParaRPr kumimoji="1" lang="ja-JP" altLang="en-US" sz="800">
            <a:latin typeface="ＭＳ Ｐゴシック" panose="020B0600070205080204" pitchFamily="50" charset="-128"/>
            <a:ea typeface="ＭＳ Ｐゴシック" panose="020B0600070205080204" pitchFamily="50" charset="-128"/>
          </a:endParaRPr>
        </a:p>
      </xdr:txBody>
    </xdr:sp>
    <xdr:clientData/>
  </xdr:oneCellAnchor>
  <xdr:twoCellAnchor>
    <xdr:from>
      <xdr:col>96</xdr:col>
      <xdr:colOff>0</xdr:colOff>
      <xdr:row>81</xdr:row>
      <xdr:rowOff>82550</xdr:rowOff>
    </xdr:from>
    <xdr:to>
      <xdr:col>120</xdr:col>
      <xdr:colOff>114300</xdr:colOff>
      <xdr:row>81</xdr:row>
      <xdr:rowOff>82550</xdr:rowOff>
    </xdr:to>
    <xdr:cxnSp macro="">
      <xdr:nvCxnSpPr>
        <xdr:cNvPr id="833" name="直線コネクタ 832">
          <a:extLst>
            <a:ext uri="{FF2B5EF4-FFF2-40B4-BE49-F238E27FC236}">
              <a16:creationId xmlns:a16="http://schemas.microsoft.com/office/drawing/2014/main" id="{00000000-0008-0000-0600-000041030000}"/>
            </a:ext>
          </a:extLst>
        </xdr:cNvPr>
        <xdr:cNvCxnSpPr/>
      </xdr:nvCxnSpPr>
      <xdr:spPr>
        <a:xfrm>
          <a:off x="18288000" y="13970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94</xdr:col>
      <xdr:colOff>132214</xdr:colOff>
      <xdr:row>80</xdr:row>
      <xdr:rowOff>111777</xdr:rowOff>
    </xdr:from>
    <xdr:ext cx="248786" cy="259045"/>
    <xdr:sp macro="" textlink="">
      <xdr:nvSpPr>
        <xdr:cNvPr id="834" name="テキスト ボックス 833">
          <a:extLst>
            <a:ext uri="{FF2B5EF4-FFF2-40B4-BE49-F238E27FC236}">
              <a16:creationId xmlns:a16="http://schemas.microsoft.com/office/drawing/2014/main" id="{00000000-0008-0000-0600-000042030000}"/>
            </a:ext>
          </a:extLst>
        </xdr:cNvPr>
        <xdr:cNvSpPr txBox="1"/>
      </xdr:nvSpPr>
      <xdr:spPr>
        <a:xfrm>
          <a:off x="18039214" y="13827777"/>
          <a:ext cx="248786"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96</xdr:col>
      <xdr:colOff>0</xdr:colOff>
      <xdr:row>79</xdr:row>
      <xdr:rowOff>44450</xdr:rowOff>
    </xdr:from>
    <xdr:to>
      <xdr:col>120</xdr:col>
      <xdr:colOff>114300</xdr:colOff>
      <xdr:row>79</xdr:row>
      <xdr:rowOff>44450</xdr:rowOff>
    </xdr:to>
    <xdr:cxnSp macro="">
      <xdr:nvCxnSpPr>
        <xdr:cNvPr id="835" name="直線コネクタ 834">
          <a:extLst>
            <a:ext uri="{FF2B5EF4-FFF2-40B4-BE49-F238E27FC236}">
              <a16:creationId xmlns:a16="http://schemas.microsoft.com/office/drawing/2014/main" id="{00000000-0008-0000-0600-000043030000}"/>
            </a:ext>
          </a:extLst>
        </xdr:cNvPr>
        <xdr:cNvCxnSpPr/>
      </xdr:nvCxnSpPr>
      <xdr:spPr>
        <a:xfrm>
          <a:off x="18288000" y="13589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93</xdr:col>
      <xdr:colOff>40201</xdr:colOff>
      <xdr:row>78</xdr:row>
      <xdr:rowOff>73677</xdr:rowOff>
    </xdr:from>
    <xdr:ext cx="531299" cy="259045"/>
    <xdr:sp macro="" textlink="">
      <xdr:nvSpPr>
        <xdr:cNvPr id="836" name="テキスト ボックス 835">
          <a:extLst>
            <a:ext uri="{FF2B5EF4-FFF2-40B4-BE49-F238E27FC236}">
              <a16:creationId xmlns:a16="http://schemas.microsoft.com/office/drawing/2014/main" id="{00000000-0008-0000-0600-000044030000}"/>
            </a:ext>
          </a:extLst>
        </xdr:cNvPr>
        <xdr:cNvSpPr txBox="1"/>
      </xdr:nvSpPr>
      <xdr:spPr>
        <a:xfrm>
          <a:off x="17756701" y="13446777"/>
          <a:ext cx="531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20,000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96</xdr:col>
      <xdr:colOff>0</xdr:colOff>
      <xdr:row>77</xdr:row>
      <xdr:rowOff>6350</xdr:rowOff>
    </xdr:from>
    <xdr:to>
      <xdr:col>120</xdr:col>
      <xdr:colOff>114300</xdr:colOff>
      <xdr:row>77</xdr:row>
      <xdr:rowOff>6350</xdr:rowOff>
    </xdr:to>
    <xdr:cxnSp macro="">
      <xdr:nvCxnSpPr>
        <xdr:cNvPr id="837" name="直線コネクタ 836">
          <a:extLst>
            <a:ext uri="{FF2B5EF4-FFF2-40B4-BE49-F238E27FC236}">
              <a16:creationId xmlns:a16="http://schemas.microsoft.com/office/drawing/2014/main" id="{00000000-0008-0000-0600-000045030000}"/>
            </a:ext>
          </a:extLst>
        </xdr:cNvPr>
        <xdr:cNvCxnSpPr/>
      </xdr:nvCxnSpPr>
      <xdr:spPr>
        <a:xfrm>
          <a:off x="18288000" y="13208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93</xdr:col>
      <xdr:colOff>40201</xdr:colOff>
      <xdr:row>76</xdr:row>
      <xdr:rowOff>35577</xdr:rowOff>
    </xdr:from>
    <xdr:ext cx="531299" cy="259045"/>
    <xdr:sp macro="" textlink="">
      <xdr:nvSpPr>
        <xdr:cNvPr id="838" name="テキスト ボックス 837">
          <a:extLst>
            <a:ext uri="{FF2B5EF4-FFF2-40B4-BE49-F238E27FC236}">
              <a16:creationId xmlns:a16="http://schemas.microsoft.com/office/drawing/2014/main" id="{00000000-0008-0000-0600-000046030000}"/>
            </a:ext>
          </a:extLst>
        </xdr:cNvPr>
        <xdr:cNvSpPr txBox="1"/>
      </xdr:nvSpPr>
      <xdr:spPr>
        <a:xfrm>
          <a:off x="17756701" y="13065777"/>
          <a:ext cx="531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40,000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96</xdr:col>
      <xdr:colOff>0</xdr:colOff>
      <xdr:row>74</xdr:row>
      <xdr:rowOff>139700</xdr:rowOff>
    </xdr:from>
    <xdr:to>
      <xdr:col>120</xdr:col>
      <xdr:colOff>114300</xdr:colOff>
      <xdr:row>74</xdr:row>
      <xdr:rowOff>139700</xdr:rowOff>
    </xdr:to>
    <xdr:cxnSp macro="">
      <xdr:nvCxnSpPr>
        <xdr:cNvPr id="839" name="直線コネクタ 838">
          <a:extLst>
            <a:ext uri="{FF2B5EF4-FFF2-40B4-BE49-F238E27FC236}">
              <a16:creationId xmlns:a16="http://schemas.microsoft.com/office/drawing/2014/main" id="{00000000-0008-0000-0600-000047030000}"/>
            </a:ext>
          </a:extLst>
        </xdr:cNvPr>
        <xdr:cNvCxnSpPr/>
      </xdr:nvCxnSpPr>
      <xdr:spPr>
        <a:xfrm>
          <a:off x="18288000" y="12827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93</xdr:col>
      <xdr:colOff>40201</xdr:colOff>
      <xdr:row>73</xdr:row>
      <xdr:rowOff>168927</xdr:rowOff>
    </xdr:from>
    <xdr:ext cx="531299" cy="259045"/>
    <xdr:sp macro="" textlink="">
      <xdr:nvSpPr>
        <xdr:cNvPr id="840" name="テキスト ボックス 839">
          <a:extLst>
            <a:ext uri="{FF2B5EF4-FFF2-40B4-BE49-F238E27FC236}">
              <a16:creationId xmlns:a16="http://schemas.microsoft.com/office/drawing/2014/main" id="{00000000-0008-0000-0600-000048030000}"/>
            </a:ext>
          </a:extLst>
        </xdr:cNvPr>
        <xdr:cNvSpPr txBox="1"/>
      </xdr:nvSpPr>
      <xdr:spPr>
        <a:xfrm>
          <a:off x="17756701" y="12684777"/>
          <a:ext cx="531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60,000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96</xdr:col>
      <xdr:colOff>0</xdr:colOff>
      <xdr:row>72</xdr:row>
      <xdr:rowOff>101600</xdr:rowOff>
    </xdr:from>
    <xdr:to>
      <xdr:col>120</xdr:col>
      <xdr:colOff>114300</xdr:colOff>
      <xdr:row>72</xdr:row>
      <xdr:rowOff>101600</xdr:rowOff>
    </xdr:to>
    <xdr:cxnSp macro="">
      <xdr:nvCxnSpPr>
        <xdr:cNvPr id="841" name="直線コネクタ 840">
          <a:extLst>
            <a:ext uri="{FF2B5EF4-FFF2-40B4-BE49-F238E27FC236}">
              <a16:creationId xmlns:a16="http://schemas.microsoft.com/office/drawing/2014/main" id="{00000000-0008-0000-0600-000049030000}"/>
            </a:ext>
          </a:extLst>
        </xdr:cNvPr>
        <xdr:cNvCxnSpPr/>
      </xdr:nvCxnSpPr>
      <xdr:spPr>
        <a:xfrm>
          <a:off x="18288000" y="12446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93</xdr:col>
      <xdr:colOff>40201</xdr:colOff>
      <xdr:row>71</xdr:row>
      <xdr:rowOff>130827</xdr:rowOff>
    </xdr:from>
    <xdr:ext cx="531299" cy="259045"/>
    <xdr:sp macro="" textlink="">
      <xdr:nvSpPr>
        <xdr:cNvPr id="842" name="テキスト ボックス 841">
          <a:extLst>
            <a:ext uri="{FF2B5EF4-FFF2-40B4-BE49-F238E27FC236}">
              <a16:creationId xmlns:a16="http://schemas.microsoft.com/office/drawing/2014/main" id="{00000000-0008-0000-0600-00004A030000}"/>
            </a:ext>
          </a:extLst>
        </xdr:cNvPr>
        <xdr:cNvSpPr txBox="1"/>
      </xdr:nvSpPr>
      <xdr:spPr>
        <a:xfrm>
          <a:off x="17756701" y="12303777"/>
          <a:ext cx="531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80,000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96</xdr:col>
      <xdr:colOff>0</xdr:colOff>
      <xdr:row>70</xdr:row>
      <xdr:rowOff>63500</xdr:rowOff>
    </xdr:from>
    <xdr:to>
      <xdr:col>120</xdr:col>
      <xdr:colOff>114300</xdr:colOff>
      <xdr:row>70</xdr:row>
      <xdr:rowOff>63500</xdr:rowOff>
    </xdr:to>
    <xdr:cxnSp macro="">
      <xdr:nvCxnSpPr>
        <xdr:cNvPr id="843" name="直線コネクタ 842">
          <a:extLst>
            <a:ext uri="{FF2B5EF4-FFF2-40B4-BE49-F238E27FC236}">
              <a16:creationId xmlns:a16="http://schemas.microsoft.com/office/drawing/2014/main" id="{00000000-0008-0000-0600-00004B030000}"/>
            </a:ext>
          </a:extLst>
        </xdr:cNvPr>
        <xdr:cNvCxnSpPr/>
      </xdr:nvCxnSpPr>
      <xdr:spPr>
        <a:xfrm>
          <a:off x="18288000" y="12065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92</xdr:col>
      <xdr:colOff>166581</xdr:colOff>
      <xdr:row>69</xdr:row>
      <xdr:rowOff>92727</xdr:rowOff>
    </xdr:from>
    <xdr:ext cx="595419" cy="259045"/>
    <xdr:sp macro="" textlink="">
      <xdr:nvSpPr>
        <xdr:cNvPr id="844" name="テキスト ボックス 843">
          <a:extLst>
            <a:ext uri="{FF2B5EF4-FFF2-40B4-BE49-F238E27FC236}">
              <a16:creationId xmlns:a16="http://schemas.microsoft.com/office/drawing/2014/main" id="{00000000-0008-0000-0600-00004C030000}"/>
            </a:ext>
          </a:extLst>
        </xdr:cNvPr>
        <xdr:cNvSpPr txBox="1"/>
      </xdr:nvSpPr>
      <xdr:spPr>
        <a:xfrm>
          <a:off x="17692581" y="11922777"/>
          <a:ext cx="59541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96</xdr:col>
      <xdr:colOff>0</xdr:colOff>
      <xdr:row>68</xdr:row>
      <xdr:rowOff>25400</xdr:rowOff>
    </xdr:from>
    <xdr:to>
      <xdr:col>120</xdr:col>
      <xdr:colOff>114300</xdr:colOff>
      <xdr:row>68</xdr:row>
      <xdr:rowOff>25400</xdr:rowOff>
    </xdr:to>
    <xdr:cxnSp macro="">
      <xdr:nvCxnSpPr>
        <xdr:cNvPr id="845" name="直線コネクタ 844">
          <a:extLst>
            <a:ext uri="{FF2B5EF4-FFF2-40B4-BE49-F238E27FC236}">
              <a16:creationId xmlns:a16="http://schemas.microsoft.com/office/drawing/2014/main" id="{00000000-0008-0000-0600-00004D030000}"/>
            </a:ext>
          </a:extLst>
        </xdr:cNvPr>
        <xdr:cNvCxnSpPr/>
      </xdr:nvCxnSpPr>
      <xdr:spPr>
        <a:xfrm>
          <a:off x="18288000" y="11684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92</xdr:col>
      <xdr:colOff>166581</xdr:colOff>
      <xdr:row>67</xdr:row>
      <xdr:rowOff>54627</xdr:rowOff>
    </xdr:from>
    <xdr:ext cx="595419" cy="259045"/>
    <xdr:sp macro="" textlink="">
      <xdr:nvSpPr>
        <xdr:cNvPr id="846" name="テキスト ボックス 845">
          <a:extLst>
            <a:ext uri="{FF2B5EF4-FFF2-40B4-BE49-F238E27FC236}">
              <a16:creationId xmlns:a16="http://schemas.microsoft.com/office/drawing/2014/main" id="{00000000-0008-0000-0600-00004E030000}"/>
            </a:ext>
          </a:extLst>
        </xdr:cNvPr>
        <xdr:cNvSpPr txBox="1"/>
      </xdr:nvSpPr>
      <xdr:spPr>
        <a:xfrm>
          <a:off x="17692581" y="11541777"/>
          <a:ext cx="59541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120,000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96</xdr:col>
      <xdr:colOff>0</xdr:colOff>
      <xdr:row>68</xdr:row>
      <xdr:rowOff>25400</xdr:rowOff>
    </xdr:from>
    <xdr:to>
      <xdr:col>120</xdr:col>
      <xdr:colOff>114300</xdr:colOff>
      <xdr:row>81</xdr:row>
      <xdr:rowOff>82550</xdr:rowOff>
    </xdr:to>
    <xdr:sp macro="" textlink="">
      <xdr:nvSpPr>
        <xdr:cNvPr id="847" name="繰出金グラフ枠">
          <a:extLst>
            <a:ext uri="{FF2B5EF4-FFF2-40B4-BE49-F238E27FC236}">
              <a16:creationId xmlns:a16="http://schemas.microsoft.com/office/drawing/2014/main" id="{00000000-0008-0000-0600-00004F030000}"/>
            </a:ext>
          </a:extLst>
        </xdr:cNvPr>
        <xdr:cNvSpPr/>
      </xdr:nvSpPr>
      <xdr:spPr>
        <a:xfrm>
          <a:off x="18288000" y="11684000"/>
          <a:ext cx="4686300" cy="2286000"/>
        </a:xfrm>
        <a:prstGeom prst="rect">
          <a:avLst/>
        </a:prstGeom>
        <a:noFill/>
        <a:ln w="19050">
          <a:solidFill>
            <a:srgbClr val="000000"/>
          </a:solidFill>
        </a:ln>
        <a:extLst>
          <a:ext uri="{909E8E84-426E-40DD-AFC4-6F175D3DCCD1}">
            <a14:hiddenFill xmlns:a14="http://schemas.microsoft.com/office/drawing/2010/main">
              <a:solidFill>
                <a:schemeClr val="bg1"/>
              </a:solidFill>
            </a14:hiddenFill>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116</xdr:col>
      <xdr:colOff>61595</xdr:colOff>
      <xdr:row>70</xdr:row>
      <xdr:rowOff>145606</xdr:rowOff>
    </xdr:from>
    <xdr:to>
      <xdr:col>116</xdr:col>
      <xdr:colOff>62864</xdr:colOff>
      <xdr:row>77</xdr:row>
      <xdr:rowOff>158311</xdr:rowOff>
    </xdr:to>
    <xdr:cxnSp macro="">
      <xdr:nvCxnSpPr>
        <xdr:cNvPr id="848" name="直線コネクタ 847">
          <a:extLst>
            <a:ext uri="{FF2B5EF4-FFF2-40B4-BE49-F238E27FC236}">
              <a16:creationId xmlns:a16="http://schemas.microsoft.com/office/drawing/2014/main" id="{00000000-0008-0000-0600-000050030000}"/>
            </a:ext>
          </a:extLst>
        </xdr:cNvPr>
        <xdr:cNvCxnSpPr/>
      </xdr:nvCxnSpPr>
      <xdr:spPr>
        <a:xfrm flipV="1">
          <a:off x="22159595" y="12147106"/>
          <a:ext cx="1269" cy="1212855"/>
        </a:xfrm>
        <a:prstGeom prst="line">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116</xdr:col>
      <xdr:colOff>114300</xdr:colOff>
      <xdr:row>77</xdr:row>
      <xdr:rowOff>162138</xdr:rowOff>
    </xdr:from>
    <xdr:ext cx="534377" cy="259045"/>
    <xdr:sp macro="" textlink="">
      <xdr:nvSpPr>
        <xdr:cNvPr id="849" name="繰出金最小値テキスト">
          <a:extLst>
            <a:ext uri="{FF2B5EF4-FFF2-40B4-BE49-F238E27FC236}">
              <a16:creationId xmlns:a16="http://schemas.microsoft.com/office/drawing/2014/main" id="{00000000-0008-0000-0600-000051030000}"/>
            </a:ext>
          </a:extLst>
        </xdr:cNvPr>
        <xdr:cNvSpPr txBox="1"/>
      </xdr:nvSpPr>
      <xdr:spPr>
        <a:xfrm>
          <a:off x="22212300" y="13363788"/>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32,023</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115</xdr:col>
      <xdr:colOff>165100</xdr:colOff>
      <xdr:row>77</xdr:row>
      <xdr:rowOff>158311</xdr:rowOff>
    </xdr:from>
    <xdr:to>
      <xdr:col>116</xdr:col>
      <xdr:colOff>152400</xdr:colOff>
      <xdr:row>77</xdr:row>
      <xdr:rowOff>158311</xdr:rowOff>
    </xdr:to>
    <xdr:cxnSp macro="">
      <xdr:nvCxnSpPr>
        <xdr:cNvPr id="850" name="直線コネクタ 849">
          <a:extLst>
            <a:ext uri="{FF2B5EF4-FFF2-40B4-BE49-F238E27FC236}">
              <a16:creationId xmlns:a16="http://schemas.microsoft.com/office/drawing/2014/main" id="{00000000-0008-0000-0600-000052030000}"/>
            </a:ext>
          </a:extLst>
        </xdr:cNvPr>
        <xdr:cNvCxnSpPr/>
      </xdr:nvCxnSpPr>
      <xdr:spPr>
        <a:xfrm>
          <a:off x="22072600" y="13359961"/>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116</xdr:col>
      <xdr:colOff>114300</xdr:colOff>
      <xdr:row>69</xdr:row>
      <xdr:rowOff>92283</xdr:rowOff>
    </xdr:from>
    <xdr:ext cx="534377" cy="259045"/>
    <xdr:sp macro="" textlink="">
      <xdr:nvSpPr>
        <xdr:cNvPr id="851" name="繰出金最大値テキスト">
          <a:extLst>
            <a:ext uri="{FF2B5EF4-FFF2-40B4-BE49-F238E27FC236}">
              <a16:creationId xmlns:a16="http://schemas.microsoft.com/office/drawing/2014/main" id="{00000000-0008-0000-0600-000053030000}"/>
            </a:ext>
          </a:extLst>
        </xdr:cNvPr>
        <xdr:cNvSpPr txBox="1"/>
      </xdr:nvSpPr>
      <xdr:spPr>
        <a:xfrm>
          <a:off x="22212300" y="11922333"/>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95,690</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115</xdr:col>
      <xdr:colOff>165100</xdr:colOff>
      <xdr:row>70</xdr:row>
      <xdr:rowOff>145606</xdr:rowOff>
    </xdr:from>
    <xdr:to>
      <xdr:col>116</xdr:col>
      <xdr:colOff>152400</xdr:colOff>
      <xdr:row>70</xdr:row>
      <xdr:rowOff>145606</xdr:rowOff>
    </xdr:to>
    <xdr:cxnSp macro="">
      <xdr:nvCxnSpPr>
        <xdr:cNvPr id="852" name="直線コネクタ 851">
          <a:extLst>
            <a:ext uri="{FF2B5EF4-FFF2-40B4-BE49-F238E27FC236}">
              <a16:creationId xmlns:a16="http://schemas.microsoft.com/office/drawing/2014/main" id="{00000000-0008-0000-0600-000054030000}"/>
            </a:ext>
          </a:extLst>
        </xdr:cNvPr>
        <xdr:cNvCxnSpPr/>
      </xdr:nvCxnSpPr>
      <xdr:spPr>
        <a:xfrm>
          <a:off x="22072600" y="12147106"/>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111</xdr:col>
      <xdr:colOff>177800</xdr:colOff>
      <xdr:row>72</xdr:row>
      <xdr:rowOff>83712</xdr:rowOff>
    </xdr:from>
    <xdr:to>
      <xdr:col>116</xdr:col>
      <xdr:colOff>63500</xdr:colOff>
      <xdr:row>74</xdr:row>
      <xdr:rowOff>48089</xdr:rowOff>
    </xdr:to>
    <xdr:cxnSp macro="">
      <xdr:nvCxnSpPr>
        <xdr:cNvPr id="853" name="直線コネクタ 852">
          <a:extLst>
            <a:ext uri="{FF2B5EF4-FFF2-40B4-BE49-F238E27FC236}">
              <a16:creationId xmlns:a16="http://schemas.microsoft.com/office/drawing/2014/main" id="{00000000-0008-0000-0600-000055030000}"/>
            </a:ext>
          </a:extLst>
        </xdr:cNvPr>
        <xdr:cNvCxnSpPr/>
      </xdr:nvCxnSpPr>
      <xdr:spPr>
        <a:xfrm>
          <a:off x="21323300" y="12428112"/>
          <a:ext cx="838200" cy="307277"/>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116</xdr:col>
      <xdr:colOff>114300</xdr:colOff>
      <xdr:row>74</xdr:row>
      <xdr:rowOff>129601</xdr:rowOff>
    </xdr:from>
    <xdr:ext cx="534377" cy="259045"/>
    <xdr:sp macro="" textlink="">
      <xdr:nvSpPr>
        <xdr:cNvPr id="854" name="繰出金平均値テキスト">
          <a:extLst>
            <a:ext uri="{FF2B5EF4-FFF2-40B4-BE49-F238E27FC236}">
              <a16:creationId xmlns:a16="http://schemas.microsoft.com/office/drawing/2014/main" id="{00000000-0008-0000-0600-000056030000}"/>
            </a:ext>
          </a:extLst>
        </xdr:cNvPr>
        <xdr:cNvSpPr txBox="1"/>
      </xdr:nvSpPr>
      <xdr:spPr>
        <a:xfrm>
          <a:off x="22212300" y="12816901"/>
          <a:ext cx="534377" cy="259045"/>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000080"/>
              </a:solidFill>
              <a:latin typeface="ＭＳ Ｐゴシック" panose="020B0600070205080204" pitchFamily="50" charset="-128"/>
              <a:ea typeface="ＭＳ Ｐゴシック" panose="020B0600070205080204" pitchFamily="50" charset="-128"/>
            </a:rPr>
            <a:t>56,731</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116</xdr:col>
      <xdr:colOff>12700</xdr:colOff>
      <xdr:row>74</xdr:row>
      <xdr:rowOff>151174</xdr:rowOff>
    </xdr:from>
    <xdr:to>
      <xdr:col>116</xdr:col>
      <xdr:colOff>114300</xdr:colOff>
      <xdr:row>75</xdr:row>
      <xdr:rowOff>81324</xdr:rowOff>
    </xdr:to>
    <xdr:sp macro="" textlink="">
      <xdr:nvSpPr>
        <xdr:cNvPr id="855" name="フローチャート: 判断 854">
          <a:extLst>
            <a:ext uri="{FF2B5EF4-FFF2-40B4-BE49-F238E27FC236}">
              <a16:creationId xmlns:a16="http://schemas.microsoft.com/office/drawing/2014/main" id="{00000000-0008-0000-0600-000057030000}"/>
            </a:ext>
          </a:extLst>
        </xdr:cNvPr>
        <xdr:cNvSpPr/>
      </xdr:nvSpPr>
      <xdr:spPr>
        <a:xfrm>
          <a:off x="22110700" y="12838474"/>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107</xdr:col>
      <xdr:colOff>50800</xdr:colOff>
      <xdr:row>72</xdr:row>
      <xdr:rowOff>83712</xdr:rowOff>
    </xdr:from>
    <xdr:to>
      <xdr:col>111</xdr:col>
      <xdr:colOff>177800</xdr:colOff>
      <xdr:row>72</xdr:row>
      <xdr:rowOff>160998</xdr:rowOff>
    </xdr:to>
    <xdr:cxnSp macro="">
      <xdr:nvCxnSpPr>
        <xdr:cNvPr id="856" name="直線コネクタ 855">
          <a:extLst>
            <a:ext uri="{FF2B5EF4-FFF2-40B4-BE49-F238E27FC236}">
              <a16:creationId xmlns:a16="http://schemas.microsoft.com/office/drawing/2014/main" id="{00000000-0008-0000-0600-000058030000}"/>
            </a:ext>
          </a:extLst>
        </xdr:cNvPr>
        <xdr:cNvCxnSpPr/>
      </xdr:nvCxnSpPr>
      <xdr:spPr>
        <a:xfrm flipV="1">
          <a:off x="20434300" y="12428112"/>
          <a:ext cx="889000" cy="77286"/>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111</xdr:col>
      <xdr:colOff>127000</xdr:colOff>
      <xdr:row>74</xdr:row>
      <xdr:rowOff>136639</xdr:rowOff>
    </xdr:from>
    <xdr:to>
      <xdr:col>112</xdr:col>
      <xdr:colOff>38100</xdr:colOff>
      <xdr:row>75</xdr:row>
      <xdr:rowOff>66789</xdr:rowOff>
    </xdr:to>
    <xdr:sp macro="" textlink="">
      <xdr:nvSpPr>
        <xdr:cNvPr id="857" name="フローチャート: 判断 856">
          <a:extLst>
            <a:ext uri="{FF2B5EF4-FFF2-40B4-BE49-F238E27FC236}">
              <a16:creationId xmlns:a16="http://schemas.microsoft.com/office/drawing/2014/main" id="{00000000-0008-0000-0600-000059030000}"/>
            </a:ext>
          </a:extLst>
        </xdr:cNvPr>
        <xdr:cNvSpPr/>
      </xdr:nvSpPr>
      <xdr:spPr>
        <a:xfrm>
          <a:off x="21272500" y="12823939"/>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110</xdr:col>
      <xdr:colOff>101111</xdr:colOff>
      <xdr:row>75</xdr:row>
      <xdr:rowOff>57916</xdr:rowOff>
    </xdr:from>
    <xdr:ext cx="534377" cy="259045"/>
    <xdr:sp macro="" textlink="">
      <xdr:nvSpPr>
        <xdr:cNvPr id="858" name="テキスト ボックス 857">
          <a:extLst>
            <a:ext uri="{FF2B5EF4-FFF2-40B4-BE49-F238E27FC236}">
              <a16:creationId xmlns:a16="http://schemas.microsoft.com/office/drawing/2014/main" id="{00000000-0008-0000-0600-00005A030000}"/>
            </a:ext>
          </a:extLst>
        </xdr:cNvPr>
        <xdr:cNvSpPr txBox="1"/>
      </xdr:nvSpPr>
      <xdr:spPr>
        <a:xfrm>
          <a:off x="21056111" y="12916666"/>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57,494</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102</xdr:col>
      <xdr:colOff>114300</xdr:colOff>
      <xdr:row>72</xdr:row>
      <xdr:rowOff>126632</xdr:rowOff>
    </xdr:from>
    <xdr:to>
      <xdr:col>107</xdr:col>
      <xdr:colOff>50800</xdr:colOff>
      <xdr:row>72</xdr:row>
      <xdr:rowOff>160998</xdr:rowOff>
    </xdr:to>
    <xdr:cxnSp macro="">
      <xdr:nvCxnSpPr>
        <xdr:cNvPr id="859" name="直線コネクタ 858">
          <a:extLst>
            <a:ext uri="{FF2B5EF4-FFF2-40B4-BE49-F238E27FC236}">
              <a16:creationId xmlns:a16="http://schemas.microsoft.com/office/drawing/2014/main" id="{00000000-0008-0000-0600-00005B030000}"/>
            </a:ext>
          </a:extLst>
        </xdr:cNvPr>
        <xdr:cNvCxnSpPr/>
      </xdr:nvCxnSpPr>
      <xdr:spPr>
        <a:xfrm>
          <a:off x="19545300" y="12471032"/>
          <a:ext cx="889000" cy="34366"/>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107</xdr:col>
      <xdr:colOff>0</xdr:colOff>
      <xdr:row>74</xdr:row>
      <xdr:rowOff>170149</xdr:rowOff>
    </xdr:from>
    <xdr:to>
      <xdr:col>107</xdr:col>
      <xdr:colOff>101600</xdr:colOff>
      <xdr:row>75</xdr:row>
      <xdr:rowOff>100299</xdr:rowOff>
    </xdr:to>
    <xdr:sp macro="" textlink="">
      <xdr:nvSpPr>
        <xdr:cNvPr id="860" name="フローチャート: 判断 859">
          <a:extLst>
            <a:ext uri="{FF2B5EF4-FFF2-40B4-BE49-F238E27FC236}">
              <a16:creationId xmlns:a16="http://schemas.microsoft.com/office/drawing/2014/main" id="{00000000-0008-0000-0600-00005C030000}"/>
            </a:ext>
          </a:extLst>
        </xdr:cNvPr>
        <xdr:cNvSpPr/>
      </xdr:nvSpPr>
      <xdr:spPr>
        <a:xfrm>
          <a:off x="20383500" y="12857449"/>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105</xdr:col>
      <xdr:colOff>164611</xdr:colOff>
      <xdr:row>75</xdr:row>
      <xdr:rowOff>91426</xdr:rowOff>
    </xdr:from>
    <xdr:ext cx="534377" cy="259045"/>
    <xdr:sp macro="" textlink="">
      <xdr:nvSpPr>
        <xdr:cNvPr id="861" name="テキスト ボックス 860">
          <a:extLst>
            <a:ext uri="{FF2B5EF4-FFF2-40B4-BE49-F238E27FC236}">
              <a16:creationId xmlns:a16="http://schemas.microsoft.com/office/drawing/2014/main" id="{00000000-0008-0000-0600-00005D030000}"/>
            </a:ext>
          </a:extLst>
        </xdr:cNvPr>
        <xdr:cNvSpPr txBox="1"/>
      </xdr:nvSpPr>
      <xdr:spPr>
        <a:xfrm>
          <a:off x="20167111" y="12950176"/>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55,735</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97</xdr:col>
      <xdr:colOff>177800</xdr:colOff>
      <xdr:row>72</xdr:row>
      <xdr:rowOff>126632</xdr:rowOff>
    </xdr:from>
    <xdr:to>
      <xdr:col>102</xdr:col>
      <xdr:colOff>114300</xdr:colOff>
      <xdr:row>72</xdr:row>
      <xdr:rowOff>127470</xdr:rowOff>
    </xdr:to>
    <xdr:cxnSp macro="">
      <xdr:nvCxnSpPr>
        <xdr:cNvPr id="862" name="直線コネクタ 861">
          <a:extLst>
            <a:ext uri="{FF2B5EF4-FFF2-40B4-BE49-F238E27FC236}">
              <a16:creationId xmlns:a16="http://schemas.microsoft.com/office/drawing/2014/main" id="{00000000-0008-0000-0600-00005E030000}"/>
            </a:ext>
          </a:extLst>
        </xdr:cNvPr>
        <xdr:cNvCxnSpPr/>
      </xdr:nvCxnSpPr>
      <xdr:spPr>
        <a:xfrm flipV="1">
          <a:off x="18656300" y="12471032"/>
          <a:ext cx="889000" cy="838"/>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102</xdr:col>
      <xdr:colOff>63500</xdr:colOff>
      <xdr:row>75</xdr:row>
      <xdr:rowOff>8719</xdr:rowOff>
    </xdr:from>
    <xdr:to>
      <xdr:col>102</xdr:col>
      <xdr:colOff>165100</xdr:colOff>
      <xdr:row>75</xdr:row>
      <xdr:rowOff>110319</xdr:rowOff>
    </xdr:to>
    <xdr:sp macro="" textlink="">
      <xdr:nvSpPr>
        <xdr:cNvPr id="863" name="フローチャート: 判断 862">
          <a:extLst>
            <a:ext uri="{FF2B5EF4-FFF2-40B4-BE49-F238E27FC236}">
              <a16:creationId xmlns:a16="http://schemas.microsoft.com/office/drawing/2014/main" id="{00000000-0008-0000-0600-00005F030000}"/>
            </a:ext>
          </a:extLst>
        </xdr:cNvPr>
        <xdr:cNvSpPr/>
      </xdr:nvSpPr>
      <xdr:spPr>
        <a:xfrm>
          <a:off x="19494500" y="12867469"/>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101</xdr:col>
      <xdr:colOff>37611</xdr:colOff>
      <xdr:row>75</xdr:row>
      <xdr:rowOff>101446</xdr:rowOff>
    </xdr:from>
    <xdr:ext cx="534377" cy="259045"/>
    <xdr:sp macro="" textlink="">
      <xdr:nvSpPr>
        <xdr:cNvPr id="864" name="テキスト ボックス 863">
          <a:extLst>
            <a:ext uri="{FF2B5EF4-FFF2-40B4-BE49-F238E27FC236}">
              <a16:creationId xmlns:a16="http://schemas.microsoft.com/office/drawing/2014/main" id="{00000000-0008-0000-0600-000060030000}"/>
            </a:ext>
          </a:extLst>
        </xdr:cNvPr>
        <xdr:cNvSpPr txBox="1"/>
      </xdr:nvSpPr>
      <xdr:spPr>
        <a:xfrm>
          <a:off x="19278111" y="12960196"/>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55,209</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97</xdr:col>
      <xdr:colOff>127000</xdr:colOff>
      <xdr:row>75</xdr:row>
      <xdr:rowOff>45238</xdr:rowOff>
    </xdr:from>
    <xdr:to>
      <xdr:col>98</xdr:col>
      <xdr:colOff>38100</xdr:colOff>
      <xdr:row>75</xdr:row>
      <xdr:rowOff>146838</xdr:rowOff>
    </xdr:to>
    <xdr:sp macro="" textlink="">
      <xdr:nvSpPr>
        <xdr:cNvPr id="865" name="フローチャート: 判断 864">
          <a:extLst>
            <a:ext uri="{FF2B5EF4-FFF2-40B4-BE49-F238E27FC236}">
              <a16:creationId xmlns:a16="http://schemas.microsoft.com/office/drawing/2014/main" id="{00000000-0008-0000-0600-000061030000}"/>
            </a:ext>
          </a:extLst>
        </xdr:cNvPr>
        <xdr:cNvSpPr/>
      </xdr:nvSpPr>
      <xdr:spPr>
        <a:xfrm>
          <a:off x="18605500" y="12903988"/>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96</xdr:col>
      <xdr:colOff>101111</xdr:colOff>
      <xdr:row>75</xdr:row>
      <xdr:rowOff>137965</xdr:rowOff>
    </xdr:from>
    <xdr:ext cx="534377" cy="259045"/>
    <xdr:sp macro="" textlink="">
      <xdr:nvSpPr>
        <xdr:cNvPr id="866" name="テキスト ボックス 865">
          <a:extLst>
            <a:ext uri="{FF2B5EF4-FFF2-40B4-BE49-F238E27FC236}">
              <a16:creationId xmlns:a16="http://schemas.microsoft.com/office/drawing/2014/main" id="{00000000-0008-0000-0600-000062030000}"/>
            </a:ext>
          </a:extLst>
        </xdr:cNvPr>
        <xdr:cNvSpPr txBox="1"/>
      </xdr:nvSpPr>
      <xdr:spPr>
        <a:xfrm>
          <a:off x="18389111" y="12996715"/>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53,292</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115</xdr:col>
      <xdr:colOff>63500</xdr:colOff>
      <xdr:row>81</xdr:row>
      <xdr:rowOff>80027</xdr:rowOff>
    </xdr:from>
    <xdr:ext cx="762000" cy="259045"/>
    <xdr:sp macro="" textlink="">
      <xdr:nvSpPr>
        <xdr:cNvPr id="867" name="テキスト ボックス 866">
          <a:extLst>
            <a:ext uri="{FF2B5EF4-FFF2-40B4-BE49-F238E27FC236}">
              <a16:creationId xmlns:a16="http://schemas.microsoft.com/office/drawing/2014/main" id="{00000000-0008-0000-0600-000063030000}"/>
            </a:ext>
          </a:extLst>
        </xdr:cNvPr>
        <xdr:cNvSpPr txBox="1"/>
      </xdr:nvSpPr>
      <xdr:spPr>
        <a:xfrm>
          <a:off x="21971000" y="1396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R06</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110</xdr:col>
      <xdr:colOff>177800</xdr:colOff>
      <xdr:row>81</xdr:row>
      <xdr:rowOff>80027</xdr:rowOff>
    </xdr:from>
    <xdr:ext cx="762000" cy="259045"/>
    <xdr:sp macro="" textlink="">
      <xdr:nvSpPr>
        <xdr:cNvPr id="868" name="テキスト ボックス 867">
          <a:extLst>
            <a:ext uri="{FF2B5EF4-FFF2-40B4-BE49-F238E27FC236}">
              <a16:creationId xmlns:a16="http://schemas.microsoft.com/office/drawing/2014/main" id="{00000000-0008-0000-0600-000064030000}"/>
            </a:ext>
          </a:extLst>
        </xdr:cNvPr>
        <xdr:cNvSpPr txBox="1"/>
      </xdr:nvSpPr>
      <xdr:spPr>
        <a:xfrm>
          <a:off x="21132800" y="1396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R05</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106</xdr:col>
      <xdr:colOff>50800</xdr:colOff>
      <xdr:row>81</xdr:row>
      <xdr:rowOff>80027</xdr:rowOff>
    </xdr:from>
    <xdr:ext cx="762000" cy="259045"/>
    <xdr:sp macro="" textlink="">
      <xdr:nvSpPr>
        <xdr:cNvPr id="869" name="テキスト ボックス 868">
          <a:extLst>
            <a:ext uri="{FF2B5EF4-FFF2-40B4-BE49-F238E27FC236}">
              <a16:creationId xmlns:a16="http://schemas.microsoft.com/office/drawing/2014/main" id="{00000000-0008-0000-0600-000065030000}"/>
            </a:ext>
          </a:extLst>
        </xdr:cNvPr>
        <xdr:cNvSpPr txBox="1"/>
      </xdr:nvSpPr>
      <xdr:spPr>
        <a:xfrm>
          <a:off x="20243800" y="1396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R04</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101</xdr:col>
      <xdr:colOff>114300</xdr:colOff>
      <xdr:row>81</xdr:row>
      <xdr:rowOff>80027</xdr:rowOff>
    </xdr:from>
    <xdr:ext cx="762000" cy="259045"/>
    <xdr:sp macro="" textlink="">
      <xdr:nvSpPr>
        <xdr:cNvPr id="870" name="テキスト ボックス 869">
          <a:extLst>
            <a:ext uri="{FF2B5EF4-FFF2-40B4-BE49-F238E27FC236}">
              <a16:creationId xmlns:a16="http://schemas.microsoft.com/office/drawing/2014/main" id="{00000000-0008-0000-0600-000066030000}"/>
            </a:ext>
          </a:extLst>
        </xdr:cNvPr>
        <xdr:cNvSpPr txBox="1"/>
      </xdr:nvSpPr>
      <xdr:spPr>
        <a:xfrm>
          <a:off x="19354800" y="1396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R03</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96</xdr:col>
      <xdr:colOff>177800</xdr:colOff>
      <xdr:row>81</xdr:row>
      <xdr:rowOff>80027</xdr:rowOff>
    </xdr:from>
    <xdr:ext cx="762000" cy="259045"/>
    <xdr:sp macro="" textlink="">
      <xdr:nvSpPr>
        <xdr:cNvPr id="871" name="テキスト ボックス 870">
          <a:extLst>
            <a:ext uri="{FF2B5EF4-FFF2-40B4-BE49-F238E27FC236}">
              <a16:creationId xmlns:a16="http://schemas.microsoft.com/office/drawing/2014/main" id="{00000000-0008-0000-0600-000067030000}"/>
            </a:ext>
          </a:extLst>
        </xdr:cNvPr>
        <xdr:cNvSpPr txBox="1"/>
      </xdr:nvSpPr>
      <xdr:spPr>
        <a:xfrm>
          <a:off x="18465800" y="1396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R02</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116</xdr:col>
      <xdr:colOff>12700</xdr:colOff>
      <xdr:row>73</xdr:row>
      <xdr:rowOff>168739</xdr:rowOff>
    </xdr:from>
    <xdr:to>
      <xdr:col>116</xdr:col>
      <xdr:colOff>114300</xdr:colOff>
      <xdr:row>74</xdr:row>
      <xdr:rowOff>98889</xdr:rowOff>
    </xdr:to>
    <xdr:sp macro="" textlink="">
      <xdr:nvSpPr>
        <xdr:cNvPr id="872" name="楕円 871">
          <a:extLst>
            <a:ext uri="{FF2B5EF4-FFF2-40B4-BE49-F238E27FC236}">
              <a16:creationId xmlns:a16="http://schemas.microsoft.com/office/drawing/2014/main" id="{00000000-0008-0000-0600-000068030000}"/>
            </a:ext>
          </a:extLst>
        </xdr:cNvPr>
        <xdr:cNvSpPr/>
      </xdr:nvSpPr>
      <xdr:spPr>
        <a:xfrm>
          <a:off x="22110700" y="12684589"/>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116</xdr:col>
      <xdr:colOff>114300</xdr:colOff>
      <xdr:row>73</xdr:row>
      <xdr:rowOff>20166</xdr:rowOff>
    </xdr:from>
    <xdr:ext cx="534377" cy="259045"/>
    <xdr:sp macro="" textlink="">
      <xdr:nvSpPr>
        <xdr:cNvPr id="873" name="繰出金該当値テキスト">
          <a:extLst>
            <a:ext uri="{FF2B5EF4-FFF2-40B4-BE49-F238E27FC236}">
              <a16:creationId xmlns:a16="http://schemas.microsoft.com/office/drawing/2014/main" id="{00000000-0008-0000-0600-000069030000}"/>
            </a:ext>
          </a:extLst>
        </xdr:cNvPr>
        <xdr:cNvSpPr txBox="1"/>
      </xdr:nvSpPr>
      <xdr:spPr>
        <a:xfrm>
          <a:off x="22212300" y="12536016"/>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FF0000"/>
              </a:solidFill>
              <a:latin typeface="ＭＳ Ｐゴシック" panose="020B0600070205080204" pitchFamily="50" charset="-128"/>
              <a:ea typeface="ＭＳ Ｐゴシック" panose="020B0600070205080204" pitchFamily="50" charset="-128"/>
            </a:rPr>
            <a:t>64,809</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111</xdr:col>
      <xdr:colOff>127000</xdr:colOff>
      <xdr:row>72</xdr:row>
      <xdr:rowOff>32912</xdr:rowOff>
    </xdr:from>
    <xdr:to>
      <xdr:col>112</xdr:col>
      <xdr:colOff>38100</xdr:colOff>
      <xdr:row>72</xdr:row>
      <xdr:rowOff>134512</xdr:rowOff>
    </xdr:to>
    <xdr:sp macro="" textlink="">
      <xdr:nvSpPr>
        <xdr:cNvPr id="874" name="楕円 873">
          <a:extLst>
            <a:ext uri="{FF2B5EF4-FFF2-40B4-BE49-F238E27FC236}">
              <a16:creationId xmlns:a16="http://schemas.microsoft.com/office/drawing/2014/main" id="{00000000-0008-0000-0600-00006A030000}"/>
            </a:ext>
          </a:extLst>
        </xdr:cNvPr>
        <xdr:cNvSpPr/>
      </xdr:nvSpPr>
      <xdr:spPr>
        <a:xfrm>
          <a:off x="21272500" y="12377312"/>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110</xdr:col>
      <xdr:colOff>101111</xdr:colOff>
      <xdr:row>70</xdr:row>
      <xdr:rowOff>151039</xdr:rowOff>
    </xdr:from>
    <xdr:ext cx="534377" cy="259045"/>
    <xdr:sp macro="" textlink="">
      <xdr:nvSpPr>
        <xdr:cNvPr id="875" name="テキスト ボックス 874">
          <a:extLst>
            <a:ext uri="{FF2B5EF4-FFF2-40B4-BE49-F238E27FC236}">
              <a16:creationId xmlns:a16="http://schemas.microsoft.com/office/drawing/2014/main" id="{00000000-0008-0000-0600-00006B030000}"/>
            </a:ext>
          </a:extLst>
        </xdr:cNvPr>
        <xdr:cNvSpPr txBox="1"/>
      </xdr:nvSpPr>
      <xdr:spPr>
        <a:xfrm>
          <a:off x="21056111" y="12152539"/>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80,939</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107</xdr:col>
      <xdr:colOff>0</xdr:colOff>
      <xdr:row>72</xdr:row>
      <xdr:rowOff>110198</xdr:rowOff>
    </xdr:from>
    <xdr:to>
      <xdr:col>107</xdr:col>
      <xdr:colOff>101600</xdr:colOff>
      <xdr:row>73</xdr:row>
      <xdr:rowOff>40348</xdr:rowOff>
    </xdr:to>
    <xdr:sp macro="" textlink="">
      <xdr:nvSpPr>
        <xdr:cNvPr id="876" name="楕円 875">
          <a:extLst>
            <a:ext uri="{FF2B5EF4-FFF2-40B4-BE49-F238E27FC236}">
              <a16:creationId xmlns:a16="http://schemas.microsoft.com/office/drawing/2014/main" id="{00000000-0008-0000-0600-00006C030000}"/>
            </a:ext>
          </a:extLst>
        </xdr:cNvPr>
        <xdr:cNvSpPr/>
      </xdr:nvSpPr>
      <xdr:spPr>
        <a:xfrm>
          <a:off x="20383500" y="12454598"/>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105</xdr:col>
      <xdr:colOff>164611</xdr:colOff>
      <xdr:row>71</xdr:row>
      <xdr:rowOff>56875</xdr:rowOff>
    </xdr:from>
    <xdr:ext cx="534377" cy="259045"/>
    <xdr:sp macro="" textlink="">
      <xdr:nvSpPr>
        <xdr:cNvPr id="877" name="テキスト ボックス 876">
          <a:extLst>
            <a:ext uri="{FF2B5EF4-FFF2-40B4-BE49-F238E27FC236}">
              <a16:creationId xmlns:a16="http://schemas.microsoft.com/office/drawing/2014/main" id="{00000000-0008-0000-0600-00006D030000}"/>
            </a:ext>
          </a:extLst>
        </xdr:cNvPr>
        <xdr:cNvSpPr txBox="1"/>
      </xdr:nvSpPr>
      <xdr:spPr>
        <a:xfrm>
          <a:off x="20167111" y="12229825"/>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76,882</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102</xdr:col>
      <xdr:colOff>63500</xdr:colOff>
      <xdr:row>72</xdr:row>
      <xdr:rowOff>75832</xdr:rowOff>
    </xdr:from>
    <xdr:to>
      <xdr:col>102</xdr:col>
      <xdr:colOff>165100</xdr:colOff>
      <xdr:row>73</xdr:row>
      <xdr:rowOff>5982</xdr:rowOff>
    </xdr:to>
    <xdr:sp macro="" textlink="">
      <xdr:nvSpPr>
        <xdr:cNvPr id="878" name="楕円 877">
          <a:extLst>
            <a:ext uri="{FF2B5EF4-FFF2-40B4-BE49-F238E27FC236}">
              <a16:creationId xmlns:a16="http://schemas.microsoft.com/office/drawing/2014/main" id="{00000000-0008-0000-0600-00006E030000}"/>
            </a:ext>
          </a:extLst>
        </xdr:cNvPr>
        <xdr:cNvSpPr/>
      </xdr:nvSpPr>
      <xdr:spPr>
        <a:xfrm>
          <a:off x="19494500" y="12420232"/>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101</xdr:col>
      <xdr:colOff>37611</xdr:colOff>
      <xdr:row>71</xdr:row>
      <xdr:rowOff>22509</xdr:rowOff>
    </xdr:from>
    <xdr:ext cx="534377" cy="259045"/>
    <xdr:sp macro="" textlink="">
      <xdr:nvSpPr>
        <xdr:cNvPr id="879" name="テキスト ボックス 878">
          <a:extLst>
            <a:ext uri="{FF2B5EF4-FFF2-40B4-BE49-F238E27FC236}">
              <a16:creationId xmlns:a16="http://schemas.microsoft.com/office/drawing/2014/main" id="{00000000-0008-0000-0600-00006F030000}"/>
            </a:ext>
          </a:extLst>
        </xdr:cNvPr>
        <xdr:cNvSpPr txBox="1"/>
      </xdr:nvSpPr>
      <xdr:spPr>
        <a:xfrm>
          <a:off x="19278111" y="12195459"/>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78,686</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97</xdr:col>
      <xdr:colOff>127000</xdr:colOff>
      <xdr:row>72</xdr:row>
      <xdr:rowOff>76670</xdr:rowOff>
    </xdr:from>
    <xdr:to>
      <xdr:col>98</xdr:col>
      <xdr:colOff>38100</xdr:colOff>
      <xdr:row>73</xdr:row>
      <xdr:rowOff>6820</xdr:rowOff>
    </xdr:to>
    <xdr:sp macro="" textlink="">
      <xdr:nvSpPr>
        <xdr:cNvPr id="880" name="楕円 879">
          <a:extLst>
            <a:ext uri="{FF2B5EF4-FFF2-40B4-BE49-F238E27FC236}">
              <a16:creationId xmlns:a16="http://schemas.microsoft.com/office/drawing/2014/main" id="{00000000-0008-0000-0600-000070030000}"/>
            </a:ext>
          </a:extLst>
        </xdr:cNvPr>
        <xdr:cNvSpPr/>
      </xdr:nvSpPr>
      <xdr:spPr>
        <a:xfrm>
          <a:off x="18605500" y="1242107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96</xdr:col>
      <xdr:colOff>101111</xdr:colOff>
      <xdr:row>71</xdr:row>
      <xdr:rowOff>23347</xdr:rowOff>
    </xdr:from>
    <xdr:ext cx="534377" cy="259045"/>
    <xdr:sp macro="" textlink="">
      <xdr:nvSpPr>
        <xdr:cNvPr id="881" name="テキスト ボックス 880">
          <a:extLst>
            <a:ext uri="{FF2B5EF4-FFF2-40B4-BE49-F238E27FC236}">
              <a16:creationId xmlns:a16="http://schemas.microsoft.com/office/drawing/2014/main" id="{00000000-0008-0000-0600-000071030000}"/>
            </a:ext>
          </a:extLst>
        </xdr:cNvPr>
        <xdr:cNvSpPr txBox="1"/>
      </xdr:nvSpPr>
      <xdr:spPr>
        <a:xfrm>
          <a:off x="18389111" y="12196297"/>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78,642</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96</xdr:col>
      <xdr:colOff>0</xdr:colOff>
      <xdr:row>83</xdr:row>
      <xdr:rowOff>57150</xdr:rowOff>
    </xdr:from>
    <xdr:to>
      <xdr:col>120</xdr:col>
      <xdr:colOff>114300</xdr:colOff>
      <xdr:row>85</xdr:row>
      <xdr:rowOff>31750</xdr:rowOff>
    </xdr:to>
    <xdr:sp macro="" textlink="">
      <xdr:nvSpPr>
        <xdr:cNvPr id="882" name="正方形/長方形 881">
          <a:extLst>
            <a:ext uri="{FF2B5EF4-FFF2-40B4-BE49-F238E27FC236}">
              <a16:creationId xmlns:a16="http://schemas.microsoft.com/office/drawing/2014/main" id="{00000000-0008-0000-0600-000072030000}"/>
            </a:ext>
          </a:extLst>
        </xdr:cNvPr>
        <xdr:cNvSpPr/>
      </xdr:nvSpPr>
      <xdr:spPr>
        <a:xfrm>
          <a:off x="18288000" y="14287500"/>
          <a:ext cx="4686300" cy="3175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前年度繰上充用金</a:t>
          </a:r>
        </a:p>
      </xdr:txBody>
    </xdr:sp>
    <xdr:clientData/>
  </xdr:twoCellAnchor>
  <xdr:twoCellAnchor>
    <xdr:from>
      <xdr:col>96</xdr:col>
      <xdr:colOff>127000</xdr:colOff>
      <xdr:row>85</xdr:row>
      <xdr:rowOff>57150</xdr:rowOff>
    </xdr:from>
    <xdr:to>
      <xdr:col>104</xdr:col>
      <xdr:colOff>127000</xdr:colOff>
      <xdr:row>86</xdr:row>
      <xdr:rowOff>139700</xdr:rowOff>
    </xdr:to>
    <xdr:sp macro="" textlink="">
      <xdr:nvSpPr>
        <xdr:cNvPr id="883" name="正方形/長方形 882">
          <a:extLst>
            <a:ext uri="{FF2B5EF4-FFF2-40B4-BE49-F238E27FC236}">
              <a16:creationId xmlns:a16="http://schemas.microsoft.com/office/drawing/2014/main" id="{00000000-0008-0000-0600-000073030000}"/>
            </a:ext>
          </a:extLst>
        </xdr:cNvPr>
        <xdr:cNvSpPr/>
      </xdr:nvSpPr>
      <xdr:spPr>
        <a:xfrm>
          <a:off x="18415000" y="14630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類似団体内順位</a:t>
          </a:r>
        </a:p>
      </xdr:txBody>
    </xdr:sp>
    <xdr:clientData/>
  </xdr:twoCellAnchor>
  <xdr:twoCellAnchor>
    <xdr:from>
      <xdr:col>96</xdr:col>
      <xdr:colOff>127000</xdr:colOff>
      <xdr:row>86</xdr:row>
      <xdr:rowOff>88900</xdr:rowOff>
    </xdr:from>
    <xdr:to>
      <xdr:col>104</xdr:col>
      <xdr:colOff>127000</xdr:colOff>
      <xdr:row>88</xdr:row>
      <xdr:rowOff>0</xdr:rowOff>
    </xdr:to>
    <xdr:sp macro="" textlink="">
      <xdr:nvSpPr>
        <xdr:cNvPr id="884" name="正方形/長方形 883">
          <a:extLst>
            <a:ext uri="{FF2B5EF4-FFF2-40B4-BE49-F238E27FC236}">
              <a16:creationId xmlns:a16="http://schemas.microsoft.com/office/drawing/2014/main" id="{00000000-0008-0000-0600-000074030000}"/>
            </a:ext>
          </a:extLst>
        </xdr:cNvPr>
        <xdr:cNvSpPr/>
      </xdr:nvSpPr>
      <xdr:spPr>
        <a:xfrm>
          <a:off x="18415000" y="14833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1/132</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102</xdr:col>
      <xdr:colOff>0</xdr:colOff>
      <xdr:row>85</xdr:row>
      <xdr:rowOff>57150</xdr:rowOff>
    </xdr:from>
    <xdr:to>
      <xdr:col>110</xdr:col>
      <xdr:colOff>0</xdr:colOff>
      <xdr:row>86</xdr:row>
      <xdr:rowOff>139700</xdr:rowOff>
    </xdr:to>
    <xdr:sp macro="" textlink="">
      <xdr:nvSpPr>
        <xdr:cNvPr id="885" name="正方形/長方形 884">
          <a:extLst>
            <a:ext uri="{FF2B5EF4-FFF2-40B4-BE49-F238E27FC236}">
              <a16:creationId xmlns:a16="http://schemas.microsoft.com/office/drawing/2014/main" id="{00000000-0008-0000-0600-000075030000}"/>
            </a:ext>
          </a:extLst>
        </xdr:cNvPr>
        <xdr:cNvSpPr/>
      </xdr:nvSpPr>
      <xdr:spPr>
        <a:xfrm>
          <a:off x="19431000" y="14630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全国平均</a:t>
          </a:r>
        </a:p>
      </xdr:txBody>
    </xdr:sp>
    <xdr:clientData/>
  </xdr:twoCellAnchor>
  <xdr:twoCellAnchor>
    <xdr:from>
      <xdr:col>102</xdr:col>
      <xdr:colOff>0</xdr:colOff>
      <xdr:row>86</xdr:row>
      <xdr:rowOff>88900</xdr:rowOff>
    </xdr:from>
    <xdr:to>
      <xdr:col>110</xdr:col>
      <xdr:colOff>0</xdr:colOff>
      <xdr:row>88</xdr:row>
      <xdr:rowOff>0</xdr:rowOff>
    </xdr:to>
    <xdr:sp macro="" textlink="">
      <xdr:nvSpPr>
        <xdr:cNvPr id="886" name="正方形/長方形 885">
          <a:extLst>
            <a:ext uri="{FF2B5EF4-FFF2-40B4-BE49-F238E27FC236}">
              <a16:creationId xmlns:a16="http://schemas.microsoft.com/office/drawing/2014/main" id="{00000000-0008-0000-0600-000076030000}"/>
            </a:ext>
          </a:extLst>
        </xdr:cNvPr>
        <xdr:cNvSpPr/>
      </xdr:nvSpPr>
      <xdr:spPr>
        <a:xfrm>
          <a:off x="19431000" y="14833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1</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108</xdr:col>
      <xdr:colOff>0</xdr:colOff>
      <xdr:row>85</xdr:row>
      <xdr:rowOff>57150</xdr:rowOff>
    </xdr:from>
    <xdr:to>
      <xdr:col>116</xdr:col>
      <xdr:colOff>0</xdr:colOff>
      <xdr:row>86</xdr:row>
      <xdr:rowOff>139700</xdr:rowOff>
    </xdr:to>
    <xdr:sp macro="" textlink="">
      <xdr:nvSpPr>
        <xdr:cNvPr id="887" name="正方形/長方形 886">
          <a:extLst>
            <a:ext uri="{FF2B5EF4-FFF2-40B4-BE49-F238E27FC236}">
              <a16:creationId xmlns:a16="http://schemas.microsoft.com/office/drawing/2014/main" id="{00000000-0008-0000-0600-000077030000}"/>
            </a:ext>
          </a:extLst>
        </xdr:cNvPr>
        <xdr:cNvSpPr/>
      </xdr:nvSpPr>
      <xdr:spPr>
        <a:xfrm>
          <a:off x="20574000" y="14630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高知県平均</a:t>
          </a:r>
        </a:p>
      </xdr:txBody>
    </xdr:sp>
    <xdr:clientData/>
  </xdr:twoCellAnchor>
  <xdr:twoCellAnchor>
    <xdr:from>
      <xdr:col>108</xdr:col>
      <xdr:colOff>0</xdr:colOff>
      <xdr:row>86</xdr:row>
      <xdr:rowOff>88900</xdr:rowOff>
    </xdr:from>
    <xdr:to>
      <xdr:col>116</xdr:col>
      <xdr:colOff>0</xdr:colOff>
      <xdr:row>88</xdr:row>
      <xdr:rowOff>0</xdr:rowOff>
    </xdr:to>
    <xdr:sp macro="" textlink="">
      <xdr:nvSpPr>
        <xdr:cNvPr id="888" name="正方形/長方形 887">
          <a:extLst>
            <a:ext uri="{FF2B5EF4-FFF2-40B4-BE49-F238E27FC236}">
              <a16:creationId xmlns:a16="http://schemas.microsoft.com/office/drawing/2014/main" id="{00000000-0008-0000-0600-000078030000}"/>
            </a:ext>
          </a:extLst>
        </xdr:cNvPr>
        <xdr:cNvSpPr/>
      </xdr:nvSpPr>
      <xdr:spPr>
        <a:xfrm>
          <a:off x="20574000" y="14833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237</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96</xdr:col>
      <xdr:colOff>0</xdr:colOff>
      <xdr:row>88</xdr:row>
      <xdr:rowOff>25400</xdr:rowOff>
    </xdr:from>
    <xdr:to>
      <xdr:col>120</xdr:col>
      <xdr:colOff>114300</xdr:colOff>
      <xdr:row>101</xdr:row>
      <xdr:rowOff>82550</xdr:rowOff>
    </xdr:to>
    <xdr:sp macro="" textlink="">
      <xdr:nvSpPr>
        <xdr:cNvPr id="889" name="正方形/長方形 888">
          <a:extLst>
            <a:ext uri="{FF2B5EF4-FFF2-40B4-BE49-F238E27FC236}">
              <a16:creationId xmlns:a16="http://schemas.microsoft.com/office/drawing/2014/main" id="{00000000-0008-0000-0600-000079030000}"/>
            </a:ext>
          </a:extLst>
        </xdr:cNvPr>
        <xdr:cNvSpPr/>
      </xdr:nvSpPr>
      <xdr:spPr>
        <a:xfrm>
          <a:off x="18288000" y="15113000"/>
          <a:ext cx="4686300" cy="2286000"/>
        </a:xfrm>
        <a:prstGeom prst="rect">
          <a:avLst/>
        </a:prstGeom>
        <a:solidFill>
          <a:srgbClr val="E6FFD5"/>
        </a:solidFill>
        <a:ln w="19050" cap="flat" cmpd="sng" algn="ctr">
          <a:noFill/>
          <a:prstDash val="solid"/>
        </a:ln>
        <a:effectLst/>
        <a:extLs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95</xdr:col>
      <xdr:colOff>152400</xdr:colOff>
      <xdr:row>87</xdr:row>
      <xdr:rowOff>6350</xdr:rowOff>
    </xdr:from>
    <xdr:ext cx="349839" cy="225703"/>
    <xdr:sp macro="" textlink="">
      <xdr:nvSpPr>
        <xdr:cNvPr id="890" name="テキスト ボックス 889">
          <a:extLst>
            <a:ext uri="{FF2B5EF4-FFF2-40B4-BE49-F238E27FC236}">
              <a16:creationId xmlns:a16="http://schemas.microsoft.com/office/drawing/2014/main" id="{00000000-0008-0000-0600-00007A030000}"/>
            </a:ext>
          </a:extLst>
        </xdr:cNvPr>
        <xdr:cNvSpPr txBox="1"/>
      </xdr:nvSpPr>
      <xdr:spPr>
        <a:xfrm>
          <a:off x="18249900" y="14922500"/>
          <a:ext cx="349839" cy="22570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r>
            <a:rPr kumimoji="1" lang="en-US" altLang="ja-JP" sz="800">
              <a:latin typeface="ＭＳ Ｐゴシック" panose="020B0600070205080204" pitchFamily="50" charset="-128"/>
              <a:ea typeface="ＭＳ Ｐゴシック" panose="020B0600070205080204" pitchFamily="50" charset="-128"/>
            </a:rPr>
            <a:t>(</a:t>
          </a:r>
          <a:r>
            <a:rPr kumimoji="1" lang="ja-JP" altLang="en-US" sz="800">
              <a:latin typeface="ＭＳ Ｐゴシック" panose="020B0600070205080204" pitchFamily="50" charset="-128"/>
              <a:ea typeface="ＭＳ Ｐゴシック" panose="020B0600070205080204" pitchFamily="50" charset="-128"/>
            </a:rPr>
            <a:t>円</a:t>
          </a:r>
          <a:r>
            <a:rPr kumimoji="1" lang="en-US" altLang="ja-JP" sz="800">
              <a:latin typeface="ＭＳ Ｐゴシック" panose="020B0600070205080204" pitchFamily="50" charset="-128"/>
              <a:ea typeface="ＭＳ Ｐゴシック" panose="020B0600070205080204" pitchFamily="50" charset="-128"/>
            </a:rPr>
            <a:t>)</a:t>
          </a:r>
          <a:endParaRPr kumimoji="1" lang="ja-JP" altLang="en-US" sz="800">
            <a:latin typeface="ＭＳ Ｐゴシック" panose="020B0600070205080204" pitchFamily="50" charset="-128"/>
            <a:ea typeface="ＭＳ Ｐゴシック" panose="020B0600070205080204" pitchFamily="50" charset="-128"/>
          </a:endParaRPr>
        </a:p>
      </xdr:txBody>
    </xdr:sp>
    <xdr:clientData/>
  </xdr:oneCellAnchor>
  <xdr:twoCellAnchor>
    <xdr:from>
      <xdr:col>96</xdr:col>
      <xdr:colOff>0</xdr:colOff>
      <xdr:row>101</xdr:row>
      <xdr:rowOff>82550</xdr:rowOff>
    </xdr:from>
    <xdr:to>
      <xdr:col>120</xdr:col>
      <xdr:colOff>114300</xdr:colOff>
      <xdr:row>101</xdr:row>
      <xdr:rowOff>82550</xdr:rowOff>
    </xdr:to>
    <xdr:cxnSp macro="">
      <xdr:nvCxnSpPr>
        <xdr:cNvPr id="891" name="直線コネクタ 890">
          <a:extLst>
            <a:ext uri="{FF2B5EF4-FFF2-40B4-BE49-F238E27FC236}">
              <a16:creationId xmlns:a16="http://schemas.microsoft.com/office/drawing/2014/main" id="{00000000-0008-0000-0600-00007B030000}"/>
            </a:ext>
          </a:extLst>
        </xdr:cNvPr>
        <xdr:cNvCxnSpPr/>
      </xdr:nvCxnSpPr>
      <xdr:spPr>
        <a:xfrm>
          <a:off x="18288000" y="17399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96</xdr:col>
      <xdr:colOff>0</xdr:colOff>
      <xdr:row>99</xdr:row>
      <xdr:rowOff>44450</xdr:rowOff>
    </xdr:from>
    <xdr:to>
      <xdr:col>120</xdr:col>
      <xdr:colOff>114300</xdr:colOff>
      <xdr:row>99</xdr:row>
      <xdr:rowOff>44450</xdr:rowOff>
    </xdr:to>
    <xdr:cxnSp macro="">
      <xdr:nvCxnSpPr>
        <xdr:cNvPr id="892" name="直線コネクタ 891">
          <a:extLst>
            <a:ext uri="{FF2B5EF4-FFF2-40B4-BE49-F238E27FC236}">
              <a16:creationId xmlns:a16="http://schemas.microsoft.com/office/drawing/2014/main" id="{00000000-0008-0000-0600-00007C030000}"/>
            </a:ext>
          </a:extLst>
        </xdr:cNvPr>
        <xdr:cNvCxnSpPr/>
      </xdr:nvCxnSpPr>
      <xdr:spPr>
        <a:xfrm>
          <a:off x="18288000" y="17018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94</xdr:col>
      <xdr:colOff>132214</xdr:colOff>
      <xdr:row>98</xdr:row>
      <xdr:rowOff>73677</xdr:rowOff>
    </xdr:from>
    <xdr:ext cx="248786" cy="259045"/>
    <xdr:sp macro="" textlink="">
      <xdr:nvSpPr>
        <xdr:cNvPr id="893" name="テキスト ボックス 892">
          <a:extLst>
            <a:ext uri="{FF2B5EF4-FFF2-40B4-BE49-F238E27FC236}">
              <a16:creationId xmlns:a16="http://schemas.microsoft.com/office/drawing/2014/main" id="{00000000-0008-0000-0600-00007D030000}"/>
            </a:ext>
          </a:extLst>
        </xdr:cNvPr>
        <xdr:cNvSpPr txBox="1"/>
      </xdr:nvSpPr>
      <xdr:spPr>
        <a:xfrm>
          <a:off x="18039214" y="16875777"/>
          <a:ext cx="248786"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96</xdr:col>
      <xdr:colOff>0</xdr:colOff>
      <xdr:row>97</xdr:row>
      <xdr:rowOff>6350</xdr:rowOff>
    </xdr:from>
    <xdr:to>
      <xdr:col>120</xdr:col>
      <xdr:colOff>114300</xdr:colOff>
      <xdr:row>97</xdr:row>
      <xdr:rowOff>6350</xdr:rowOff>
    </xdr:to>
    <xdr:cxnSp macro="">
      <xdr:nvCxnSpPr>
        <xdr:cNvPr id="894" name="直線コネクタ 893">
          <a:extLst>
            <a:ext uri="{FF2B5EF4-FFF2-40B4-BE49-F238E27FC236}">
              <a16:creationId xmlns:a16="http://schemas.microsoft.com/office/drawing/2014/main" id="{00000000-0008-0000-0600-00007E030000}"/>
            </a:ext>
          </a:extLst>
        </xdr:cNvPr>
        <xdr:cNvCxnSpPr/>
      </xdr:nvCxnSpPr>
      <xdr:spPr>
        <a:xfrm>
          <a:off x="18288000" y="16637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93</xdr:col>
      <xdr:colOff>104321</xdr:colOff>
      <xdr:row>96</xdr:row>
      <xdr:rowOff>35577</xdr:rowOff>
    </xdr:from>
    <xdr:ext cx="467179" cy="259045"/>
    <xdr:sp macro="" textlink="">
      <xdr:nvSpPr>
        <xdr:cNvPr id="895" name="テキスト ボックス 894">
          <a:extLst>
            <a:ext uri="{FF2B5EF4-FFF2-40B4-BE49-F238E27FC236}">
              <a16:creationId xmlns:a16="http://schemas.microsoft.com/office/drawing/2014/main" id="{00000000-0008-0000-0600-00007F030000}"/>
            </a:ext>
          </a:extLst>
        </xdr:cNvPr>
        <xdr:cNvSpPr txBox="1"/>
      </xdr:nvSpPr>
      <xdr:spPr>
        <a:xfrm>
          <a:off x="17820821" y="16494777"/>
          <a:ext cx="46717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3,000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96</xdr:col>
      <xdr:colOff>0</xdr:colOff>
      <xdr:row>94</xdr:row>
      <xdr:rowOff>139700</xdr:rowOff>
    </xdr:from>
    <xdr:to>
      <xdr:col>120</xdr:col>
      <xdr:colOff>114300</xdr:colOff>
      <xdr:row>94</xdr:row>
      <xdr:rowOff>139700</xdr:rowOff>
    </xdr:to>
    <xdr:cxnSp macro="">
      <xdr:nvCxnSpPr>
        <xdr:cNvPr id="896" name="直線コネクタ 895">
          <a:extLst>
            <a:ext uri="{FF2B5EF4-FFF2-40B4-BE49-F238E27FC236}">
              <a16:creationId xmlns:a16="http://schemas.microsoft.com/office/drawing/2014/main" id="{00000000-0008-0000-0600-000080030000}"/>
            </a:ext>
          </a:extLst>
        </xdr:cNvPr>
        <xdr:cNvCxnSpPr/>
      </xdr:nvCxnSpPr>
      <xdr:spPr>
        <a:xfrm>
          <a:off x="18288000" y="16256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93</xdr:col>
      <xdr:colOff>104321</xdr:colOff>
      <xdr:row>93</xdr:row>
      <xdr:rowOff>168927</xdr:rowOff>
    </xdr:from>
    <xdr:ext cx="467179" cy="259045"/>
    <xdr:sp macro="" textlink="">
      <xdr:nvSpPr>
        <xdr:cNvPr id="897" name="テキスト ボックス 896">
          <a:extLst>
            <a:ext uri="{FF2B5EF4-FFF2-40B4-BE49-F238E27FC236}">
              <a16:creationId xmlns:a16="http://schemas.microsoft.com/office/drawing/2014/main" id="{00000000-0008-0000-0600-000081030000}"/>
            </a:ext>
          </a:extLst>
        </xdr:cNvPr>
        <xdr:cNvSpPr txBox="1"/>
      </xdr:nvSpPr>
      <xdr:spPr>
        <a:xfrm>
          <a:off x="17820821" y="16113777"/>
          <a:ext cx="46717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6,000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96</xdr:col>
      <xdr:colOff>0</xdr:colOff>
      <xdr:row>92</xdr:row>
      <xdr:rowOff>101600</xdr:rowOff>
    </xdr:from>
    <xdr:to>
      <xdr:col>120</xdr:col>
      <xdr:colOff>114300</xdr:colOff>
      <xdr:row>92</xdr:row>
      <xdr:rowOff>101600</xdr:rowOff>
    </xdr:to>
    <xdr:cxnSp macro="">
      <xdr:nvCxnSpPr>
        <xdr:cNvPr id="898" name="直線コネクタ 897">
          <a:extLst>
            <a:ext uri="{FF2B5EF4-FFF2-40B4-BE49-F238E27FC236}">
              <a16:creationId xmlns:a16="http://schemas.microsoft.com/office/drawing/2014/main" id="{00000000-0008-0000-0600-000082030000}"/>
            </a:ext>
          </a:extLst>
        </xdr:cNvPr>
        <xdr:cNvCxnSpPr/>
      </xdr:nvCxnSpPr>
      <xdr:spPr>
        <a:xfrm>
          <a:off x="18288000" y="15875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93</xdr:col>
      <xdr:colOff>104321</xdr:colOff>
      <xdr:row>91</xdr:row>
      <xdr:rowOff>130827</xdr:rowOff>
    </xdr:from>
    <xdr:ext cx="467179" cy="259045"/>
    <xdr:sp macro="" textlink="">
      <xdr:nvSpPr>
        <xdr:cNvPr id="899" name="テキスト ボックス 898">
          <a:extLst>
            <a:ext uri="{FF2B5EF4-FFF2-40B4-BE49-F238E27FC236}">
              <a16:creationId xmlns:a16="http://schemas.microsoft.com/office/drawing/2014/main" id="{00000000-0008-0000-0600-000083030000}"/>
            </a:ext>
          </a:extLst>
        </xdr:cNvPr>
        <xdr:cNvSpPr txBox="1"/>
      </xdr:nvSpPr>
      <xdr:spPr>
        <a:xfrm>
          <a:off x="17820821" y="15732777"/>
          <a:ext cx="46717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9,000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96</xdr:col>
      <xdr:colOff>0</xdr:colOff>
      <xdr:row>90</xdr:row>
      <xdr:rowOff>63500</xdr:rowOff>
    </xdr:from>
    <xdr:to>
      <xdr:col>120</xdr:col>
      <xdr:colOff>114300</xdr:colOff>
      <xdr:row>90</xdr:row>
      <xdr:rowOff>63500</xdr:rowOff>
    </xdr:to>
    <xdr:cxnSp macro="">
      <xdr:nvCxnSpPr>
        <xdr:cNvPr id="900" name="直線コネクタ 899">
          <a:extLst>
            <a:ext uri="{FF2B5EF4-FFF2-40B4-BE49-F238E27FC236}">
              <a16:creationId xmlns:a16="http://schemas.microsoft.com/office/drawing/2014/main" id="{00000000-0008-0000-0600-000084030000}"/>
            </a:ext>
          </a:extLst>
        </xdr:cNvPr>
        <xdr:cNvCxnSpPr/>
      </xdr:nvCxnSpPr>
      <xdr:spPr>
        <a:xfrm>
          <a:off x="18288000" y="15494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93</xdr:col>
      <xdr:colOff>40201</xdr:colOff>
      <xdr:row>89</xdr:row>
      <xdr:rowOff>92727</xdr:rowOff>
    </xdr:from>
    <xdr:ext cx="531299" cy="259045"/>
    <xdr:sp macro="" textlink="">
      <xdr:nvSpPr>
        <xdr:cNvPr id="901" name="テキスト ボックス 900">
          <a:extLst>
            <a:ext uri="{FF2B5EF4-FFF2-40B4-BE49-F238E27FC236}">
              <a16:creationId xmlns:a16="http://schemas.microsoft.com/office/drawing/2014/main" id="{00000000-0008-0000-0600-000085030000}"/>
            </a:ext>
          </a:extLst>
        </xdr:cNvPr>
        <xdr:cNvSpPr txBox="1"/>
      </xdr:nvSpPr>
      <xdr:spPr>
        <a:xfrm>
          <a:off x="17756701" y="15351777"/>
          <a:ext cx="531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12,000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96</xdr:col>
      <xdr:colOff>0</xdr:colOff>
      <xdr:row>88</xdr:row>
      <xdr:rowOff>25400</xdr:rowOff>
    </xdr:from>
    <xdr:to>
      <xdr:col>120</xdr:col>
      <xdr:colOff>114300</xdr:colOff>
      <xdr:row>88</xdr:row>
      <xdr:rowOff>25400</xdr:rowOff>
    </xdr:to>
    <xdr:cxnSp macro="">
      <xdr:nvCxnSpPr>
        <xdr:cNvPr id="902" name="直線コネクタ 901">
          <a:extLst>
            <a:ext uri="{FF2B5EF4-FFF2-40B4-BE49-F238E27FC236}">
              <a16:creationId xmlns:a16="http://schemas.microsoft.com/office/drawing/2014/main" id="{00000000-0008-0000-0600-000086030000}"/>
            </a:ext>
          </a:extLst>
        </xdr:cNvPr>
        <xdr:cNvCxnSpPr/>
      </xdr:nvCxnSpPr>
      <xdr:spPr>
        <a:xfrm>
          <a:off x="18288000" y="15113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93</xdr:col>
      <xdr:colOff>40201</xdr:colOff>
      <xdr:row>87</xdr:row>
      <xdr:rowOff>54627</xdr:rowOff>
    </xdr:from>
    <xdr:ext cx="531299" cy="259045"/>
    <xdr:sp macro="" textlink="">
      <xdr:nvSpPr>
        <xdr:cNvPr id="903" name="テキスト ボックス 902">
          <a:extLst>
            <a:ext uri="{FF2B5EF4-FFF2-40B4-BE49-F238E27FC236}">
              <a16:creationId xmlns:a16="http://schemas.microsoft.com/office/drawing/2014/main" id="{00000000-0008-0000-0600-000087030000}"/>
            </a:ext>
          </a:extLst>
        </xdr:cNvPr>
        <xdr:cNvSpPr txBox="1"/>
      </xdr:nvSpPr>
      <xdr:spPr>
        <a:xfrm>
          <a:off x="17756701" y="14970777"/>
          <a:ext cx="531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15,000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96</xdr:col>
      <xdr:colOff>0</xdr:colOff>
      <xdr:row>88</xdr:row>
      <xdr:rowOff>25400</xdr:rowOff>
    </xdr:from>
    <xdr:to>
      <xdr:col>120</xdr:col>
      <xdr:colOff>114300</xdr:colOff>
      <xdr:row>101</xdr:row>
      <xdr:rowOff>82550</xdr:rowOff>
    </xdr:to>
    <xdr:sp macro="" textlink="">
      <xdr:nvSpPr>
        <xdr:cNvPr id="904" name="前年度繰上充用金グラフ枠">
          <a:extLst>
            <a:ext uri="{FF2B5EF4-FFF2-40B4-BE49-F238E27FC236}">
              <a16:creationId xmlns:a16="http://schemas.microsoft.com/office/drawing/2014/main" id="{00000000-0008-0000-0600-000088030000}"/>
            </a:ext>
          </a:extLst>
        </xdr:cNvPr>
        <xdr:cNvSpPr/>
      </xdr:nvSpPr>
      <xdr:spPr>
        <a:xfrm>
          <a:off x="18288000" y="15113000"/>
          <a:ext cx="4686300" cy="2286000"/>
        </a:xfrm>
        <a:prstGeom prst="rect">
          <a:avLst/>
        </a:prstGeom>
        <a:noFill/>
        <a:ln w="19050">
          <a:solidFill>
            <a:srgbClr val="000000"/>
          </a:solidFill>
        </a:ln>
        <a:extLst>
          <a:ext uri="{909E8E84-426E-40DD-AFC4-6F175D3DCCD1}">
            <a14:hiddenFill xmlns:a14="http://schemas.microsoft.com/office/drawing/2010/main">
              <a:solidFill>
                <a:schemeClr val="bg1"/>
              </a:solidFill>
            </a14:hiddenFill>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116</xdr:col>
      <xdr:colOff>61595</xdr:colOff>
      <xdr:row>93</xdr:row>
      <xdr:rowOff>37719</xdr:rowOff>
    </xdr:from>
    <xdr:to>
      <xdr:col>116</xdr:col>
      <xdr:colOff>62864</xdr:colOff>
      <xdr:row>99</xdr:row>
      <xdr:rowOff>44450</xdr:rowOff>
    </xdr:to>
    <xdr:cxnSp macro="">
      <xdr:nvCxnSpPr>
        <xdr:cNvPr id="905" name="直線コネクタ 904">
          <a:extLst>
            <a:ext uri="{FF2B5EF4-FFF2-40B4-BE49-F238E27FC236}">
              <a16:creationId xmlns:a16="http://schemas.microsoft.com/office/drawing/2014/main" id="{00000000-0008-0000-0600-000089030000}"/>
            </a:ext>
          </a:extLst>
        </xdr:cNvPr>
        <xdr:cNvCxnSpPr/>
      </xdr:nvCxnSpPr>
      <xdr:spPr>
        <a:xfrm flipV="1">
          <a:off x="22159595" y="15982569"/>
          <a:ext cx="1269" cy="1035431"/>
        </a:xfrm>
        <a:prstGeom prst="line">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116</xdr:col>
      <xdr:colOff>114300</xdr:colOff>
      <xdr:row>99</xdr:row>
      <xdr:rowOff>93870</xdr:rowOff>
    </xdr:from>
    <xdr:ext cx="249299" cy="259045"/>
    <xdr:sp macro="" textlink="">
      <xdr:nvSpPr>
        <xdr:cNvPr id="906" name="前年度繰上充用金最小値テキスト">
          <a:extLst>
            <a:ext uri="{FF2B5EF4-FFF2-40B4-BE49-F238E27FC236}">
              <a16:creationId xmlns:a16="http://schemas.microsoft.com/office/drawing/2014/main" id="{00000000-0008-0000-0600-00008A030000}"/>
            </a:ext>
          </a:extLst>
        </xdr:cNvPr>
        <xdr:cNvSpPr txBox="1"/>
      </xdr:nvSpPr>
      <xdr:spPr>
        <a:xfrm>
          <a:off x="22212300" y="17067420"/>
          <a:ext cx="249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0</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115</xdr:col>
      <xdr:colOff>165100</xdr:colOff>
      <xdr:row>99</xdr:row>
      <xdr:rowOff>44450</xdr:rowOff>
    </xdr:from>
    <xdr:to>
      <xdr:col>116</xdr:col>
      <xdr:colOff>152400</xdr:colOff>
      <xdr:row>99</xdr:row>
      <xdr:rowOff>44450</xdr:rowOff>
    </xdr:to>
    <xdr:cxnSp macro="">
      <xdr:nvCxnSpPr>
        <xdr:cNvPr id="907" name="直線コネクタ 906">
          <a:extLst>
            <a:ext uri="{FF2B5EF4-FFF2-40B4-BE49-F238E27FC236}">
              <a16:creationId xmlns:a16="http://schemas.microsoft.com/office/drawing/2014/main" id="{00000000-0008-0000-0600-00008B030000}"/>
            </a:ext>
          </a:extLst>
        </xdr:cNvPr>
        <xdr:cNvCxnSpPr/>
      </xdr:nvCxnSpPr>
      <xdr:spPr>
        <a:xfrm>
          <a:off x="22072600" y="17018000"/>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116</xdr:col>
      <xdr:colOff>114300</xdr:colOff>
      <xdr:row>91</xdr:row>
      <xdr:rowOff>155846</xdr:rowOff>
    </xdr:from>
    <xdr:ext cx="469744" cy="259045"/>
    <xdr:sp macro="" textlink="">
      <xdr:nvSpPr>
        <xdr:cNvPr id="908" name="前年度繰上充用金最大値テキスト">
          <a:extLst>
            <a:ext uri="{FF2B5EF4-FFF2-40B4-BE49-F238E27FC236}">
              <a16:creationId xmlns:a16="http://schemas.microsoft.com/office/drawing/2014/main" id="{00000000-0008-0000-0600-00008C030000}"/>
            </a:ext>
          </a:extLst>
        </xdr:cNvPr>
        <xdr:cNvSpPr txBox="1"/>
      </xdr:nvSpPr>
      <xdr:spPr>
        <a:xfrm>
          <a:off x="22212300" y="15757796"/>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8,153</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115</xdr:col>
      <xdr:colOff>165100</xdr:colOff>
      <xdr:row>93</xdr:row>
      <xdr:rowOff>37719</xdr:rowOff>
    </xdr:from>
    <xdr:to>
      <xdr:col>116</xdr:col>
      <xdr:colOff>152400</xdr:colOff>
      <xdr:row>93</xdr:row>
      <xdr:rowOff>37719</xdr:rowOff>
    </xdr:to>
    <xdr:cxnSp macro="">
      <xdr:nvCxnSpPr>
        <xdr:cNvPr id="909" name="直線コネクタ 908">
          <a:extLst>
            <a:ext uri="{FF2B5EF4-FFF2-40B4-BE49-F238E27FC236}">
              <a16:creationId xmlns:a16="http://schemas.microsoft.com/office/drawing/2014/main" id="{00000000-0008-0000-0600-00008D030000}"/>
            </a:ext>
          </a:extLst>
        </xdr:cNvPr>
        <xdr:cNvCxnSpPr/>
      </xdr:nvCxnSpPr>
      <xdr:spPr>
        <a:xfrm>
          <a:off x="22072600" y="15982569"/>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111</xdr:col>
      <xdr:colOff>177800</xdr:colOff>
      <xdr:row>92</xdr:row>
      <xdr:rowOff>86995</xdr:rowOff>
    </xdr:from>
    <xdr:to>
      <xdr:col>116</xdr:col>
      <xdr:colOff>63500</xdr:colOff>
      <xdr:row>93</xdr:row>
      <xdr:rowOff>37719</xdr:rowOff>
    </xdr:to>
    <xdr:cxnSp macro="">
      <xdr:nvCxnSpPr>
        <xdr:cNvPr id="910" name="直線コネクタ 909">
          <a:extLst>
            <a:ext uri="{FF2B5EF4-FFF2-40B4-BE49-F238E27FC236}">
              <a16:creationId xmlns:a16="http://schemas.microsoft.com/office/drawing/2014/main" id="{00000000-0008-0000-0600-00008E030000}"/>
            </a:ext>
          </a:extLst>
        </xdr:cNvPr>
        <xdr:cNvCxnSpPr/>
      </xdr:nvCxnSpPr>
      <xdr:spPr>
        <a:xfrm>
          <a:off x="21323300" y="15860395"/>
          <a:ext cx="838200" cy="122174"/>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116</xdr:col>
      <xdr:colOff>114300</xdr:colOff>
      <xdr:row>98</xdr:row>
      <xdr:rowOff>138320</xdr:rowOff>
    </xdr:from>
    <xdr:ext cx="313932" cy="259045"/>
    <xdr:sp macro="" textlink="">
      <xdr:nvSpPr>
        <xdr:cNvPr id="911" name="前年度繰上充用金平均値テキスト">
          <a:extLst>
            <a:ext uri="{FF2B5EF4-FFF2-40B4-BE49-F238E27FC236}">
              <a16:creationId xmlns:a16="http://schemas.microsoft.com/office/drawing/2014/main" id="{00000000-0008-0000-0600-00008F030000}"/>
            </a:ext>
          </a:extLst>
        </xdr:cNvPr>
        <xdr:cNvSpPr txBox="1"/>
      </xdr:nvSpPr>
      <xdr:spPr>
        <a:xfrm>
          <a:off x="22212300" y="16940420"/>
          <a:ext cx="313932" cy="259045"/>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000080"/>
              </a:solidFill>
              <a:latin typeface="ＭＳ Ｐゴシック" panose="020B0600070205080204" pitchFamily="50" charset="-128"/>
              <a:ea typeface="ＭＳ Ｐゴシック" panose="020B0600070205080204" pitchFamily="50" charset="-128"/>
            </a:rPr>
            <a:t>41</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116</xdr:col>
      <xdr:colOff>12700</xdr:colOff>
      <xdr:row>98</xdr:row>
      <xdr:rowOff>159893</xdr:rowOff>
    </xdr:from>
    <xdr:to>
      <xdr:col>116</xdr:col>
      <xdr:colOff>114300</xdr:colOff>
      <xdr:row>99</xdr:row>
      <xdr:rowOff>90043</xdr:rowOff>
    </xdr:to>
    <xdr:sp macro="" textlink="">
      <xdr:nvSpPr>
        <xdr:cNvPr id="912" name="フローチャート: 判断 911">
          <a:extLst>
            <a:ext uri="{FF2B5EF4-FFF2-40B4-BE49-F238E27FC236}">
              <a16:creationId xmlns:a16="http://schemas.microsoft.com/office/drawing/2014/main" id="{00000000-0008-0000-0600-000090030000}"/>
            </a:ext>
          </a:extLst>
        </xdr:cNvPr>
        <xdr:cNvSpPr/>
      </xdr:nvSpPr>
      <xdr:spPr>
        <a:xfrm>
          <a:off x="22110700" y="16961993"/>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107</xdr:col>
      <xdr:colOff>50800</xdr:colOff>
      <xdr:row>92</xdr:row>
      <xdr:rowOff>36322</xdr:rowOff>
    </xdr:from>
    <xdr:to>
      <xdr:col>111</xdr:col>
      <xdr:colOff>177800</xdr:colOff>
      <xdr:row>92</xdr:row>
      <xdr:rowOff>86995</xdr:rowOff>
    </xdr:to>
    <xdr:cxnSp macro="">
      <xdr:nvCxnSpPr>
        <xdr:cNvPr id="913" name="直線コネクタ 912">
          <a:extLst>
            <a:ext uri="{FF2B5EF4-FFF2-40B4-BE49-F238E27FC236}">
              <a16:creationId xmlns:a16="http://schemas.microsoft.com/office/drawing/2014/main" id="{00000000-0008-0000-0600-000091030000}"/>
            </a:ext>
          </a:extLst>
        </xdr:cNvPr>
        <xdr:cNvCxnSpPr/>
      </xdr:nvCxnSpPr>
      <xdr:spPr>
        <a:xfrm>
          <a:off x="20434300" y="15809722"/>
          <a:ext cx="889000" cy="50673"/>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111</xdr:col>
      <xdr:colOff>127000</xdr:colOff>
      <xdr:row>98</xdr:row>
      <xdr:rowOff>159386</xdr:rowOff>
    </xdr:from>
    <xdr:to>
      <xdr:col>112</xdr:col>
      <xdr:colOff>38100</xdr:colOff>
      <xdr:row>99</xdr:row>
      <xdr:rowOff>89536</xdr:rowOff>
    </xdr:to>
    <xdr:sp macro="" textlink="">
      <xdr:nvSpPr>
        <xdr:cNvPr id="914" name="フローチャート: 判断 913">
          <a:extLst>
            <a:ext uri="{FF2B5EF4-FFF2-40B4-BE49-F238E27FC236}">
              <a16:creationId xmlns:a16="http://schemas.microsoft.com/office/drawing/2014/main" id="{00000000-0008-0000-0600-000092030000}"/>
            </a:ext>
          </a:extLst>
        </xdr:cNvPr>
        <xdr:cNvSpPr/>
      </xdr:nvSpPr>
      <xdr:spPr>
        <a:xfrm>
          <a:off x="21272500" y="16961486"/>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111</xdr:col>
      <xdr:colOff>20833</xdr:colOff>
      <xdr:row>99</xdr:row>
      <xdr:rowOff>80663</xdr:rowOff>
    </xdr:from>
    <xdr:ext cx="313932" cy="259045"/>
    <xdr:sp macro="" textlink="">
      <xdr:nvSpPr>
        <xdr:cNvPr id="915" name="テキスト ボックス 914">
          <a:extLst>
            <a:ext uri="{FF2B5EF4-FFF2-40B4-BE49-F238E27FC236}">
              <a16:creationId xmlns:a16="http://schemas.microsoft.com/office/drawing/2014/main" id="{00000000-0008-0000-0600-000093030000}"/>
            </a:ext>
          </a:extLst>
        </xdr:cNvPr>
        <xdr:cNvSpPr txBox="1"/>
      </xdr:nvSpPr>
      <xdr:spPr>
        <a:xfrm>
          <a:off x="21166333" y="17054213"/>
          <a:ext cx="313932"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45</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102</xdr:col>
      <xdr:colOff>114300</xdr:colOff>
      <xdr:row>91</xdr:row>
      <xdr:rowOff>132587</xdr:rowOff>
    </xdr:from>
    <xdr:to>
      <xdr:col>107</xdr:col>
      <xdr:colOff>50800</xdr:colOff>
      <xdr:row>92</xdr:row>
      <xdr:rowOff>36322</xdr:rowOff>
    </xdr:to>
    <xdr:cxnSp macro="">
      <xdr:nvCxnSpPr>
        <xdr:cNvPr id="916" name="直線コネクタ 915">
          <a:extLst>
            <a:ext uri="{FF2B5EF4-FFF2-40B4-BE49-F238E27FC236}">
              <a16:creationId xmlns:a16="http://schemas.microsoft.com/office/drawing/2014/main" id="{00000000-0008-0000-0600-000094030000}"/>
            </a:ext>
          </a:extLst>
        </xdr:cNvPr>
        <xdr:cNvCxnSpPr/>
      </xdr:nvCxnSpPr>
      <xdr:spPr>
        <a:xfrm>
          <a:off x="19545300" y="15734537"/>
          <a:ext cx="889000" cy="75185"/>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107</xdr:col>
      <xdr:colOff>0</xdr:colOff>
      <xdr:row>98</xdr:row>
      <xdr:rowOff>159131</xdr:rowOff>
    </xdr:from>
    <xdr:to>
      <xdr:col>107</xdr:col>
      <xdr:colOff>101600</xdr:colOff>
      <xdr:row>99</xdr:row>
      <xdr:rowOff>89281</xdr:rowOff>
    </xdr:to>
    <xdr:sp macro="" textlink="">
      <xdr:nvSpPr>
        <xdr:cNvPr id="917" name="フローチャート: 判断 916">
          <a:extLst>
            <a:ext uri="{FF2B5EF4-FFF2-40B4-BE49-F238E27FC236}">
              <a16:creationId xmlns:a16="http://schemas.microsoft.com/office/drawing/2014/main" id="{00000000-0008-0000-0600-000095030000}"/>
            </a:ext>
          </a:extLst>
        </xdr:cNvPr>
        <xdr:cNvSpPr/>
      </xdr:nvSpPr>
      <xdr:spPr>
        <a:xfrm>
          <a:off x="20383500" y="16961231"/>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106</xdr:col>
      <xdr:colOff>84333</xdr:colOff>
      <xdr:row>99</xdr:row>
      <xdr:rowOff>80408</xdr:rowOff>
    </xdr:from>
    <xdr:ext cx="313932" cy="259045"/>
    <xdr:sp macro="" textlink="">
      <xdr:nvSpPr>
        <xdr:cNvPr id="918" name="テキスト ボックス 917">
          <a:extLst>
            <a:ext uri="{FF2B5EF4-FFF2-40B4-BE49-F238E27FC236}">
              <a16:creationId xmlns:a16="http://schemas.microsoft.com/office/drawing/2014/main" id="{00000000-0008-0000-0600-000096030000}"/>
            </a:ext>
          </a:extLst>
        </xdr:cNvPr>
        <xdr:cNvSpPr txBox="1"/>
      </xdr:nvSpPr>
      <xdr:spPr>
        <a:xfrm>
          <a:off x="20277333" y="17053958"/>
          <a:ext cx="313932"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47</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97</xdr:col>
      <xdr:colOff>177800</xdr:colOff>
      <xdr:row>90</xdr:row>
      <xdr:rowOff>168021</xdr:rowOff>
    </xdr:from>
    <xdr:to>
      <xdr:col>102</xdr:col>
      <xdr:colOff>114300</xdr:colOff>
      <xdr:row>91</xdr:row>
      <xdr:rowOff>132587</xdr:rowOff>
    </xdr:to>
    <xdr:cxnSp macro="">
      <xdr:nvCxnSpPr>
        <xdr:cNvPr id="919" name="直線コネクタ 918">
          <a:extLst>
            <a:ext uri="{FF2B5EF4-FFF2-40B4-BE49-F238E27FC236}">
              <a16:creationId xmlns:a16="http://schemas.microsoft.com/office/drawing/2014/main" id="{00000000-0008-0000-0600-000097030000}"/>
            </a:ext>
          </a:extLst>
        </xdr:cNvPr>
        <xdr:cNvCxnSpPr/>
      </xdr:nvCxnSpPr>
      <xdr:spPr>
        <a:xfrm>
          <a:off x="18656300" y="15598521"/>
          <a:ext cx="889000" cy="136016"/>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102</xdr:col>
      <xdr:colOff>63500</xdr:colOff>
      <xdr:row>98</xdr:row>
      <xdr:rowOff>158750</xdr:rowOff>
    </xdr:from>
    <xdr:to>
      <xdr:col>102</xdr:col>
      <xdr:colOff>165100</xdr:colOff>
      <xdr:row>99</xdr:row>
      <xdr:rowOff>88900</xdr:rowOff>
    </xdr:to>
    <xdr:sp macro="" textlink="">
      <xdr:nvSpPr>
        <xdr:cNvPr id="920" name="フローチャート: 判断 919">
          <a:extLst>
            <a:ext uri="{FF2B5EF4-FFF2-40B4-BE49-F238E27FC236}">
              <a16:creationId xmlns:a16="http://schemas.microsoft.com/office/drawing/2014/main" id="{00000000-0008-0000-0600-000098030000}"/>
            </a:ext>
          </a:extLst>
        </xdr:cNvPr>
        <xdr:cNvSpPr/>
      </xdr:nvSpPr>
      <xdr:spPr>
        <a:xfrm>
          <a:off x="19494500" y="1696085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101</xdr:col>
      <xdr:colOff>147833</xdr:colOff>
      <xdr:row>99</xdr:row>
      <xdr:rowOff>80027</xdr:rowOff>
    </xdr:from>
    <xdr:ext cx="313932" cy="259045"/>
    <xdr:sp macro="" textlink="">
      <xdr:nvSpPr>
        <xdr:cNvPr id="921" name="テキスト ボックス 920">
          <a:extLst>
            <a:ext uri="{FF2B5EF4-FFF2-40B4-BE49-F238E27FC236}">
              <a16:creationId xmlns:a16="http://schemas.microsoft.com/office/drawing/2014/main" id="{00000000-0008-0000-0600-000099030000}"/>
            </a:ext>
          </a:extLst>
        </xdr:cNvPr>
        <xdr:cNvSpPr txBox="1"/>
      </xdr:nvSpPr>
      <xdr:spPr>
        <a:xfrm>
          <a:off x="19388333" y="17053577"/>
          <a:ext cx="313932"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50</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97</xdr:col>
      <xdr:colOff>127000</xdr:colOff>
      <xdr:row>98</xdr:row>
      <xdr:rowOff>158242</xdr:rowOff>
    </xdr:from>
    <xdr:to>
      <xdr:col>98</xdr:col>
      <xdr:colOff>38100</xdr:colOff>
      <xdr:row>99</xdr:row>
      <xdr:rowOff>88392</xdr:rowOff>
    </xdr:to>
    <xdr:sp macro="" textlink="">
      <xdr:nvSpPr>
        <xdr:cNvPr id="922" name="フローチャート: 判断 921">
          <a:extLst>
            <a:ext uri="{FF2B5EF4-FFF2-40B4-BE49-F238E27FC236}">
              <a16:creationId xmlns:a16="http://schemas.microsoft.com/office/drawing/2014/main" id="{00000000-0008-0000-0600-00009A030000}"/>
            </a:ext>
          </a:extLst>
        </xdr:cNvPr>
        <xdr:cNvSpPr/>
      </xdr:nvSpPr>
      <xdr:spPr>
        <a:xfrm>
          <a:off x="18605500" y="16960342"/>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97</xdr:col>
      <xdr:colOff>20833</xdr:colOff>
      <xdr:row>99</xdr:row>
      <xdr:rowOff>79519</xdr:rowOff>
    </xdr:from>
    <xdr:ext cx="313932" cy="259045"/>
    <xdr:sp macro="" textlink="">
      <xdr:nvSpPr>
        <xdr:cNvPr id="923" name="テキスト ボックス 922">
          <a:extLst>
            <a:ext uri="{FF2B5EF4-FFF2-40B4-BE49-F238E27FC236}">
              <a16:creationId xmlns:a16="http://schemas.microsoft.com/office/drawing/2014/main" id="{00000000-0008-0000-0600-00009B030000}"/>
            </a:ext>
          </a:extLst>
        </xdr:cNvPr>
        <xdr:cNvSpPr txBox="1"/>
      </xdr:nvSpPr>
      <xdr:spPr>
        <a:xfrm>
          <a:off x="18499333" y="17053069"/>
          <a:ext cx="313932"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54</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115</xdr:col>
      <xdr:colOff>63500</xdr:colOff>
      <xdr:row>101</xdr:row>
      <xdr:rowOff>80027</xdr:rowOff>
    </xdr:from>
    <xdr:ext cx="762000" cy="259045"/>
    <xdr:sp macro="" textlink="">
      <xdr:nvSpPr>
        <xdr:cNvPr id="924" name="テキスト ボックス 923">
          <a:extLst>
            <a:ext uri="{FF2B5EF4-FFF2-40B4-BE49-F238E27FC236}">
              <a16:creationId xmlns:a16="http://schemas.microsoft.com/office/drawing/2014/main" id="{00000000-0008-0000-0600-00009C030000}"/>
            </a:ext>
          </a:extLst>
        </xdr:cNvPr>
        <xdr:cNvSpPr txBox="1"/>
      </xdr:nvSpPr>
      <xdr:spPr>
        <a:xfrm>
          <a:off x="21971000" y="17396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R06</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110</xdr:col>
      <xdr:colOff>177800</xdr:colOff>
      <xdr:row>101</xdr:row>
      <xdr:rowOff>80027</xdr:rowOff>
    </xdr:from>
    <xdr:ext cx="762000" cy="259045"/>
    <xdr:sp macro="" textlink="">
      <xdr:nvSpPr>
        <xdr:cNvPr id="925" name="テキスト ボックス 924">
          <a:extLst>
            <a:ext uri="{FF2B5EF4-FFF2-40B4-BE49-F238E27FC236}">
              <a16:creationId xmlns:a16="http://schemas.microsoft.com/office/drawing/2014/main" id="{00000000-0008-0000-0600-00009D030000}"/>
            </a:ext>
          </a:extLst>
        </xdr:cNvPr>
        <xdr:cNvSpPr txBox="1"/>
      </xdr:nvSpPr>
      <xdr:spPr>
        <a:xfrm>
          <a:off x="21132800" y="17396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R05</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106</xdr:col>
      <xdr:colOff>50800</xdr:colOff>
      <xdr:row>101</xdr:row>
      <xdr:rowOff>80027</xdr:rowOff>
    </xdr:from>
    <xdr:ext cx="762000" cy="259045"/>
    <xdr:sp macro="" textlink="">
      <xdr:nvSpPr>
        <xdr:cNvPr id="926" name="テキスト ボックス 925">
          <a:extLst>
            <a:ext uri="{FF2B5EF4-FFF2-40B4-BE49-F238E27FC236}">
              <a16:creationId xmlns:a16="http://schemas.microsoft.com/office/drawing/2014/main" id="{00000000-0008-0000-0600-00009E030000}"/>
            </a:ext>
          </a:extLst>
        </xdr:cNvPr>
        <xdr:cNvSpPr txBox="1"/>
      </xdr:nvSpPr>
      <xdr:spPr>
        <a:xfrm>
          <a:off x="20243800" y="17396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R04</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101</xdr:col>
      <xdr:colOff>114300</xdr:colOff>
      <xdr:row>101</xdr:row>
      <xdr:rowOff>80027</xdr:rowOff>
    </xdr:from>
    <xdr:ext cx="762000" cy="259045"/>
    <xdr:sp macro="" textlink="">
      <xdr:nvSpPr>
        <xdr:cNvPr id="927" name="テキスト ボックス 926">
          <a:extLst>
            <a:ext uri="{FF2B5EF4-FFF2-40B4-BE49-F238E27FC236}">
              <a16:creationId xmlns:a16="http://schemas.microsoft.com/office/drawing/2014/main" id="{00000000-0008-0000-0600-00009F030000}"/>
            </a:ext>
          </a:extLst>
        </xdr:cNvPr>
        <xdr:cNvSpPr txBox="1"/>
      </xdr:nvSpPr>
      <xdr:spPr>
        <a:xfrm>
          <a:off x="19354800" y="17396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R03</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96</xdr:col>
      <xdr:colOff>177800</xdr:colOff>
      <xdr:row>101</xdr:row>
      <xdr:rowOff>80027</xdr:rowOff>
    </xdr:from>
    <xdr:ext cx="762000" cy="259045"/>
    <xdr:sp macro="" textlink="">
      <xdr:nvSpPr>
        <xdr:cNvPr id="928" name="テキスト ボックス 927">
          <a:extLst>
            <a:ext uri="{FF2B5EF4-FFF2-40B4-BE49-F238E27FC236}">
              <a16:creationId xmlns:a16="http://schemas.microsoft.com/office/drawing/2014/main" id="{00000000-0008-0000-0600-0000A0030000}"/>
            </a:ext>
          </a:extLst>
        </xdr:cNvPr>
        <xdr:cNvSpPr txBox="1"/>
      </xdr:nvSpPr>
      <xdr:spPr>
        <a:xfrm>
          <a:off x="18465800" y="17396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R02</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116</xdr:col>
      <xdr:colOff>12700</xdr:colOff>
      <xdr:row>92</xdr:row>
      <xdr:rowOff>158369</xdr:rowOff>
    </xdr:from>
    <xdr:to>
      <xdr:col>116</xdr:col>
      <xdr:colOff>114300</xdr:colOff>
      <xdr:row>93</xdr:row>
      <xdr:rowOff>88519</xdr:rowOff>
    </xdr:to>
    <xdr:sp macro="" textlink="">
      <xdr:nvSpPr>
        <xdr:cNvPr id="929" name="楕円 928">
          <a:extLst>
            <a:ext uri="{FF2B5EF4-FFF2-40B4-BE49-F238E27FC236}">
              <a16:creationId xmlns:a16="http://schemas.microsoft.com/office/drawing/2014/main" id="{00000000-0008-0000-0600-0000A1030000}"/>
            </a:ext>
          </a:extLst>
        </xdr:cNvPr>
        <xdr:cNvSpPr/>
      </xdr:nvSpPr>
      <xdr:spPr>
        <a:xfrm>
          <a:off x="22110700" y="15931769"/>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116</xdr:col>
      <xdr:colOff>114300</xdr:colOff>
      <xdr:row>92</xdr:row>
      <xdr:rowOff>111396</xdr:rowOff>
    </xdr:from>
    <xdr:ext cx="469744" cy="259045"/>
    <xdr:sp macro="" textlink="">
      <xdr:nvSpPr>
        <xdr:cNvPr id="930" name="前年度繰上充用金該当値テキスト">
          <a:extLst>
            <a:ext uri="{FF2B5EF4-FFF2-40B4-BE49-F238E27FC236}">
              <a16:creationId xmlns:a16="http://schemas.microsoft.com/office/drawing/2014/main" id="{00000000-0008-0000-0600-0000A2030000}"/>
            </a:ext>
          </a:extLst>
        </xdr:cNvPr>
        <xdr:cNvSpPr txBox="1"/>
      </xdr:nvSpPr>
      <xdr:spPr>
        <a:xfrm>
          <a:off x="22212300" y="15884796"/>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FF0000"/>
              </a:solidFill>
              <a:latin typeface="ＭＳ Ｐゴシック" panose="020B0600070205080204" pitchFamily="50" charset="-128"/>
              <a:ea typeface="ＭＳ Ｐゴシック" panose="020B0600070205080204" pitchFamily="50" charset="-128"/>
            </a:rPr>
            <a:t>8,153</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111</xdr:col>
      <xdr:colOff>127000</xdr:colOff>
      <xdr:row>92</xdr:row>
      <xdr:rowOff>36195</xdr:rowOff>
    </xdr:from>
    <xdr:to>
      <xdr:col>112</xdr:col>
      <xdr:colOff>38100</xdr:colOff>
      <xdr:row>92</xdr:row>
      <xdr:rowOff>137795</xdr:rowOff>
    </xdr:to>
    <xdr:sp macro="" textlink="">
      <xdr:nvSpPr>
        <xdr:cNvPr id="931" name="楕円 930">
          <a:extLst>
            <a:ext uri="{FF2B5EF4-FFF2-40B4-BE49-F238E27FC236}">
              <a16:creationId xmlns:a16="http://schemas.microsoft.com/office/drawing/2014/main" id="{00000000-0008-0000-0600-0000A3030000}"/>
            </a:ext>
          </a:extLst>
        </xdr:cNvPr>
        <xdr:cNvSpPr/>
      </xdr:nvSpPr>
      <xdr:spPr>
        <a:xfrm>
          <a:off x="21272500" y="15809595"/>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110</xdr:col>
      <xdr:colOff>133428</xdr:colOff>
      <xdr:row>90</xdr:row>
      <xdr:rowOff>154322</xdr:rowOff>
    </xdr:from>
    <xdr:ext cx="469744" cy="259045"/>
    <xdr:sp macro="" textlink="">
      <xdr:nvSpPr>
        <xdr:cNvPr id="932" name="テキスト ボックス 931">
          <a:extLst>
            <a:ext uri="{FF2B5EF4-FFF2-40B4-BE49-F238E27FC236}">
              <a16:creationId xmlns:a16="http://schemas.microsoft.com/office/drawing/2014/main" id="{00000000-0008-0000-0600-0000A4030000}"/>
            </a:ext>
          </a:extLst>
        </xdr:cNvPr>
        <xdr:cNvSpPr txBox="1"/>
      </xdr:nvSpPr>
      <xdr:spPr>
        <a:xfrm>
          <a:off x="21088428" y="15584822"/>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9,115</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107</xdr:col>
      <xdr:colOff>0</xdr:colOff>
      <xdr:row>91</xdr:row>
      <xdr:rowOff>156972</xdr:rowOff>
    </xdr:from>
    <xdr:to>
      <xdr:col>107</xdr:col>
      <xdr:colOff>101600</xdr:colOff>
      <xdr:row>92</xdr:row>
      <xdr:rowOff>87122</xdr:rowOff>
    </xdr:to>
    <xdr:sp macro="" textlink="">
      <xdr:nvSpPr>
        <xdr:cNvPr id="933" name="楕円 932">
          <a:extLst>
            <a:ext uri="{FF2B5EF4-FFF2-40B4-BE49-F238E27FC236}">
              <a16:creationId xmlns:a16="http://schemas.microsoft.com/office/drawing/2014/main" id="{00000000-0008-0000-0600-0000A5030000}"/>
            </a:ext>
          </a:extLst>
        </xdr:cNvPr>
        <xdr:cNvSpPr/>
      </xdr:nvSpPr>
      <xdr:spPr>
        <a:xfrm>
          <a:off x="20383500" y="15758922"/>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106</xdr:col>
      <xdr:colOff>6428</xdr:colOff>
      <xdr:row>90</xdr:row>
      <xdr:rowOff>103649</xdr:rowOff>
    </xdr:from>
    <xdr:ext cx="469744" cy="259045"/>
    <xdr:sp macro="" textlink="">
      <xdr:nvSpPr>
        <xdr:cNvPr id="934" name="テキスト ボックス 933">
          <a:extLst>
            <a:ext uri="{FF2B5EF4-FFF2-40B4-BE49-F238E27FC236}">
              <a16:creationId xmlns:a16="http://schemas.microsoft.com/office/drawing/2014/main" id="{00000000-0008-0000-0600-0000A6030000}"/>
            </a:ext>
          </a:extLst>
        </xdr:cNvPr>
        <xdr:cNvSpPr txBox="1"/>
      </xdr:nvSpPr>
      <xdr:spPr>
        <a:xfrm>
          <a:off x="20199428" y="15534149"/>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9,514</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102</xdr:col>
      <xdr:colOff>63500</xdr:colOff>
      <xdr:row>91</xdr:row>
      <xdr:rowOff>81787</xdr:rowOff>
    </xdr:from>
    <xdr:to>
      <xdr:col>102</xdr:col>
      <xdr:colOff>165100</xdr:colOff>
      <xdr:row>92</xdr:row>
      <xdr:rowOff>11937</xdr:rowOff>
    </xdr:to>
    <xdr:sp macro="" textlink="">
      <xdr:nvSpPr>
        <xdr:cNvPr id="935" name="楕円 934">
          <a:extLst>
            <a:ext uri="{FF2B5EF4-FFF2-40B4-BE49-F238E27FC236}">
              <a16:creationId xmlns:a16="http://schemas.microsoft.com/office/drawing/2014/main" id="{00000000-0008-0000-0600-0000A7030000}"/>
            </a:ext>
          </a:extLst>
        </xdr:cNvPr>
        <xdr:cNvSpPr/>
      </xdr:nvSpPr>
      <xdr:spPr>
        <a:xfrm>
          <a:off x="19494500" y="15683737"/>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101</xdr:col>
      <xdr:colOff>37611</xdr:colOff>
      <xdr:row>90</xdr:row>
      <xdr:rowOff>28464</xdr:rowOff>
    </xdr:from>
    <xdr:ext cx="534377" cy="259045"/>
    <xdr:sp macro="" textlink="">
      <xdr:nvSpPr>
        <xdr:cNvPr id="936" name="テキスト ボックス 935">
          <a:extLst>
            <a:ext uri="{FF2B5EF4-FFF2-40B4-BE49-F238E27FC236}">
              <a16:creationId xmlns:a16="http://schemas.microsoft.com/office/drawing/2014/main" id="{00000000-0008-0000-0600-0000A8030000}"/>
            </a:ext>
          </a:extLst>
        </xdr:cNvPr>
        <xdr:cNvSpPr txBox="1"/>
      </xdr:nvSpPr>
      <xdr:spPr>
        <a:xfrm>
          <a:off x="19278111" y="15458964"/>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10,106</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97</xdr:col>
      <xdr:colOff>127000</xdr:colOff>
      <xdr:row>90</xdr:row>
      <xdr:rowOff>117221</xdr:rowOff>
    </xdr:from>
    <xdr:to>
      <xdr:col>98</xdr:col>
      <xdr:colOff>38100</xdr:colOff>
      <xdr:row>91</xdr:row>
      <xdr:rowOff>47371</xdr:rowOff>
    </xdr:to>
    <xdr:sp macro="" textlink="">
      <xdr:nvSpPr>
        <xdr:cNvPr id="937" name="楕円 936">
          <a:extLst>
            <a:ext uri="{FF2B5EF4-FFF2-40B4-BE49-F238E27FC236}">
              <a16:creationId xmlns:a16="http://schemas.microsoft.com/office/drawing/2014/main" id="{00000000-0008-0000-0600-0000A9030000}"/>
            </a:ext>
          </a:extLst>
        </xdr:cNvPr>
        <xdr:cNvSpPr/>
      </xdr:nvSpPr>
      <xdr:spPr>
        <a:xfrm>
          <a:off x="18605500" y="15547721"/>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96</xdr:col>
      <xdr:colOff>101111</xdr:colOff>
      <xdr:row>89</xdr:row>
      <xdr:rowOff>63898</xdr:rowOff>
    </xdr:from>
    <xdr:ext cx="534377" cy="259045"/>
    <xdr:sp macro="" textlink="">
      <xdr:nvSpPr>
        <xdr:cNvPr id="938" name="テキスト ボックス 937">
          <a:extLst>
            <a:ext uri="{FF2B5EF4-FFF2-40B4-BE49-F238E27FC236}">
              <a16:creationId xmlns:a16="http://schemas.microsoft.com/office/drawing/2014/main" id="{00000000-0008-0000-0600-0000AA030000}"/>
            </a:ext>
          </a:extLst>
        </xdr:cNvPr>
        <xdr:cNvSpPr txBox="1"/>
      </xdr:nvSpPr>
      <xdr:spPr>
        <a:xfrm>
          <a:off x="18389111" y="15322948"/>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11,177</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103</xdr:row>
      <xdr:rowOff>120650</xdr:rowOff>
    </xdr:from>
    <xdr:to>
      <xdr:col>120</xdr:col>
      <xdr:colOff>114300</xdr:colOff>
      <xdr:row>114</xdr:row>
      <xdr:rowOff>139700</xdr:rowOff>
    </xdr:to>
    <xdr:sp macro="" textlink="">
      <xdr:nvSpPr>
        <xdr:cNvPr id="939" name="正方形/長方形 938">
          <a:extLst>
            <a:ext uri="{FF2B5EF4-FFF2-40B4-BE49-F238E27FC236}">
              <a16:creationId xmlns:a16="http://schemas.microsoft.com/office/drawing/2014/main" id="{00000000-0008-0000-0600-0000AB030000}"/>
            </a:ext>
          </a:extLst>
        </xdr:cNvPr>
        <xdr:cNvSpPr/>
      </xdr:nvSpPr>
      <xdr:spPr>
        <a:xfrm>
          <a:off x="762000" y="17780000"/>
          <a:ext cx="22212300" cy="19050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4</xdr:col>
      <xdr:colOff>0</xdr:colOff>
      <xdr:row>104</xdr:row>
      <xdr:rowOff>12700</xdr:rowOff>
    </xdr:from>
    <xdr:to>
      <xdr:col>24</xdr:col>
      <xdr:colOff>38100</xdr:colOff>
      <xdr:row>105</xdr:row>
      <xdr:rowOff>95250</xdr:rowOff>
    </xdr:to>
    <xdr:sp macro="" textlink="">
      <xdr:nvSpPr>
        <xdr:cNvPr id="940" name="正方形/長方形 939">
          <a:extLst>
            <a:ext uri="{FF2B5EF4-FFF2-40B4-BE49-F238E27FC236}">
              <a16:creationId xmlns:a16="http://schemas.microsoft.com/office/drawing/2014/main" id="{00000000-0008-0000-0600-0000AC030000}"/>
            </a:ext>
          </a:extLst>
        </xdr:cNvPr>
        <xdr:cNvSpPr/>
      </xdr:nvSpPr>
      <xdr:spPr>
        <a:xfrm>
          <a:off x="762000" y="17843500"/>
          <a:ext cx="38481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b"/>
        <a:lstStyle/>
        <a:p>
          <a:pPr algn="l"/>
          <a:r>
            <a:rPr kumimoji="1" lang="ja-JP" altLang="en-US" sz="1200" b="1" i="1">
              <a:solidFill>
                <a:srgbClr val="FF0000"/>
              </a:solidFill>
              <a:latin typeface="ＭＳ Ｐゴシック" panose="020B0600070205080204" pitchFamily="50" charset="-128"/>
              <a:ea typeface="ＭＳ Ｐゴシック" panose="020B0600070205080204" pitchFamily="50" charset="-128"/>
            </a:rPr>
            <a:t>性質別歳出の分析欄</a:t>
          </a:r>
        </a:p>
      </xdr:txBody>
    </xdr:sp>
    <xdr:clientData/>
  </xdr:twoCellAnchor>
  <xdr:twoCellAnchor>
    <xdr:from>
      <xdr:col>4</xdr:col>
      <xdr:colOff>25400</xdr:colOff>
      <xdr:row>105</xdr:row>
      <xdr:rowOff>95250</xdr:rowOff>
    </xdr:from>
    <xdr:to>
      <xdr:col>120</xdr:col>
      <xdr:colOff>88900</xdr:colOff>
      <xdr:row>114</xdr:row>
      <xdr:rowOff>76200</xdr:rowOff>
    </xdr:to>
    <xdr:sp macro="" textlink="" fLocksText="0">
      <xdr:nvSpPr>
        <xdr:cNvPr id="941" name="テキスト ボックス 940">
          <a:extLst>
            <a:ext uri="{FF2B5EF4-FFF2-40B4-BE49-F238E27FC236}">
              <a16:creationId xmlns:a16="http://schemas.microsoft.com/office/drawing/2014/main" id="{00000000-0008-0000-0600-0000AD030000}"/>
            </a:ext>
          </a:extLst>
        </xdr:cNvPr>
        <xdr:cNvSpPr txBox="1"/>
      </xdr:nvSpPr>
      <xdr:spPr>
        <a:xfrm>
          <a:off x="787400" y="18097500"/>
          <a:ext cx="22161500" cy="1524000"/>
        </a:xfrm>
        <a:prstGeom prst="rect">
          <a:avLst/>
        </a:prstGeom>
        <a:solidFill>
          <a:schemeClr val="lt1"/>
        </a:solidFill>
        <a:ln w="9525" cmpd="sng">
          <a:noFill/>
        </a:ln>
        <a:effectLst/>
        <a:extLst>
          <a:ext uri="{91240B29-F687-4F45-9708-019B960494DF}">
            <a14:hiddenLine xmlns:a14="http://schemas.microsoft.com/office/drawing/2010/main" w="9525" cmpd="sng">
              <a:solidFill>
                <a:schemeClr val="lt1">
                  <a:shade val="50000"/>
                </a:schemeClr>
              </a:solidFill>
            </a14:hiddenLine>
          </a:ext>
        </a:extLst>
      </xdr:spPr>
      <xdr:style>
        <a:lnRef idx="0">
          <a:scrgbClr r="0" g="0" b="0"/>
        </a:lnRef>
        <a:fillRef idx="0">
          <a:scrgbClr r="0" g="0" b="0"/>
        </a:fillRef>
        <a:effectRef idx="0">
          <a:scrgbClr r="0" g="0" b="0"/>
        </a:effectRef>
        <a:fontRef idx="minor">
          <a:schemeClr val="dk1"/>
        </a:fontRef>
      </xdr:style>
      <xdr:txBody>
        <a:bodyPr vertOverflow="clip" horzOverflow="clip" vert="horz" rtlCol="0" anchor="t"/>
        <a:lstStyle/>
        <a:p>
          <a:pPr eaLnBrk="1" fontAlgn="auto" latinLnBrk="0" hangingPunct="1"/>
          <a:r>
            <a:rPr kumimoji="1" lang="ja-JP" altLang="ja-JP" sz="1100">
              <a:solidFill>
                <a:schemeClr val="tx1"/>
              </a:solidFill>
              <a:effectLst/>
              <a:latin typeface="+mn-lt"/>
              <a:ea typeface="+mn-ea"/>
              <a:cs typeface="+mn-cs"/>
            </a:rPr>
            <a:t>・</a:t>
          </a:r>
          <a:r>
            <a:rPr kumimoji="1" lang="ja-JP" altLang="ja-JP" sz="1100" i="0">
              <a:solidFill>
                <a:schemeClr val="tx1"/>
              </a:solidFill>
              <a:effectLst/>
              <a:latin typeface="+mn-lt"/>
              <a:ea typeface="+mn-ea"/>
              <a:cs typeface="+mn-cs"/>
            </a:rPr>
            <a:t>義務的経費のうち人件費については、</a:t>
          </a:r>
          <a:r>
            <a:rPr kumimoji="1" lang="en-US" altLang="ja-JP" sz="1100" i="0">
              <a:solidFill>
                <a:schemeClr val="tx1"/>
              </a:solidFill>
              <a:effectLst/>
              <a:latin typeface="+mn-lt"/>
              <a:ea typeface="+mn-ea"/>
              <a:cs typeface="+mn-cs"/>
            </a:rPr>
            <a:t> </a:t>
          </a:r>
          <a:r>
            <a:rPr kumimoji="1" lang="ja-JP" altLang="ja-JP" sz="1100" i="0">
              <a:solidFill>
                <a:schemeClr val="tx1"/>
              </a:solidFill>
              <a:effectLst/>
              <a:latin typeface="+mn-lt"/>
              <a:ea typeface="+mn-ea"/>
              <a:cs typeface="+mn-cs"/>
            </a:rPr>
            <a:t>退職手当が</a:t>
          </a:r>
          <a:r>
            <a:rPr kumimoji="1" lang="en-US" altLang="ja-JP" sz="1100" i="0">
              <a:solidFill>
                <a:schemeClr val="tx1"/>
              </a:solidFill>
              <a:effectLst/>
              <a:latin typeface="+mn-lt"/>
              <a:ea typeface="+mn-ea"/>
              <a:cs typeface="+mn-cs"/>
            </a:rPr>
            <a:t>22,718</a:t>
          </a:r>
          <a:r>
            <a:rPr kumimoji="1" lang="ja-JP" altLang="ja-JP" sz="1100" i="0">
              <a:solidFill>
                <a:schemeClr val="tx1"/>
              </a:solidFill>
              <a:effectLst/>
              <a:latin typeface="+mn-lt"/>
              <a:ea typeface="+mn-ea"/>
              <a:cs typeface="+mn-cs"/>
            </a:rPr>
            <a:t>千円の増となり、また、会計年度任用職員の勤勉手当が新たに支給となったことなどから、人件費全体としては</a:t>
          </a:r>
          <a:r>
            <a:rPr kumimoji="1" lang="en-US" altLang="ja-JP" sz="1100" i="0">
              <a:solidFill>
                <a:schemeClr val="tx1"/>
              </a:solidFill>
              <a:effectLst/>
              <a:latin typeface="+mn-lt"/>
              <a:ea typeface="+mn-ea"/>
              <a:cs typeface="+mn-cs"/>
            </a:rPr>
            <a:t>225,551</a:t>
          </a:r>
          <a:r>
            <a:rPr kumimoji="1" lang="ja-JP" altLang="ja-JP" sz="1100" i="0">
              <a:solidFill>
                <a:schemeClr val="tx1"/>
              </a:solidFill>
              <a:effectLst/>
              <a:latin typeface="+mn-lt"/>
              <a:ea typeface="+mn-ea"/>
              <a:cs typeface="+mn-cs"/>
            </a:rPr>
            <a:t>千円増となった</a:t>
          </a:r>
          <a:r>
            <a:rPr kumimoji="1" lang="ja-JP" altLang="en-US" sz="1100" i="0">
              <a:solidFill>
                <a:schemeClr val="tx1"/>
              </a:solidFill>
              <a:effectLst/>
              <a:latin typeface="+mn-lt"/>
              <a:ea typeface="+mn-ea"/>
              <a:cs typeface="+mn-cs"/>
            </a:rPr>
            <a:t>。</a:t>
          </a:r>
          <a:endParaRPr lang="ja-JP" altLang="ja-JP" sz="1400">
            <a:solidFill>
              <a:schemeClr val="tx1"/>
            </a:solidFill>
            <a:effectLst/>
          </a:endParaRPr>
        </a:p>
        <a:p>
          <a:pPr eaLnBrk="1" fontAlgn="auto" latinLnBrk="0" hangingPunct="1"/>
          <a:r>
            <a:rPr kumimoji="1" lang="ja-JP" altLang="en-US" sz="1100">
              <a:solidFill>
                <a:schemeClr val="tx1"/>
              </a:solidFill>
              <a:effectLst/>
              <a:latin typeface="+mn-lt"/>
              <a:ea typeface="+mn-ea"/>
              <a:cs typeface="+mn-cs"/>
            </a:rPr>
            <a:t>・投資及び出資金については、下水道事業会計の法適化にあわせ、出資金での計上を開始したため皆増となった。</a:t>
          </a:r>
          <a:endParaRPr kumimoji="1" lang="en-US" altLang="ja-JP" sz="1100">
            <a:solidFill>
              <a:schemeClr val="tx1"/>
            </a:solidFill>
            <a:effectLst/>
            <a:latin typeface="+mn-lt"/>
            <a:ea typeface="+mn-ea"/>
            <a:cs typeface="+mn-cs"/>
          </a:endParaRPr>
        </a:p>
        <a:p>
          <a:pPr eaLnBrk="1" fontAlgn="auto" latinLnBrk="0" hangingPunct="1"/>
          <a:r>
            <a:rPr kumimoji="1" lang="ja-JP" altLang="ja-JP" sz="1100">
              <a:solidFill>
                <a:schemeClr val="tx1"/>
              </a:solidFill>
              <a:effectLst/>
              <a:latin typeface="+mn-lt"/>
              <a:ea typeface="+mn-ea"/>
              <a:cs typeface="+mn-cs"/>
            </a:rPr>
            <a:t>・</a:t>
          </a:r>
          <a:r>
            <a:rPr kumimoji="1" lang="ja-JP" altLang="en-US" sz="1100">
              <a:solidFill>
                <a:schemeClr val="tx1"/>
              </a:solidFill>
              <a:effectLst/>
              <a:latin typeface="+mn-lt"/>
              <a:ea typeface="+mn-ea"/>
              <a:cs typeface="+mn-cs"/>
            </a:rPr>
            <a:t>積立金</a:t>
          </a:r>
          <a:r>
            <a:rPr kumimoji="1" lang="ja-JP" altLang="ja-JP" sz="1100">
              <a:solidFill>
                <a:schemeClr val="tx1"/>
              </a:solidFill>
              <a:effectLst/>
              <a:latin typeface="+mn-lt"/>
              <a:ea typeface="+mn-ea"/>
              <a:cs typeface="+mn-cs"/>
            </a:rPr>
            <a:t>については、</a:t>
          </a:r>
          <a:r>
            <a:rPr kumimoji="1" lang="ja-JP" altLang="ja-JP" sz="1100" b="0" i="0" baseline="0">
              <a:solidFill>
                <a:schemeClr val="tx1"/>
              </a:solidFill>
              <a:effectLst/>
              <a:latin typeface="+mn-lt"/>
              <a:ea typeface="+mn-ea"/>
              <a:cs typeface="+mn-cs"/>
            </a:rPr>
            <a:t>ふるさと納税寄付額の増加により、</a:t>
          </a:r>
          <a:r>
            <a:rPr kumimoji="1" lang="ja-JP" altLang="en-US" sz="1100" b="0" i="0" baseline="0">
              <a:solidFill>
                <a:schemeClr val="tx1"/>
              </a:solidFill>
              <a:effectLst/>
              <a:latin typeface="+mn-lt"/>
              <a:ea typeface="+mn-ea"/>
              <a:cs typeface="+mn-cs"/>
            </a:rPr>
            <a:t>すさきがすきさ応援基金積立金が</a:t>
          </a:r>
          <a:r>
            <a:rPr kumimoji="1" lang="en-US" altLang="ja-JP" sz="1100" b="0" i="0" baseline="0">
              <a:solidFill>
                <a:schemeClr val="tx1"/>
              </a:solidFill>
              <a:effectLst/>
              <a:latin typeface="+mn-lt"/>
              <a:ea typeface="+mn-ea"/>
              <a:cs typeface="+mn-cs"/>
            </a:rPr>
            <a:t>405,807</a:t>
          </a:r>
          <a:r>
            <a:rPr kumimoji="1" lang="ja-JP" altLang="en-US" sz="1100" b="0" i="0" baseline="0">
              <a:solidFill>
                <a:schemeClr val="tx1"/>
              </a:solidFill>
              <a:effectLst/>
              <a:latin typeface="+mn-lt"/>
              <a:ea typeface="+mn-ea"/>
              <a:cs typeface="+mn-cs"/>
            </a:rPr>
            <a:t>千円増となったことなどにより、積立金</a:t>
          </a:r>
          <a:r>
            <a:rPr kumimoji="1" lang="ja-JP" altLang="ja-JP" sz="1100" b="0" i="0" baseline="0">
              <a:solidFill>
                <a:schemeClr val="tx1"/>
              </a:solidFill>
              <a:effectLst/>
              <a:latin typeface="+mn-lt"/>
              <a:ea typeface="+mn-ea"/>
              <a:cs typeface="+mn-cs"/>
            </a:rPr>
            <a:t>全体では</a:t>
          </a:r>
          <a:r>
            <a:rPr kumimoji="1" lang="en-US" altLang="ja-JP" sz="1100" b="0" i="0" baseline="0">
              <a:solidFill>
                <a:schemeClr val="tx1"/>
              </a:solidFill>
              <a:effectLst/>
              <a:latin typeface="+mn-lt"/>
              <a:ea typeface="+mn-ea"/>
              <a:cs typeface="+mn-cs"/>
            </a:rPr>
            <a:t>521,098</a:t>
          </a:r>
          <a:r>
            <a:rPr kumimoji="1" lang="ja-JP" altLang="ja-JP" sz="1100" b="0" i="0" baseline="0">
              <a:solidFill>
                <a:schemeClr val="tx1"/>
              </a:solidFill>
              <a:effectLst/>
              <a:latin typeface="+mn-lt"/>
              <a:ea typeface="+mn-ea"/>
              <a:cs typeface="+mn-cs"/>
            </a:rPr>
            <a:t>千円増となった。</a:t>
          </a:r>
          <a:endParaRPr lang="ja-JP" altLang="ja-JP" sz="1400">
            <a:solidFill>
              <a:schemeClr val="tx1"/>
            </a:solidFill>
            <a:effectLst/>
          </a:endParaRPr>
        </a:p>
        <a:p>
          <a:pPr eaLnBrk="1" fontAlgn="auto" latinLnBrk="0" hangingPunct="1"/>
          <a:r>
            <a:rPr kumimoji="1" lang="ja-JP" altLang="ja-JP" sz="1100" b="0" i="0" baseline="0">
              <a:solidFill>
                <a:schemeClr val="tx1"/>
              </a:solidFill>
              <a:effectLst/>
              <a:latin typeface="+mn-lt"/>
              <a:ea typeface="+mn-ea"/>
              <a:cs typeface="+mn-cs"/>
            </a:rPr>
            <a:t>・普通建設事業費では、</a:t>
          </a:r>
          <a:r>
            <a:rPr kumimoji="1" lang="ja-JP" altLang="en-US" sz="1100" b="0" i="0" baseline="0">
              <a:solidFill>
                <a:schemeClr val="tx1"/>
              </a:solidFill>
              <a:effectLst/>
              <a:latin typeface="+mn-lt"/>
              <a:ea typeface="+mn-ea"/>
              <a:cs typeface="+mn-cs"/>
            </a:rPr>
            <a:t>水産業競争力強化緊急施設整備事業費</a:t>
          </a:r>
          <a:r>
            <a:rPr kumimoji="1" lang="en-US" altLang="ja-JP" sz="1100" b="0" i="0" baseline="0">
              <a:solidFill>
                <a:schemeClr val="tx1"/>
              </a:solidFill>
              <a:effectLst/>
              <a:latin typeface="+mn-lt"/>
              <a:ea typeface="+mn-ea"/>
              <a:cs typeface="+mn-cs"/>
            </a:rPr>
            <a:t>138,005</a:t>
          </a:r>
          <a:r>
            <a:rPr kumimoji="1" lang="ja-JP" altLang="en-US" sz="1100" b="0" i="0" baseline="0">
              <a:solidFill>
                <a:schemeClr val="tx1"/>
              </a:solidFill>
              <a:effectLst/>
              <a:latin typeface="+mn-lt"/>
              <a:ea typeface="+mn-ea"/>
              <a:cs typeface="+mn-cs"/>
            </a:rPr>
            <a:t>千円が皆減となった一方、クリーンセンター横浪施設費整備事業費が</a:t>
          </a:r>
          <a:r>
            <a:rPr kumimoji="1" lang="en-US" altLang="ja-JP" sz="1100" b="0" i="0" baseline="0">
              <a:solidFill>
                <a:schemeClr val="tx1"/>
              </a:solidFill>
              <a:effectLst/>
              <a:latin typeface="+mn-lt"/>
              <a:ea typeface="+mn-ea"/>
              <a:cs typeface="+mn-cs"/>
            </a:rPr>
            <a:t>423,296</a:t>
          </a:r>
          <a:r>
            <a:rPr kumimoji="1" lang="ja-JP" altLang="en-US" sz="1100" b="0" i="0" baseline="0">
              <a:solidFill>
                <a:schemeClr val="tx1"/>
              </a:solidFill>
              <a:effectLst/>
              <a:latin typeface="+mn-lt"/>
              <a:ea typeface="+mn-ea"/>
              <a:cs typeface="+mn-cs"/>
            </a:rPr>
            <a:t>千円増となるなど、普通建設事業費全体では</a:t>
          </a:r>
          <a:r>
            <a:rPr kumimoji="1" lang="en-US" altLang="ja-JP" sz="1100" b="0" i="0" baseline="0">
              <a:solidFill>
                <a:schemeClr val="tx1"/>
              </a:solidFill>
              <a:effectLst/>
              <a:latin typeface="+mn-lt"/>
              <a:ea typeface="+mn-ea"/>
              <a:cs typeface="+mn-cs"/>
            </a:rPr>
            <a:t>427,458</a:t>
          </a:r>
          <a:r>
            <a:rPr kumimoji="1" lang="ja-JP" altLang="en-US" sz="1100" b="0" i="0" baseline="0">
              <a:solidFill>
                <a:schemeClr val="tx1"/>
              </a:solidFill>
              <a:effectLst/>
              <a:latin typeface="+mn-lt"/>
              <a:ea typeface="+mn-ea"/>
              <a:cs typeface="+mn-cs"/>
            </a:rPr>
            <a:t>千円の増となった。</a:t>
          </a:r>
          <a:endParaRPr kumimoji="1" lang="ja-JP" altLang="en-US" sz="1300">
            <a:solidFill>
              <a:schemeClr val="tx1"/>
            </a:solidFill>
            <a:latin typeface="ＭＳ Ｐゴシック" panose="020B0600070205080204" pitchFamily="50" charset="-128"/>
            <a:ea typeface="ＭＳ Ｐゴシック" panose="020B0600070205080204" pitchFamily="50" charset="-128"/>
          </a:endParaRPr>
        </a:p>
      </xdr:txBody>
    </xdr:sp>
    <xdr:clientData/>
  </xdr:twoCellAnchor>
</xdr:wsDr>
</file>

<file path=xl/drawings/drawing7.xml><?xml version="1.0" encoding="utf-8"?>
<xdr:wsDr xmlns:xdr="http://schemas.openxmlformats.org/drawingml/2006/spreadsheetDrawing" xmlns:a="http://schemas.openxmlformats.org/drawingml/2006/main">
  <xdr:twoCellAnchor>
    <xdr:from>
      <xdr:col>3</xdr:col>
      <xdr:colOff>63500</xdr:colOff>
      <xdr:row>0</xdr:row>
      <xdr:rowOff>127000</xdr:rowOff>
    </xdr:from>
    <xdr:to>
      <xdr:col>70</xdr:col>
      <xdr:colOff>0</xdr:colOff>
      <xdr:row>4</xdr:row>
      <xdr:rowOff>76200</xdr:rowOff>
    </xdr:to>
    <xdr:sp macro="" textlink="">
      <xdr:nvSpPr>
        <xdr:cNvPr id="2" name="正方形/長方形 1">
          <a:extLst>
            <a:ext uri="{FF2B5EF4-FFF2-40B4-BE49-F238E27FC236}">
              <a16:creationId xmlns:a16="http://schemas.microsoft.com/office/drawing/2014/main" id="{00000000-0008-0000-0700-000002000000}"/>
            </a:ext>
          </a:extLst>
        </xdr:cNvPr>
        <xdr:cNvSpPr/>
      </xdr:nvSpPr>
      <xdr:spPr>
        <a:xfrm>
          <a:off x="635000" y="127000"/>
          <a:ext cx="12700000" cy="635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l"/>
          <a:r>
            <a:rPr kumimoji="1" lang="ja-JP" altLang="en-US" sz="3200" b="1">
              <a:solidFill>
                <a:sysClr val="windowText" lastClr="000000"/>
              </a:solidFill>
              <a:latin typeface="ＭＳ Ｐゴシック" panose="020B0600070205080204" pitchFamily="50" charset="-128"/>
              <a:ea typeface="ＭＳ Ｐゴシック" panose="020B0600070205080204" pitchFamily="50" charset="-128"/>
            </a:rPr>
            <a:t>（</a:t>
          </a:r>
          <a:r>
            <a:rPr kumimoji="1" lang="en-US" altLang="ja-JP" sz="3200" b="1">
              <a:solidFill>
                <a:sysClr val="windowText" lastClr="000000"/>
              </a:solidFill>
              <a:latin typeface="ＭＳ Ｐゴシック" panose="020B0600070205080204" pitchFamily="50" charset="-128"/>
              <a:ea typeface="ＭＳ Ｐゴシック" panose="020B0600070205080204" pitchFamily="50" charset="-128"/>
            </a:rPr>
            <a:t>6</a:t>
          </a:r>
          <a:r>
            <a:rPr kumimoji="1" lang="ja-JP" altLang="en-US" sz="3200" b="1">
              <a:solidFill>
                <a:sysClr val="windowText" lastClr="000000"/>
              </a:solidFill>
              <a:latin typeface="ＭＳ Ｐゴシック" panose="020B0600070205080204" pitchFamily="50" charset="-128"/>
              <a:ea typeface="ＭＳ Ｐゴシック" panose="020B0600070205080204" pitchFamily="50" charset="-128"/>
            </a:rPr>
            <a:t>）市町村目的別歳出決算分析表（住民一人当たりのコスト）</a:t>
          </a:r>
        </a:p>
      </xdr:txBody>
    </xdr:sp>
    <xdr:clientData/>
  </xdr:twoCellAnchor>
  <xdr:twoCellAnchor>
    <xdr:from>
      <xdr:col>100</xdr:col>
      <xdr:colOff>0</xdr:colOff>
      <xdr:row>1</xdr:row>
      <xdr:rowOff>19050</xdr:rowOff>
    </xdr:from>
    <xdr:to>
      <xdr:col>120</xdr:col>
      <xdr:colOff>114300</xdr:colOff>
      <xdr:row>4</xdr:row>
      <xdr:rowOff>63500</xdr:rowOff>
    </xdr:to>
    <xdr:sp macro="" textlink="">
      <xdr:nvSpPr>
        <xdr:cNvPr id="3" name="正方形/長方形 2">
          <a:extLst>
            <a:ext uri="{FF2B5EF4-FFF2-40B4-BE49-F238E27FC236}">
              <a16:creationId xmlns:a16="http://schemas.microsoft.com/office/drawing/2014/main" id="{00000000-0008-0000-0700-000003000000}"/>
            </a:ext>
          </a:extLst>
        </xdr:cNvPr>
        <xdr:cNvSpPr/>
      </xdr:nvSpPr>
      <xdr:spPr>
        <a:xfrm>
          <a:off x="19050000" y="190500"/>
          <a:ext cx="3924300" cy="558800"/>
        </a:xfrm>
        <a:prstGeom prst="rect">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100</xdr:col>
      <xdr:colOff>19050</xdr:colOff>
      <xdr:row>1</xdr:row>
      <xdr:rowOff>44450</xdr:rowOff>
    </xdr:from>
    <xdr:to>
      <xdr:col>120</xdr:col>
      <xdr:colOff>88900</xdr:colOff>
      <xdr:row>4</xdr:row>
      <xdr:rowOff>38100</xdr:rowOff>
    </xdr:to>
    <xdr:sp macro="" textlink="">
      <xdr:nvSpPr>
        <xdr:cNvPr id="4" name="正方形/長方形 3">
          <a:extLst>
            <a:ext uri="{FF2B5EF4-FFF2-40B4-BE49-F238E27FC236}">
              <a16:creationId xmlns:a16="http://schemas.microsoft.com/office/drawing/2014/main" id="{00000000-0008-0000-0700-000004000000}"/>
            </a:ext>
          </a:extLst>
        </xdr:cNvPr>
        <xdr:cNvSpPr/>
      </xdr:nvSpPr>
      <xdr:spPr>
        <a:xfrm>
          <a:off x="19069050" y="215900"/>
          <a:ext cx="3879850" cy="508000"/>
        </a:xfrm>
        <a:prstGeom prst="rect">
          <a:avLst/>
        </a:prstGeom>
        <a:solidFill>
          <a:srgbClr val="FF0000"/>
        </a:solidFill>
        <a:ln w="9525">
          <a:solidFill>
            <a:srgbClr val="FFFFFF"/>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100</xdr:col>
      <xdr:colOff>44450</xdr:colOff>
      <xdr:row>1</xdr:row>
      <xdr:rowOff>69850</xdr:rowOff>
    </xdr:from>
    <xdr:to>
      <xdr:col>120</xdr:col>
      <xdr:colOff>57150</xdr:colOff>
      <xdr:row>4</xdr:row>
      <xdr:rowOff>0</xdr:rowOff>
    </xdr:to>
    <xdr:sp macro="" textlink="">
      <xdr:nvSpPr>
        <xdr:cNvPr id="5" name="正方形/長方形 4">
          <a:extLst>
            <a:ext uri="{FF2B5EF4-FFF2-40B4-BE49-F238E27FC236}">
              <a16:creationId xmlns:a16="http://schemas.microsoft.com/office/drawing/2014/main" id="{00000000-0008-0000-0700-000005000000}"/>
            </a:ext>
          </a:extLst>
        </xdr:cNvPr>
        <xdr:cNvSpPr/>
      </xdr:nvSpPr>
      <xdr:spPr>
        <a:xfrm>
          <a:off x="19094450" y="241300"/>
          <a:ext cx="3822700" cy="444500"/>
        </a:xfrm>
        <a:prstGeom prst="rect">
          <a:avLst/>
        </a:prstGeom>
        <a:solidFill>
          <a:srgbClr val="FF0000"/>
        </a:solidFill>
        <a:ln w="9525">
          <a:solidFill>
            <a:srgbClr val="FFFFFF"/>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2000" b="1">
              <a:solidFill>
                <a:srgbClr val="FFFFFF"/>
              </a:solidFill>
              <a:latin typeface="ＭＳ ゴシック" panose="020B0609070205080204" pitchFamily="49" charset="-128"/>
              <a:ea typeface="ＭＳ ゴシック" panose="020B0609070205080204" pitchFamily="49" charset="-128"/>
            </a:rPr>
            <a:t>高知県須崎市</a:t>
          </a:r>
        </a:p>
      </xdr:txBody>
    </xdr:sp>
    <xdr:clientData/>
  </xdr:twoCellAnchor>
  <xdr:twoCellAnchor>
    <xdr:from>
      <xdr:col>85</xdr:col>
      <xdr:colOff>63500</xdr:colOff>
      <xdr:row>1</xdr:row>
      <xdr:rowOff>19050</xdr:rowOff>
    </xdr:from>
    <xdr:to>
      <xdr:col>99</xdr:col>
      <xdr:colOff>57150</xdr:colOff>
      <xdr:row>4</xdr:row>
      <xdr:rowOff>63500</xdr:rowOff>
    </xdr:to>
    <xdr:sp macro="" textlink="">
      <xdr:nvSpPr>
        <xdr:cNvPr id="6" name="正方形/長方形 5">
          <a:extLst>
            <a:ext uri="{FF2B5EF4-FFF2-40B4-BE49-F238E27FC236}">
              <a16:creationId xmlns:a16="http://schemas.microsoft.com/office/drawing/2014/main" id="{00000000-0008-0000-0700-000006000000}"/>
            </a:ext>
          </a:extLst>
        </xdr:cNvPr>
        <xdr:cNvSpPr/>
      </xdr:nvSpPr>
      <xdr:spPr>
        <a:xfrm>
          <a:off x="16256000" y="190500"/>
          <a:ext cx="2660650" cy="558800"/>
        </a:xfrm>
        <a:prstGeom prst="rect">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85</xdr:col>
      <xdr:colOff>88900</xdr:colOff>
      <xdr:row>1</xdr:row>
      <xdr:rowOff>44450</xdr:rowOff>
    </xdr:from>
    <xdr:to>
      <xdr:col>99</xdr:col>
      <xdr:colOff>38100</xdr:colOff>
      <xdr:row>4</xdr:row>
      <xdr:rowOff>38100</xdr:rowOff>
    </xdr:to>
    <xdr:sp macro="" textlink="">
      <xdr:nvSpPr>
        <xdr:cNvPr id="7" name="正方形/長方形 6">
          <a:extLst>
            <a:ext uri="{FF2B5EF4-FFF2-40B4-BE49-F238E27FC236}">
              <a16:creationId xmlns:a16="http://schemas.microsoft.com/office/drawing/2014/main" id="{00000000-0008-0000-0700-000007000000}"/>
            </a:ext>
          </a:extLst>
        </xdr:cNvPr>
        <xdr:cNvSpPr/>
      </xdr:nvSpPr>
      <xdr:spPr>
        <a:xfrm>
          <a:off x="16281400" y="215900"/>
          <a:ext cx="2616200" cy="508000"/>
        </a:xfrm>
        <a:prstGeom prst="rect">
          <a:avLst/>
        </a:prstGeom>
        <a:solidFill>
          <a:srgbClr val="FF0000"/>
        </a:solidFill>
        <a:ln w="9525">
          <a:solidFill>
            <a:srgbClr val="FFFFFF"/>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85</xdr:col>
      <xdr:colOff>114300</xdr:colOff>
      <xdr:row>1</xdr:row>
      <xdr:rowOff>69850</xdr:rowOff>
    </xdr:from>
    <xdr:to>
      <xdr:col>99</xdr:col>
      <xdr:colOff>6350</xdr:colOff>
      <xdr:row>4</xdr:row>
      <xdr:rowOff>12700</xdr:rowOff>
    </xdr:to>
    <xdr:sp macro="" textlink="">
      <xdr:nvSpPr>
        <xdr:cNvPr id="8" name="正方形/長方形 7">
          <a:extLst>
            <a:ext uri="{FF2B5EF4-FFF2-40B4-BE49-F238E27FC236}">
              <a16:creationId xmlns:a16="http://schemas.microsoft.com/office/drawing/2014/main" id="{00000000-0008-0000-0700-000008000000}"/>
            </a:ext>
          </a:extLst>
        </xdr:cNvPr>
        <xdr:cNvSpPr/>
      </xdr:nvSpPr>
      <xdr:spPr>
        <a:xfrm>
          <a:off x="16306800" y="241300"/>
          <a:ext cx="2559050" cy="457200"/>
        </a:xfrm>
        <a:prstGeom prst="rect">
          <a:avLst/>
        </a:prstGeom>
        <a:solidFill>
          <a:srgbClr val="FF0000"/>
        </a:solidFill>
        <a:ln w="3175">
          <a:solidFill>
            <a:srgbClr val="FFFFFF"/>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2000" b="1">
              <a:solidFill>
                <a:srgbClr val="FFFFFF"/>
              </a:solidFill>
              <a:latin typeface="ＭＳ ゴシック" panose="020B0609070205080204" pitchFamily="49" charset="-128"/>
              <a:ea typeface="ＭＳ ゴシック" panose="020B0609070205080204" pitchFamily="49" charset="-128"/>
            </a:rPr>
            <a:t>令和</a:t>
          </a:r>
          <a:r>
            <a:rPr kumimoji="1" lang="en-US" altLang="ja-JP" sz="2000" b="1">
              <a:solidFill>
                <a:srgbClr val="FFFFFF"/>
              </a:solidFill>
              <a:latin typeface="ＭＳ ゴシック" panose="020B0609070205080204" pitchFamily="49" charset="-128"/>
              <a:ea typeface="ＭＳ ゴシック" panose="020B0609070205080204" pitchFamily="49" charset="-128"/>
            </a:rPr>
            <a:t>6</a:t>
          </a:r>
          <a:r>
            <a:rPr kumimoji="1" lang="ja-JP" altLang="en-US" sz="2000" b="1">
              <a:solidFill>
                <a:srgbClr val="FFFFFF"/>
              </a:solidFill>
              <a:latin typeface="ＭＳ ゴシック" panose="020B0609070205080204" pitchFamily="49" charset="-128"/>
              <a:ea typeface="ＭＳ ゴシック" panose="020B0609070205080204" pitchFamily="49" charset="-128"/>
            </a:rPr>
            <a:t>年度</a:t>
          </a:r>
        </a:p>
      </xdr:txBody>
    </xdr:sp>
    <xdr:clientData/>
  </xdr:twoCellAnchor>
  <xdr:twoCellAnchor>
    <xdr:from>
      <xdr:col>4</xdr:col>
      <xdr:colOff>0</xdr:colOff>
      <xdr:row>5</xdr:row>
      <xdr:rowOff>31750</xdr:rowOff>
    </xdr:from>
    <xdr:to>
      <xdr:col>57</xdr:col>
      <xdr:colOff>0</xdr:colOff>
      <xdr:row>15</xdr:row>
      <xdr:rowOff>95250</xdr:rowOff>
    </xdr:to>
    <xdr:sp macro="" textlink="">
      <xdr:nvSpPr>
        <xdr:cNvPr id="9" name="正方形/長方形 8">
          <a:extLst>
            <a:ext uri="{FF2B5EF4-FFF2-40B4-BE49-F238E27FC236}">
              <a16:creationId xmlns:a16="http://schemas.microsoft.com/office/drawing/2014/main" id="{00000000-0008-0000-0700-000009000000}"/>
            </a:ext>
          </a:extLst>
        </xdr:cNvPr>
        <xdr:cNvSpPr/>
      </xdr:nvSpPr>
      <xdr:spPr>
        <a:xfrm>
          <a:off x="762000" y="889000"/>
          <a:ext cx="10096500" cy="1778000"/>
        </a:xfrm>
        <a:prstGeom prst="rect">
          <a:avLst/>
        </a:prstGeom>
        <a:solidFill>
          <a:srgbClr val="FFFFFF"/>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4</xdr:col>
      <xdr:colOff>127000</xdr:colOff>
      <xdr:row>5</xdr:row>
      <xdr:rowOff>63500</xdr:rowOff>
    </xdr:from>
    <xdr:to>
      <xdr:col>12</xdr:col>
      <xdr:colOff>0</xdr:colOff>
      <xdr:row>15</xdr:row>
      <xdr:rowOff>63500</xdr:rowOff>
    </xdr:to>
    <xdr:sp macro="" textlink="">
      <xdr:nvSpPr>
        <xdr:cNvPr id="10" name="正方形/長方形 9">
          <a:extLst>
            <a:ext uri="{FF2B5EF4-FFF2-40B4-BE49-F238E27FC236}">
              <a16:creationId xmlns:a16="http://schemas.microsoft.com/office/drawing/2014/main" id="{00000000-0008-0000-0700-00000A000000}"/>
            </a:ext>
          </a:extLst>
        </xdr:cNvPr>
        <xdr:cNvSpPr/>
      </xdr:nvSpPr>
      <xdr:spPr>
        <a:xfrm>
          <a:off x="889000" y="920750"/>
          <a:ext cx="1397000" cy="17145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dist"/>
          <a:r>
            <a:rPr kumimoji="1" lang="ja-JP" altLang="en-US" sz="1100" b="1">
              <a:solidFill>
                <a:srgbClr val="000000"/>
              </a:solidFill>
              <a:latin typeface="ＭＳ ゴシック" panose="020B0609070205080204" pitchFamily="49" charset="-128"/>
              <a:ea typeface="ＭＳ ゴシック" panose="020B0609070205080204" pitchFamily="49" charset="-128"/>
            </a:rPr>
            <a:t>人口
　うち日本人
面積
歳入総額
歳出総額
実質収支
標準財政規模
地方債現在高</a:t>
          </a:r>
        </a:p>
      </xdr:txBody>
    </xdr:sp>
    <xdr:clientData/>
  </xdr:twoCellAnchor>
  <xdr:twoCellAnchor>
    <xdr:from>
      <xdr:col>11</xdr:col>
      <xdr:colOff>127000</xdr:colOff>
      <xdr:row>5</xdr:row>
      <xdr:rowOff>63500</xdr:rowOff>
    </xdr:from>
    <xdr:to>
      <xdr:col>19</xdr:col>
      <xdr:colOff>25400</xdr:colOff>
      <xdr:row>15</xdr:row>
      <xdr:rowOff>63500</xdr:rowOff>
    </xdr:to>
    <xdr:sp macro="" textlink="">
      <xdr:nvSpPr>
        <xdr:cNvPr id="11" name="正方形/長方形 10">
          <a:extLst>
            <a:ext uri="{FF2B5EF4-FFF2-40B4-BE49-F238E27FC236}">
              <a16:creationId xmlns:a16="http://schemas.microsoft.com/office/drawing/2014/main" id="{00000000-0008-0000-0700-00000B000000}"/>
            </a:ext>
          </a:extLst>
        </xdr:cNvPr>
        <xdr:cNvSpPr/>
      </xdr:nvSpPr>
      <xdr:spPr>
        <a:xfrm>
          <a:off x="2222500" y="920750"/>
          <a:ext cx="1422400" cy="17145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100" b="1">
              <a:solidFill>
                <a:srgbClr val="000000"/>
              </a:solidFill>
              <a:latin typeface="ＭＳ ゴシック" panose="020B0609070205080204" pitchFamily="49" charset="-128"/>
              <a:ea typeface="ＭＳ ゴシック" panose="020B0609070205080204" pitchFamily="49" charset="-128"/>
            </a:rPr>
            <a:t>19,325
18,766
135.20
21,072,574
20,448,483
530,019
7,357,665
17,379,097</a:t>
          </a:r>
          <a:endParaRPr kumimoji="1" lang="ja-JP" altLang="en-US" sz="1100" b="1">
            <a:solidFill>
              <a:srgbClr val="000000"/>
            </a:solidFill>
            <a:latin typeface="ＭＳ ゴシック" panose="020B0609070205080204" pitchFamily="49" charset="-128"/>
            <a:ea typeface="ＭＳ ゴシック" panose="020B0609070205080204" pitchFamily="49" charset="-128"/>
          </a:endParaRPr>
        </a:p>
      </xdr:txBody>
    </xdr:sp>
    <xdr:clientData/>
  </xdr:twoCellAnchor>
  <xdr:twoCellAnchor>
    <xdr:from>
      <xdr:col>18</xdr:col>
      <xdr:colOff>127000</xdr:colOff>
      <xdr:row>5</xdr:row>
      <xdr:rowOff>63500</xdr:rowOff>
    </xdr:from>
    <xdr:to>
      <xdr:col>26</xdr:col>
      <xdr:colOff>127000</xdr:colOff>
      <xdr:row>15</xdr:row>
      <xdr:rowOff>63500</xdr:rowOff>
    </xdr:to>
    <xdr:sp macro="" textlink="">
      <xdr:nvSpPr>
        <xdr:cNvPr id="12" name="正方形/長方形 11">
          <a:extLst>
            <a:ext uri="{FF2B5EF4-FFF2-40B4-BE49-F238E27FC236}">
              <a16:creationId xmlns:a16="http://schemas.microsoft.com/office/drawing/2014/main" id="{00000000-0008-0000-0700-00000C000000}"/>
            </a:ext>
          </a:extLst>
        </xdr:cNvPr>
        <xdr:cNvSpPr/>
      </xdr:nvSpPr>
      <xdr:spPr>
        <a:xfrm>
          <a:off x="3556000" y="920750"/>
          <a:ext cx="1524000" cy="17145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l"/>
          <a:r>
            <a:rPr kumimoji="1" lang="ja-JP" altLang="en-US" sz="1100" b="1">
              <a:solidFill>
                <a:srgbClr val="000000"/>
              </a:solidFill>
              <a:latin typeface="ＭＳ ゴシック" panose="020B0609070205080204" pitchFamily="49" charset="-128"/>
              <a:ea typeface="ＭＳ ゴシック" panose="020B0609070205080204" pitchFamily="49" charset="-128"/>
            </a:rPr>
            <a:t>人</a:t>
          </a:r>
          <a:r>
            <a:rPr kumimoji="1" lang="en-US" altLang="ja-JP" sz="1100" b="1">
              <a:solidFill>
                <a:srgbClr val="000000"/>
              </a:solidFill>
              <a:latin typeface="ＭＳ ゴシック" panose="020B0609070205080204" pitchFamily="49" charset="-128"/>
              <a:ea typeface="ＭＳ ゴシック" panose="020B0609070205080204" pitchFamily="49" charset="-128"/>
            </a:rPr>
            <a:t>(R7.1.1</a:t>
          </a:r>
          <a:r>
            <a:rPr kumimoji="1" lang="ja-JP" altLang="en-US" sz="1100" b="1">
              <a:solidFill>
                <a:srgbClr val="000000"/>
              </a:solidFill>
              <a:latin typeface="ＭＳ ゴシック" panose="020B0609070205080204" pitchFamily="49" charset="-128"/>
              <a:ea typeface="ＭＳ ゴシック" panose="020B0609070205080204" pitchFamily="49" charset="-128"/>
            </a:rPr>
            <a:t>現在</a:t>
          </a:r>
          <a:r>
            <a:rPr kumimoji="1" lang="en-US" altLang="ja-JP" sz="1100" b="1">
              <a:solidFill>
                <a:srgbClr val="000000"/>
              </a:solidFill>
              <a:latin typeface="ＭＳ ゴシック" panose="020B0609070205080204" pitchFamily="49" charset="-128"/>
              <a:ea typeface="ＭＳ ゴシック" panose="020B0609070205080204" pitchFamily="49" charset="-128"/>
            </a:rPr>
            <a:t>)
</a:t>
          </a:r>
          <a:r>
            <a:rPr kumimoji="1" lang="ja-JP" altLang="en-US" sz="1100" b="1">
              <a:solidFill>
                <a:srgbClr val="000000"/>
              </a:solidFill>
              <a:latin typeface="ＭＳ ゴシック" panose="020B0609070205080204" pitchFamily="49" charset="-128"/>
              <a:ea typeface="ＭＳ ゴシック" panose="020B0609070205080204" pitchFamily="49" charset="-128"/>
            </a:rPr>
            <a:t>人</a:t>
          </a:r>
          <a:r>
            <a:rPr kumimoji="1" lang="en-US" altLang="ja-JP" sz="1100" b="1">
              <a:solidFill>
                <a:srgbClr val="000000"/>
              </a:solidFill>
              <a:latin typeface="ＭＳ ゴシック" panose="020B0609070205080204" pitchFamily="49" charset="-128"/>
              <a:ea typeface="ＭＳ ゴシック" panose="020B0609070205080204" pitchFamily="49" charset="-128"/>
            </a:rPr>
            <a:t>(R7.1.1</a:t>
          </a:r>
          <a:r>
            <a:rPr kumimoji="1" lang="ja-JP" altLang="en-US" sz="1100" b="1">
              <a:solidFill>
                <a:srgbClr val="000000"/>
              </a:solidFill>
              <a:latin typeface="ＭＳ ゴシック" panose="020B0609070205080204" pitchFamily="49" charset="-128"/>
              <a:ea typeface="ＭＳ ゴシック" panose="020B0609070205080204" pitchFamily="49" charset="-128"/>
            </a:rPr>
            <a:t>現在</a:t>
          </a:r>
          <a:r>
            <a:rPr kumimoji="1" lang="en-US" altLang="ja-JP" sz="1100" b="1">
              <a:solidFill>
                <a:srgbClr val="000000"/>
              </a:solidFill>
              <a:latin typeface="ＭＳ ゴシック" panose="020B0609070205080204" pitchFamily="49" charset="-128"/>
              <a:ea typeface="ＭＳ ゴシック" panose="020B0609070205080204" pitchFamily="49" charset="-128"/>
            </a:rPr>
            <a:t>)
</a:t>
          </a:r>
          <a:r>
            <a:rPr kumimoji="1" lang="ja-JP" altLang="en-US" sz="1100" b="1">
              <a:solidFill>
                <a:srgbClr val="000000"/>
              </a:solidFill>
              <a:latin typeface="ＭＳ ゴシック" panose="020B0609070205080204" pitchFamily="49" charset="-128"/>
              <a:ea typeface="ＭＳ ゴシック" panose="020B0609070205080204" pitchFamily="49" charset="-128"/>
            </a:rPr>
            <a:t>ｋ㎡
千円
千円
千円
千円
千円</a:t>
          </a:r>
        </a:p>
      </xdr:txBody>
    </xdr:sp>
    <xdr:clientData/>
  </xdr:twoCellAnchor>
  <xdr:twoCellAnchor>
    <xdr:from>
      <xdr:col>26</xdr:col>
      <xdr:colOff>127000</xdr:colOff>
      <xdr:row>5</xdr:row>
      <xdr:rowOff>82550</xdr:rowOff>
    </xdr:from>
    <xdr:to>
      <xdr:col>37</xdr:col>
      <xdr:colOff>63500</xdr:colOff>
      <xdr:row>10</xdr:row>
      <xdr:rowOff>165100</xdr:rowOff>
    </xdr:to>
    <xdr:sp macro="" textlink="">
      <xdr:nvSpPr>
        <xdr:cNvPr id="13" name="正方形/長方形 12">
          <a:extLst>
            <a:ext uri="{FF2B5EF4-FFF2-40B4-BE49-F238E27FC236}">
              <a16:creationId xmlns:a16="http://schemas.microsoft.com/office/drawing/2014/main" id="{00000000-0008-0000-0700-00000D000000}"/>
            </a:ext>
          </a:extLst>
        </xdr:cNvPr>
        <xdr:cNvSpPr/>
      </xdr:nvSpPr>
      <xdr:spPr>
        <a:xfrm>
          <a:off x="5080000" y="939800"/>
          <a:ext cx="2032000" cy="9398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dist"/>
          <a:r>
            <a:rPr kumimoji="1" lang="ja-JP" altLang="en-US" sz="1100" b="1">
              <a:solidFill>
                <a:srgbClr val="000000"/>
              </a:solidFill>
              <a:latin typeface="ＭＳ ゴシック" panose="020B0609070205080204" pitchFamily="49" charset="-128"/>
              <a:ea typeface="ＭＳ ゴシック" panose="020B0609070205080204" pitchFamily="49" charset="-128"/>
            </a:rPr>
            <a:t>実質赤字比率
連結実質赤字比率
実質公債費比率
将来負担比率</a:t>
          </a:r>
        </a:p>
      </xdr:txBody>
    </xdr:sp>
    <xdr:clientData/>
  </xdr:twoCellAnchor>
  <xdr:twoCellAnchor>
    <xdr:from>
      <xdr:col>37</xdr:col>
      <xdr:colOff>63500</xdr:colOff>
      <xdr:row>5</xdr:row>
      <xdr:rowOff>82550</xdr:rowOff>
    </xdr:from>
    <xdr:to>
      <xdr:col>44</xdr:col>
      <xdr:colOff>0</xdr:colOff>
      <xdr:row>10</xdr:row>
      <xdr:rowOff>165100</xdr:rowOff>
    </xdr:to>
    <xdr:sp macro="" textlink="">
      <xdr:nvSpPr>
        <xdr:cNvPr id="14" name="正方形/長方形 13">
          <a:extLst>
            <a:ext uri="{FF2B5EF4-FFF2-40B4-BE49-F238E27FC236}">
              <a16:creationId xmlns:a16="http://schemas.microsoft.com/office/drawing/2014/main" id="{00000000-0008-0000-0700-00000E000000}"/>
            </a:ext>
          </a:extLst>
        </xdr:cNvPr>
        <xdr:cNvSpPr/>
      </xdr:nvSpPr>
      <xdr:spPr>
        <a:xfrm>
          <a:off x="7112000" y="939800"/>
          <a:ext cx="1270000" cy="9398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100" b="1">
              <a:solidFill>
                <a:srgbClr val="000000"/>
              </a:solidFill>
              <a:latin typeface="ＭＳ ゴシック" panose="020B0609070205080204" pitchFamily="49" charset="-128"/>
              <a:ea typeface="ＭＳ ゴシック" panose="020B0609070205080204" pitchFamily="49" charset="-128"/>
            </a:rPr>
            <a:t>-
-
12.4
-</a:t>
          </a:r>
          <a:endParaRPr kumimoji="1" lang="ja-JP" altLang="en-US" sz="1100" b="1">
            <a:solidFill>
              <a:srgbClr val="000000"/>
            </a:solidFill>
            <a:latin typeface="ＭＳ ゴシック" panose="020B0609070205080204" pitchFamily="49" charset="-128"/>
            <a:ea typeface="ＭＳ ゴシック" panose="020B0609070205080204" pitchFamily="49" charset="-128"/>
          </a:endParaRPr>
        </a:p>
      </xdr:txBody>
    </xdr:sp>
    <xdr:clientData/>
  </xdr:twoCellAnchor>
  <xdr:twoCellAnchor>
    <xdr:from>
      <xdr:col>44</xdr:col>
      <xdr:colOff>63500</xdr:colOff>
      <xdr:row>5</xdr:row>
      <xdr:rowOff>95250</xdr:rowOff>
    </xdr:from>
    <xdr:to>
      <xdr:col>47</xdr:col>
      <xdr:colOff>127000</xdr:colOff>
      <xdr:row>11</xdr:row>
      <xdr:rowOff>6350</xdr:rowOff>
    </xdr:to>
    <xdr:sp macro="" textlink="">
      <xdr:nvSpPr>
        <xdr:cNvPr id="15" name="正方形/長方形 14">
          <a:extLst>
            <a:ext uri="{FF2B5EF4-FFF2-40B4-BE49-F238E27FC236}">
              <a16:creationId xmlns:a16="http://schemas.microsoft.com/office/drawing/2014/main" id="{00000000-0008-0000-0700-00000F000000}"/>
            </a:ext>
          </a:extLst>
        </xdr:cNvPr>
        <xdr:cNvSpPr/>
      </xdr:nvSpPr>
      <xdr:spPr>
        <a:xfrm>
          <a:off x="8445500" y="952500"/>
          <a:ext cx="635000" cy="9398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l"/>
          <a:r>
            <a:rPr kumimoji="1" lang="ja-JP" altLang="en-US" sz="1100" b="1">
              <a:solidFill>
                <a:srgbClr val="000000"/>
              </a:solidFill>
              <a:latin typeface="ＭＳ ゴシック" panose="020B0609070205080204" pitchFamily="49" charset="-128"/>
              <a:ea typeface="ＭＳ ゴシック" panose="020B0609070205080204" pitchFamily="49" charset="-128"/>
            </a:rPr>
            <a:t>％
％
％
％</a:t>
          </a:r>
        </a:p>
      </xdr:txBody>
    </xdr:sp>
    <xdr:clientData/>
  </xdr:twoCellAnchor>
  <xdr:twoCellAnchor>
    <xdr:from>
      <xdr:col>26</xdr:col>
      <xdr:colOff>127000</xdr:colOff>
      <xdr:row>10</xdr:row>
      <xdr:rowOff>0</xdr:rowOff>
    </xdr:from>
    <xdr:to>
      <xdr:col>37</xdr:col>
      <xdr:colOff>63500</xdr:colOff>
      <xdr:row>13</xdr:row>
      <xdr:rowOff>120650</xdr:rowOff>
    </xdr:to>
    <xdr:sp macro="" textlink="">
      <xdr:nvSpPr>
        <xdr:cNvPr id="16" name="正方形/長方形 15">
          <a:extLst>
            <a:ext uri="{FF2B5EF4-FFF2-40B4-BE49-F238E27FC236}">
              <a16:creationId xmlns:a16="http://schemas.microsoft.com/office/drawing/2014/main" id="{00000000-0008-0000-0700-000010000000}"/>
            </a:ext>
          </a:extLst>
        </xdr:cNvPr>
        <xdr:cNvSpPr/>
      </xdr:nvSpPr>
      <xdr:spPr>
        <a:xfrm>
          <a:off x="5080000" y="1714500"/>
          <a:ext cx="2032000" cy="635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dist"/>
          <a:r>
            <a:rPr kumimoji="1" lang="ja-JP" altLang="en-US" sz="1100" b="1">
              <a:solidFill>
                <a:srgbClr val="000000"/>
              </a:solidFill>
              <a:latin typeface="ＭＳ ゴシック" panose="020B0609070205080204" pitchFamily="49" charset="-128"/>
              <a:ea typeface="ＭＳ ゴシック" panose="020B0609070205080204" pitchFamily="49" charset="-128"/>
            </a:rPr>
            <a:t>市町村類型
</a:t>
          </a:r>
          <a:r>
            <a:rPr kumimoji="1" lang="en-US" altLang="ja-JP" sz="1100" b="1">
              <a:solidFill>
                <a:srgbClr val="000000"/>
              </a:solidFill>
              <a:latin typeface="ＭＳ ゴシック" panose="020B0609070205080204" pitchFamily="49" charset="-128"/>
              <a:ea typeface="ＭＳ ゴシック" panose="020B0609070205080204" pitchFamily="49" charset="-128"/>
            </a:rPr>
            <a:t>(</a:t>
          </a:r>
          <a:r>
            <a:rPr kumimoji="1" lang="ja-JP" altLang="en-US" sz="1100" b="1">
              <a:solidFill>
                <a:srgbClr val="000000"/>
              </a:solidFill>
              <a:latin typeface="ＭＳ ゴシック" panose="020B0609070205080204" pitchFamily="49" charset="-128"/>
              <a:ea typeface="ＭＳ ゴシック" panose="020B0609070205080204" pitchFamily="49" charset="-128"/>
            </a:rPr>
            <a:t>年度毎</a:t>
          </a:r>
          <a:r>
            <a:rPr kumimoji="1" lang="en-US" altLang="ja-JP" sz="1100" b="1">
              <a:solidFill>
                <a:srgbClr val="000000"/>
              </a:solidFill>
              <a:latin typeface="ＭＳ ゴシック" panose="020B0609070205080204" pitchFamily="49" charset="-128"/>
              <a:ea typeface="ＭＳ ゴシック" panose="020B0609070205080204" pitchFamily="49" charset="-128"/>
            </a:rPr>
            <a:t>)</a:t>
          </a:r>
          <a:endParaRPr kumimoji="1" lang="ja-JP" altLang="en-US" sz="1100" b="1">
            <a:solidFill>
              <a:srgbClr val="000000"/>
            </a:solidFill>
            <a:latin typeface="ＭＳ ゴシック" panose="020B0609070205080204" pitchFamily="49" charset="-128"/>
            <a:ea typeface="ＭＳ ゴシック" panose="020B0609070205080204" pitchFamily="49" charset="-128"/>
          </a:endParaRPr>
        </a:p>
      </xdr:txBody>
    </xdr:sp>
    <xdr:clientData/>
  </xdr:twoCellAnchor>
  <xdr:twoCellAnchor>
    <xdr:from>
      <xdr:col>37</xdr:col>
      <xdr:colOff>127000</xdr:colOff>
      <xdr:row>10</xdr:row>
      <xdr:rowOff>0</xdr:rowOff>
    </xdr:from>
    <xdr:to>
      <xdr:col>57</xdr:col>
      <xdr:colOff>127000</xdr:colOff>
      <xdr:row>13</xdr:row>
      <xdr:rowOff>120650</xdr:rowOff>
    </xdr:to>
    <xdr:sp macro="" textlink="">
      <xdr:nvSpPr>
        <xdr:cNvPr id="17" name="正方形/長方形 16">
          <a:extLst>
            <a:ext uri="{FF2B5EF4-FFF2-40B4-BE49-F238E27FC236}">
              <a16:creationId xmlns:a16="http://schemas.microsoft.com/office/drawing/2014/main" id="{00000000-0008-0000-0700-000011000000}"/>
            </a:ext>
          </a:extLst>
        </xdr:cNvPr>
        <xdr:cNvSpPr/>
      </xdr:nvSpPr>
      <xdr:spPr>
        <a:xfrm>
          <a:off x="7175500" y="1714500"/>
          <a:ext cx="3810000" cy="635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l"/>
          <a:r>
            <a:rPr kumimoji="1" lang="en-US" altLang="ja-JP" sz="1100" b="1">
              <a:solidFill>
                <a:srgbClr val="000000"/>
              </a:solidFill>
              <a:latin typeface="ＭＳ ゴシック" panose="020B0609070205080204" pitchFamily="49" charset="-128"/>
              <a:ea typeface="ＭＳ ゴシック" panose="020B0609070205080204" pitchFamily="49" charset="-128"/>
            </a:rPr>
            <a:t>R02  Ⅰ</a:t>
          </a:r>
          <a:r>
            <a:rPr kumimoji="1" lang="ja-JP" altLang="en-US" sz="1100" b="1">
              <a:solidFill>
                <a:srgbClr val="000000"/>
              </a:solidFill>
              <a:latin typeface="ＭＳ ゴシック" panose="020B0609070205080204" pitchFamily="49" charset="-128"/>
              <a:ea typeface="ＭＳ ゴシック" panose="020B0609070205080204" pitchFamily="49" charset="-128"/>
            </a:rPr>
            <a:t>－１    </a:t>
          </a:r>
          <a:r>
            <a:rPr kumimoji="1" lang="en-US" altLang="ja-JP" sz="1100" b="1">
              <a:solidFill>
                <a:srgbClr val="000000"/>
              </a:solidFill>
              <a:latin typeface="ＭＳ ゴシック" panose="020B0609070205080204" pitchFamily="49" charset="-128"/>
              <a:ea typeface="ＭＳ ゴシック" panose="020B0609070205080204" pitchFamily="49" charset="-128"/>
            </a:rPr>
            <a:t>R03  Ⅰ</a:t>
          </a:r>
          <a:r>
            <a:rPr kumimoji="1" lang="ja-JP" altLang="en-US" sz="1100" b="1">
              <a:solidFill>
                <a:srgbClr val="000000"/>
              </a:solidFill>
              <a:latin typeface="ＭＳ ゴシック" panose="020B0609070205080204" pitchFamily="49" charset="-128"/>
              <a:ea typeface="ＭＳ ゴシック" panose="020B0609070205080204" pitchFamily="49" charset="-128"/>
            </a:rPr>
            <a:t>－１    </a:t>
          </a:r>
          <a:r>
            <a:rPr kumimoji="1" lang="en-US" altLang="ja-JP" sz="1100" b="1">
              <a:solidFill>
                <a:srgbClr val="000000"/>
              </a:solidFill>
              <a:latin typeface="ＭＳ ゴシック" panose="020B0609070205080204" pitchFamily="49" charset="-128"/>
              <a:ea typeface="ＭＳ ゴシック" panose="020B0609070205080204" pitchFamily="49" charset="-128"/>
            </a:rPr>
            <a:t>R04  Ⅰ</a:t>
          </a:r>
          <a:r>
            <a:rPr kumimoji="1" lang="ja-JP" altLang="en-US" sz="1100" b="1">
              <a:solidFill>
                <a:srgbClr val="000000"/>
              </a:solidFill>
              <a:latin typeface="ＭＳ ゴシック" panose="020B0609070205080204" pitchFamily="49" charset="-128"/>
              <a:ea typeface="ＭＳ ゴシック" panose="020B0609070205080204" pitchFamily="49" charset="-128"/>
            </a:rPr>
            <a:t>－１    
</a:t>
          </a:r>
          <a:r>
            <a:rPr kumimoji="1" lang="en-US" altLang="ja-JP" sz="1100" b="1">
              <a:solidFill>
                <a:srgbClr val="000000"/>
              </a:solidFill>
              <a:latin typeface="ＭＳ ゴシック" panose="020B0609070205080204" pitchFamily="49" charset="-128"/>
              <a:ea typeface="ＭＳ ゴシック" panose="020B0609070205080204" pitchFamily="49" charset="-128"/>
            </a:rPr>
            <a:t>R05  Ⅰ</a:t>
          </a:r>
          <a:r>
            <a:rPr kumimoji="1" lang="ja-JP" altLang="en-US" sz="1100" b="1">
              <a:solidFill>
                <a:srgbClr val="000000"/>
              </a:solidFill>
              <a:latin typeface="ＭＳ ゴシック" panose="020B0609070205080204" pitchFamily="49" charset="-128"/>
              <a:ea typeface="ＭＳ ゴシック" panose="020B0609070205080204" pitchFamily="49" charset="-128"/>
            </a:rPr>
            <a:t>－１    </a:t>
          </a:r>
          <a:r>
            <a:rPr kumimoji="1" lang="en-US" altLang="ja-JP" sz="1100" b="1">
              <a:solidFill>
                <a:srgbClr val="000000"/>
              </a:solidFill>
              <a:latin typeface="ＭＳ ゴシック" panose="020B0609070205080204" pitchFamily="49" charset="-128"/>
              <a:ea typeface="ＭＳ ゴシック" panose="020B0609070205080204" pitchFamily="49" charset="-128"/>
            </a:rPr>
            <a:t>R06  Ⅰ</a:t>
          </a:r>
          <a:r>
            <a:rPr kumimoji="1" lang="ja-JP" altLang="en-US" sz="1100" b="1">
              <a:solidFill>
                <a:srgbClr val="000000"/>
              </a:solidFill>
              <a:latin typeface="ＭＳ ゴシック" panose="020B0609070205080204" pitchFamily="49" charset="-128"/>
              <a:ea typeface="ＭＳ ゴシック" panose="020B0609070205080204" pitchFamily="49" charset="-128"/>
            </a:rPr>
            <a:t>－１</a:t>
          </a:r>
        </a:p>
      </xdr:txBody>
    </xdr:sp>
    <xdr:clientData/>
  </xdr:twoCellAnchor>
  <xdr:twoCellAnchor>
    <xdr:from>
      <xdr:col>58</xdr:col>
      <xdr:colOff>25400</xdr:colOff>
      <xdr:row>5</xdr:row>
      <xdr:rowOff>31750</xdr:rowOff>
    </xdr:from>
    <xdr:to>
      <xdr:col>66</xdr:col>
      <xdr:colOff>25400</xdr:colOff>
      <xdr:row>11</xdr:row>
      <xdr:rowOff>146050</xdr:rowOff>
    </xdr:to>
    <xdr:sp macro="" textlink="">
      <xdr:nvSpPr>
        <xdr:cNvPr id="18" name="角丸四角形 17">
          <a:extLst>
            <a:ext uri="{FF2B5EF4-FFF2-40B4-BE49-F238E27FC236}">
              <a16:creationId xmlns:a16="http://schemas.microsoft.com/office/drawing/2014/main" id="{00000000-0008-0000-0700-000012000000}"/>
            </a:ext>
          </a:extLst>
        </xdr:cNvPr>
        <xdr:cNvSpPr/>
      </xdr:nvSpPr>
      <xdr:spPr>
        <a:xfrm>
          <a:off x="11074400" y="889000"/>
          <a:ext cx="1524000" cy="1143000"/>
        </a:xfrm>
        <a:prstGeom prst="roundRect">
          <a:avLst>
            <a:gd name="adj" fmla="val 0"/>
          </a:avLst>
        </a:prstGeom>
        <a:solidFill>
          <a:schemeClr val="bg1"/>
        </a:solidFill>
        <a:ln w="19050">
          <a:solidFill>
            <a:schemeClr val="tx1"/>
          </a:solidFill>
        </a:ln>
        <a:effectLst>
          <a:outerShdw dist="37357" dir="2700000" rotWithShape="0">
            <a:scrgbClr r="0" g="0" b="0"/>
          </a:outerShdw>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59</xdr:col>
      <xdr:colOff>95250</xdr:colOff>
      <xdr:row>5</xdr:row>
      <xdr:rowOff>95250</xdr:rowOff>
    </xdr:from>
    <xdr:to>
      <xdr:col>67</xdr:col>
      <xdr:colOff>31750</xdr:colOff>
      <xdr:row>7</xdr:row>
      <xdr:rowOff>6350</xdr:rowOff>
    </xdr:to>
    <xdr:sp macro="" textlink="">
      <xdr:nvSpPr>
        <xdr:cNvPr id="19" name="正方形/長方形 18">
          <a:extLst>
            <a:ext uri="{FF2B5EF4-FFF2-40B4-BE49-F238E27FC236}">
              <a16:creationId xmlns:a16="http://schemas.microsoft.com/office/drawing/2014/main" id="{00000000-0008-0000-0700-000013000000}"/>
            </a:ext>
          </a:extLst>
        </xdr:cNvPr>
        <xdr:cNvSpPr/>
      </xdr:nvSpPr>
      <xdr:spPr>
        <a:xfrm>
          <a:off x="11334750" y="952500"/>
          <a:ext cx="14605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r>
            <a:rPr kumimoji="1" lang="ja-JP" altLang="en-US" sz="900">
              <a:solidFill>
                <a:srgbClr val="000000"/>
              </a:solidFill>
              <a:latin typeface="ＭＳ Ｐゴシック" panose="020B0600070205080204" pitchFamily="50" charset="-128"/>
              <a:ea typeface="ＭＳ Ｐゴシック" panose="020B0600070205080204" pitchFamily="50" charset="-128"/>
            </a:rPr>
            <a:t>当　該　団　体　値</a:t>
          </a:r>
        </a:p>
      </xdr:txBody>
    </xdr:sp>
    <xdr:clientData/>
  </xdr:twoCellAnchor>
  <xdr:twoCellAnchor>
    <xdr:from>
      <xdr:col>59</xdr:col>
      <xdr:colOff>95250</xdr:colOff>
      <xdr:row>7</xdr:row>
      <xdr:rowOff>19050</xdr:rowOff>
    </xdr:from>
    <xdr:to>
      <xdr:col>67</xdr:col>
      <xdr:colOff>31750</xdr:colOff>
      <xdr:row>8</xdr:row>
      <xdr:rowOff>101600</xdr:rowOff>
    </xdr:to>
    <xdr:sp macro="" textlink="">
      <xdr:nvSpPr>
        <xdr:cNvPr id="20" name="正方形/長方形 19">
          <a:extLst>
            <a:ext uri="{FF2B5EF4-FFF2-40B4-BE49-F238E27FC236}">
              <a16:creationId xmlns:a16="http://schemas.microsoft.com/office/drawing/2014/main" id="{00000000-0008-0000-0700-000014000000}"/>
            </a:ext>
          </a:extLst>
        </xdr:cNvPr>
        <xdr:cNvSpPr/>
      </xdr:nvSpPr>
      <xdr:spPr>
        <a:xfrm>
          <a:off x="11334750" y="1219200"/>
          <a:ext cx="14605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r>
            <a:rPr kumimoji="1" lang="ja-JP" altLang="en-US" sz="900">
              <a:solidFill>
                <a:srgbClr val="000000"/>
              </a:solidFill>
              <a:latin typeface="ＭＳ Ｐゴシック" panose="020B0600070205080204" pitchFamily="50" charset="-128"/>
              <a:ea typeface="ＭＳ Ｐゴシック" panose="020B0600070205080204" pitchFamily="50" charset="-128"/>
            </a:rPr>
            <a:t>類似団体内平均値</a:t>
          </a:r>
        </a:p>
      </xdr:txBody>
    </xdr:sp>
    <xdr:clientData/>
  </xdr:twoCellAnchor>
  <xdr:twoCellAnchor>
    <xdr:from>
      <xdr:col>59</xdr:col>
      <xdr:colOff>95250</xdr:colOff>
      <xdr:row>9</xdr:row>
      <xdr:rowOff>6350</xdr:rowOff>
    </xdr:from>
    <xdr:to>
      <xdr:col>67</xdr:col>
      <xdr:colOff>31750</xdr:colOff>
      <xdr:row>12</xdr:row>
      <xdr:rowOff>127000</xdr:rowOff>
    </xdr:to>
    <xdr:sp macro="" textlink="">
      <xdr:nvSpPr>
        <xdr:cNvPr id="21" name="正方形/長方形 20">
          <a:extLst>
            <a:ext uri="{FF2B5EF4-FFF2-40B4-BE49-F238E27FC236}">
              <a16:creationId xmlns:a16="http://schemas.microsoft.com/office/drawing/2014/main" id="{00000000-0008-0000-0700-000015000000}"/>
            </a:ext>
          </a:extLst>
        </xdr:cNvPr>
        <xdr:cNvSpPr/>
      </xdr:nvSpPr>
      <xdr:spPr>
        <a:xfrm>
          <a:off x="11334750" y="1549400"/>
          <a:ext cx="1460500" cy="635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r>
            <a:rPr kumimoji="1" lang="ja-JP" altLang="en-US" sz="900">
              <a:solidFill>
                <a:srgbClr val="000000"/>
              </a:solidFill>
              <a:latin typeface="ＭＳ Ｐゴシック" panose="020B0600070205080204" pitchFamily="50" charset="-128"/>
              <a:ea typeface="ＭＳ Ｐゴシック" panose="020B0600070205080204" pitchFamily="50" charset="-128"/>
            </a:rPr>
            <a:t>類似団体内の
 最大値及び最小値</a:t>
          </a:r>
        </a:p>
      </xdr:txBody>
    </xdr:sp>
    <xdr:clientData/>
  </xdr:twoCellAnchor>
  <xdr:twoCellAnchor>
    <xdr:from>
      <xdr:col>58</xdr:col>
      <xdr:colOff>107950</xdr:colOff>
      <xdr:row>6</xdr:row>
      <xdr:rowOff>38100</xdr:rowOff>
    </xdr:from>
    <xdr:to>
      <xdr:col>59</xdr:col>
      <xdr:colOff>127000</xdr:colOff>
      <xdr:row>6</xdr:row>
      <xdr:rowOff>38100</xdr:rowOff>
    </xdr:to>
    <xdr:cxnSp macro="">
      <xdr:nvCxnSpPr>
        <xdr:cNvPr id="22" name="直線コネクタ 21">
          <a:extLst>
            <a:ext uri="{FF2B5EF4-FFF2-40B4-BE49-F238E27FC236}">
              <a16:creationId xmlns:a16="http://schemas.microsoft.com/office/drawing/2014/main" id="{00000000-0008-0000-0700-000016000000}"/>
            </a:ext>
          </a:extLst>
        </xdr:cNvPr>
        <xdr:cNvCxnSpPr/>
      </xdr:nvCxnSpPr>
      <xdr:spPr>
        <a:xfrm flipH="1">
          <a:off x="11156950" y="1066800"/>
          <a:ext cx="209550" cy="0"/>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58</xdr:col>
      <xdr:colOff>161925</xdr:colOff>
      <xdr:row>5</xdr:row>
      <xdr:rowOff>158750</xdr:rowOff>
    </xdr:from>
    <xdr:to>
      <xdr:col>59</xdr:col>
      <xdr:colOff>73025</xdr:colOff>
      <xdr:row>6</xdr:row>
      <xdr:rowOff>88900</xdr:rowOff>
    </xdr:to>
    <xdr:sp macro="" textlink="">
      <xdr:nvSpPr>
        <xdr:cNvPr id="23" name="楕円 22">
          <a:extLst>
            <a:ext uri="{FF2B5EF4-FFF2-40B4-BE49-F238E27FC236}">
              <a16:creationId xmlns:a16="http://schemas.microsoft.com/office/drawing/2014/main" id="{00000000-0008-0000-0700-000017000000}"/>
            </a:ext>
          </a:extLst>
        </xdr:cNvPr>
        <xdr:cNvSpPr/>
      </xdr:nvSpPr>
      <xdr:spPr>
        <a:xfrm>
          <a:off x="11210925" y="101600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58</xdr:col>
      <xdr:colOff>161925</xdr:colOff>
      <xdr:row>7</xdr:row>
      <xdr:rowOff>82550</xdr:rowOff>
    </xdr:from>
    <xdr:to>
      <xdr:col>59</xdr:col>
      <xdr:colOff>73025</xdr:colOff>
      <xdr:row>8</xdr:row>
      <xdr:rowOff>12700</xdr:rowOff>
    </xdr:to>
    <xdr:sp macro="" textlink="">
      <xdr:nvSpPr>
        <xdr:cNvPr id="24" name="フローチャート: 判断 23">
          <a:extLst>
            <a:ext uri="{FF2B5EF4-FFF2-40B4-BE49-F238E27FC236}">
              <a16:creationId xmlns:a16="http://schemas.microsoft.com/office/drawing/2014/main" id="{00000000-0008-0000-0700-000018000000}"/>
            </a:ext>
          </a:extLst>
        </xdr:cNvPr>
        <xdr:cNvSpPr/>
      </xdr:nvSpPr>
      <xdr:spPr>
        <a:xfrm>
          <a:off x="11210925" y="128270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59</xdr:col>
      <xdr:colOff>17780</xdr:colOff>
      <xdr:row>8</xdr:row>
      <xdr:rowOff>152400</xdr:rowOff>
    </xdr:from>
    <xdr:to>
      <xdr:col>59</xdr:col>
      <xdr:colOff>17780</xdr:colOff>
      <xdr:row>9</xdr:row>
      <xdr:rowOff>120650</xdr:rowOff>
    </xdr:to>
    <xdr:cxnSp macro="">
      <xdr:nvCxnSpPr>
        <xdr:cNvPr id="25" name="直線コネクタ 24">
          <a:extLst>
            <a:ext uri="{FF2B5EF4-FFF2-40B4-BE49-F238E27FC236}">
              <a16:creationId xmlns:a16="http://schemas.microsoft.com/office/drawing/2014/main" id="{00000000-0008-0000-0700-000019000000}"/>
            </a:ext>
          </a:extLst>
        </xdr:cNvPr>
        <xdr:cNvCxnSpPr/>
      </xdr:nvCxnSpPr>
      <xdr:spPr>
        <a:xfrm>
          <a:off x="11257280" y="1524000"/>
          <a:ext cx="0" cy="139700"/>
        </a:xfrm>
        <a:prstGeom prst="line">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58</xdr:col>
      <xdr:colOff>127000</xdr:colOff>
      <xdr:row>8</xdr:row>
      <xdr:rowOff>152400</xdr:rowOff>
    </xdr:from>
    <xdr:to>
      <xdr:col>59</xdr:col>
      <xdr:colOff>107950</xdr:colOff>
      <xdr:row>8</xdr:row>
      <xdr:rowOff>152400</xdr:rowOff>
    </xdr:to>
    <xdr:cxnSp macro="">
      <xdr:nvCxnSpPr>
        <xdr:cNvPr id="26" name="直線コネクタ 25">
          <a:extLst>
            <a:ext uri="{FF2B5EF4-FFF2-40B4-BE49-F238E27FC236}">
              <a16:creationId xmlns:a16="http://schemas.microsoft.com/office/drawing/2014/main" id="{00000000-0008-0000-0700-00001A000000}"/>
            </a:ext>
          </a:extLst>
        </xdr:cNvPr>
        <xdr:cNvCxnSpPr/>
      </xdr:nvCxnSpPr>
      <xdr:spPr>
        <a:xfrm>
          <a:off x="11176000" y="1524000"/>
          <a:ext cx="171450" cy="0"/>
        </a:xfrm>
        <a:prstGeom prst="line">
          <a:avLst/>
        </a:prstGeom>
        <a:ln w="15875">
          <a:solidFill>
            <a:srgbClr val="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59</xdr:col>
      <xdr:colOff>17780</xdr:colOff>
      <xdr:row>10</xdr:row>
      <xdr:rowOff>47625</xdr:rowOff>
    </xdr:from>
    <xdr:to>
      <xdr:col>59</xdr:col>
      <xdr:colOff>17780</xdr:colOff>
      <xdr:row>11</xdr:row>
      <xdr:rowOff>15875</xdr:rowOff>
    </xdr:to>
    <xdr:cxnSp macro="">
      <xdr:nvCxnSpPr>
        <xdr:cNvPr id="27" name="直線コネクタ 26">
          <a:extLst>
            <a:ext uri="{FF2B5EF4-FFF2-40B4-BE49-F238E27FC236}">
              <a16:creationId xmlns:a16="http://schemas.microsoft.com/office/drawing/2014/main" id="{00000000-0008-0000-0700-00001B000000}"/>
            </a:ext>
          </a:extLst>
        </xdr:cNvPr>
        <xdr:cNvCxnSpPr/>
      </xdr:nvCxnSpPr>
      <xdr:spPr>
        <a:xfrm flipV="1">
          <a:off x="11257280" y="1762125"/>
          <a:ext cx="0" cy="139700"/>
        </a:xfrm>
        <a:prstGeom prst="line">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58</xdr:col>
      <xdr:colOff>127000</xdr:colOff>
      <xdr:row>11</xdr:row>
      <xdr:rowOff>19050</xdr:rowOff>
    </xdr:from>
    <xdr:to>
      <xdr:col>59</xdr:col>
      <xdr:colOff>107950</xdr:colOff>
      <xdr:row>11</xdr:row>
      <xdr:rowOff>19050</xdr:rowOff>
    </xdr:to>
    <xdr:cxnSp macro="">
      <xdr:nvCxnSpPr>
        <xdr:cNvPr id="28" name="直線コネクタ 27">
          <a:extLst>
            <a:ext uri="{FF2B5EF4-FFF2-40B4-BE49-F238E27FC236}">
              <a16:creationId xmlns:a16="http://schemas.microsoft.com/office/drawing/2014/main" id="{00000000-0008-0000-0700-00001C000000}"/>
            </a:ext>
          </a:extLst>
        </xdr:cNvPr>
        <xdr:cNvCxnSpPr/>
      </xdr:nvCxnSpPr>
      <xdr:spPr>
        <a:xfrm>
          <a:off x="11176000" y="1905000"/>
          <a:ext cx="171450" cy="0"/>
        </a:xfrm>
        <a:prstGeom prst="line">
          <a:avLst/>
        </a:prstGeom>
        <a:ln w="15875">
          <a:solidFill>
            <a:srgbClr val="00000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3</xdr:col>
      <xdr:colOff>127000</xdr:colOff>
      <xdr:row>16</xdr:row>
      <xdr:rowOff>114300</xdr:rowOff>
    </xdr:from>
    <xdr:ext cx="8896666" cy="259045"/>
    <xdr:sp macro="" textlink="">
      <xdr:nvSpPr>
        <xdr:cNvPr id="29" name="テキスト ボックス 28">
          <a:extLst>
            <a:ext uri="{FF2B5EF4-FFF2-40B4-BE49-F238E27FC236}">
              <a16:creationId xmlns:a16="http://schemas.microsoft.com/office/drawing/2014/main" id="{00000000-0008-0000-0700-00001D000000}"/>
            </a:ext>
          </a:extLst>
        </xdr:cNvPr>
        <xdr:cNvSpPr txBox="1"/>
      </xdr:nvSpPr>
      <xdr:spPr>
        <a:xfrm>
          <a:off x="698500" y="2857500"/>
          <a:ext cx="8896666"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pPr algn="l"/>
          <a:r>
            <a:rPr kumimoji="1" lang="en-US" altLang="ja-JP" sz="1000">
              <a:solidFill>
                <a:srgbClr val="000000"/>
              </a:solidFill>
              <a:latin typeface="ＭＳ Ｐゴシック" panose="020B0600070205080204" pitchFamily="50" charset="-128"/>
              <a:ea typeface="ＭＳ Ｐゴシック" panose="020B0600070205080204" pitchFamily="50" charset="-128"/>
            </a:rPr>
            <a:t>※</a:t>
          </a:r>
          <a:r>
            <a:rPr kumimoji="1" lang="ja-JP" altLang="en-US" sz="1000">
              <a:solidFill>
                <a:srgbClr val="000000"/>
              </a:solidFill>
              <a:latin typeface="ＭＳ Ｐゴシック" panose="020B0600070205080204" pitchFamily="50" charset="-128"/>
              <a:ea typeface="ＭＳ Ｐゴシック" panose="020B0600070205080204" pitchFamily="50" charset="-128"/>
            </a:rPr>
            <a:t>　市町村類型とは、人口および産業構造等により全国の市町村を</a:t>
          </a:r>
          <a:r>
            <a:rPr kumimoji="1" lang="en-US" altLang="ja-JP" sz="1000">
              <a:solidFill>
                <a:srgbClr val="000000"/>
              </a:solidFill>
              <a:latin typeface="ＭＳ Ｐゴシック" panose="020B0600070205080204" pitchFamily="50" charset="-128"/>
              <a:ea typeface="ＭＳ Ｐゴシック" panose="020B0600070205080204" pitchFamily="50" charset="-128"/>
            </a:rPr>
            <a:t>35</a:t>
          </a:r>
          <a:r>
            <a:rPr kumimoji="1" lang="ja-JP" altLang="en-US" sz="1000">
              <a:solidFill>
                <a:srgbClr val="000000"/>
              </a:solidFill>
              <a:latin typeface="ＭＳ Ｐゴシック" panose="020B0600070205080204" pitchFamily="50" charset="-128"/>
              <a:ea typeface="ＭＳ Ｐゴシック" panose="020B0600070205080204" pitchFamily="50" charset="-128"/>
            </a:rPr>
            <a:t>のグループに分類したものである。当該団体と同じグループに属する団体を類似団体と言う。</a:t>
          </a:r>
        </a:p>
      </xdr:txBody>
    </xdr:sp>
    <xdr:clientData/>
  </xdr:oneCellAnchor>
  <xdr:oneCellAnchor>
    <xdr:from>
      <xdr:col>3</xdr:col>
      <xdr:colOff>127000</xdr:colOff>
      <xdr:row>18</xdr:row>
      <xdr:rowOff>88900</xdr:rowOff>
    </xdr:from>
    <xdr:ext cx="6046335" cy="259045"/>
    <xdr:sp macro="" textlink="">
      <xdr:nvSpPr>
        <xdr:cNvPr id="30" name="テキスト ボックス 29">
          <a:extLst>
            <a:ext uri="{FF2B5EF4-FFF2-40B4-BE49-F238E27FC236}">
              <a16:creationId xmlns:a16="http://schemas.microsoft.com/office/drawing/2014/main" id="{00000000-0008-0000-0700-00001E000000}"/>
            </a:ext>
          </a:extLst>
        </xdr:cNvPr>
        <xdr:cNvSpPr txBox="1"/>
      </xdr:nvSpPr>
      <xdr:spPr>
        <a:xfrm>
          <a:off x="698500" y="3175000"/>
          <a:ext cx="6046335"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pPr algn="l"/>
          <a:r>
            <a:rPr kumimoji="1" lang="en-US" altLang="ja-JP" sz="1000">
              <a:solidFill>
                <a:srgbClr val="000000"/>
              </a:solidFill>
              <a:latin typeface="ＭＳ Ｐゴシック" panose="020B0600070205080204" pitchFamily="50" charset="-128"/>
              <a:ea typeface="ＭＳ Ｐゴシック" panose="020B0600070205080204" pitchFamily="50" charset="-128"/>
            </a:rPr>
            <a:t>※</a:t>
          </a:r>
          <a:r>
            <a:rPr kumimoji="1" lang="ja-JP" altLang="en-US" sz="1000">
              <a:solidFill>
                <a:srgbClr val="000000"/>
              </a:solidFill>
              <a:latin typeface="ＭＳ Ｐゴシック" panose="020B0600070205080204" pitchFamily="50" charset="-128"/>
              <a:ea typeface="ＭＳ Ｐゴシック" panose="020B0600070205080204" pitchFamily="50" charset="-128"/>
            </a:rPr>
            <a:t>　人口については、各調査対象年度の</a:t>
          </a:r>
          <a:r>
            <a:rPr kumimoji="1" lang="en-US" altLang="ja-JP" sz="1000">
              <a:solidFill>
                <a:srgbClr val="000000"/>
              </a:solidFill>
              <a:latin typeface="ＭＳ Ｐゴシック" panose="020B0600070205080204" pitchFamily="50" charset="-128"/>
              <a:ea typeface="ＭＳ Ｐゴシック" panose="020B0600070205080204" pitchFamily="50" charset="-128"/>
            </a:rPr>
            <a:t>1</a:t>
          </a:r>
          <a:r>
            <a:rPr kumimoji="1" lang="ja-JP" altLang="en-US" sz="1000">
              <a:solidFill>
                <a:srgbClr val="000000"/>
              </a:solidFill>
              <a:latin typeface="ＭＳ Ｐゴシック" panose="020B0600070205080204" pitchFamily="50" charset="-128"/>
              <a:ea typeface="ＭＳ Ｐゴシック" panose="020B0600070205080204" pitchFamily="50" charset="-128"/>
            </a:rPr>
            <a:t>月</a:t>
          </a:r>
          <a:r>
            <a:rPr kumimoji="1" lang="en-US" altLang="ja-JP" sz="1000">
              <a:solidFill>
                <a:srgbClr val="000000"/>
              </a:solidFill>
              <a:latin typeface="ＭＳ Ｐゴシック" panose="020B0600070205080204" pitchFamily="50" charset="-128"/>
              <a:ea typeface="ＭＳ Ｐゴシック" panose="020B0600070205080204" pitchFamily="50" charset="-128"/>
            </a:rPr>
            <a:t>1</a:t>
          </a:r>
          <a:r>
            <a:rPr kumimoji="1" lang="ja-JP" altLang="en-US" sz="1000">
              <a:solidFill>
                <a:srgbClr val="000000"/>
              </a:solidFill>
              <a:latin typeface="ＭＳ Ｐゴシック" panose="020B0600070205080204" pitchFamily="50" charset="-128"/>
              <a:ea typeface="ＭＳ Ｐゴシック" panose="020B0600070205080204" pitchFamily="50" charset="-128"/>
            </a:rPr>
            <a:t>日現在の住民基本台帳に登載されている人口に基づいている。</a:t>
          </a:r>
        </a:p>
      </xdr:txBody>
    </xdr:sp>
    <xdr:clientData/>
  </xdr:oneCellAnchor>
  <xdr:oneCellAnchor>
    <xdr:from>
      <xdr:col>3</xdr:col>
      <xdr:colOff>127000</xdr:colOff>
      <xdr:row>20</xdr:row>
      <xdr:rowOff>63500</xdr:rowOff>
    </xdr:from>
    <xdr:ext cx="8231805" cy="259045"/>
    <xdr:sp macro="" textlink="">
      <xdr:nvSpPr>
        <xdr:cNvPr id="31" name="テキスト ボックス 30">
          <a:extLst>
            <a:ext uri="{FF2B5EF4-FFF2-40B4-BE49-F238E27FC236}">
              <a16:creationId xmlns:a16="http://schemas.microsoft.com/office/drawing/2014/main" id="{00000000-0008-0000-0700-00001F000000}"/>
            </a:ext>
          </a:extLst>
        </xdr:cNvPr>
        <xdr:cNvSpPr txBox="1"/>
      </xdr:nvSpPr>
      <xdr:spPr>
        <a:xfrm>
          <a:off x="698500" y="3492500"/>
          <a:ext cx="8231805"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pPr algn="l"/>
          <a:r>
            <a:rPr kumimoji="1" lang="en-US" altLang="ja-JP" sz="1000">
              <a:solidFill>
                <a:srgbClr val="000000"/>
              </a:solidFill>
              <a:latin typeface="ＭＳ Ｐゴシック" panose="020B0600070205080204" pitchFamily="50" charset="-128"/>
              <a:ea typeface="ＭＳ Ｐゴシック" panose="020B0600070205080204" pitchFamily="50" charset="-128"/>
            </a:rPr>
            <a:t>※</a:t>
          </a:r>
          <a:r>
            <a:rPr kumimoji="1" lang="ja-JP" altLang="en-US" sz="1000">
              <a:solidFill>
                <a:srgbClr val="000000"/>
              </a:solidFill>
              <a:latin typeface="ＭＳ Ｐゴシック" panose="020B0600070205080204" pitchFamily="50" charset="-128"/>
              <a:ea typeface="ＭＳ Ｐゴシック" panose="020B0600070205080204" pitchFamily="50" charset="-128"/>
            </a:rPr>
            <a:t>　類似団体内順位、全国平均、各都道府県平均は、令和</a:t>
          </a:r>
          <a:r>
            <a:rPr kumimoji="1" lang="en-US" altLang="ja-JP" sz="1000">
              <a:solidFill>
                <a:srgbClr val="000000"/>
              </a:solidFill>
              <a:latin typeface="ＭＳ Ｐゴシック" panose="020B0600070205080204" pitchFamily="50" charset="-128"/>
              <a:ea typeface="ＭＳ Ｐゴシック" panose="020B0600070205080204" pitchFamily="50" charset="-128"/>
            </a:rPr>
            <a:t>6</a:t>
          </a:r>
          <a:r>
            <a:rPr kumimoji="1" lang="ja-JP" altLang="en-US" sz="1000">
              <a:solidFill>
                <a:srgbClr val="000000"/>
              </a:solidFill>
              <a:latin typeface="ＭＳ Ｐゴシック" panose="020B0600070205080204" pitchFamily="50" charset="-128"/>
              <a:ea typeface="ＭＳ Ｐゴシック" panose="020B0600070205080204" pitchFamily="50" charset="-128"/>
            </a:rPr>
            <a:t>年度決算の状況である。また類似団体が存在しない場合、類似団体内順位を表示しない。</a:t>
          </a:r>
        </a:p>
      </xdr:txBody>
    </xdr:sp>
    <xdr:clientData/>
  </xdr:oneCellAnchor>
  <xdr:twoCellAnchor>
    <xdr:from>
      <xdr:col>4</xdr:col>
      <xdr:colOff>0</xdr:colOff>
      <xdr:row>23</xdr:row>
      <xdr:rowOff>57150</xdr:rowOff>
    </xdr:from>
    <xdr:to>
      <xdr:col>28</xdr:col>
      <xdr:colOff>114300</xdr:colOff>
      <xdr:row>25</xdr:row>
      <xdr:rowOff>31750</xdr:rowOff>
    </xdr:to>
    <xdr:sp macro="" textlink="">
      <xdr:nvSpPr>
        <xdr:cNvPr id="32" name="正方形/長方形 31">
          <a:extLst>
            <a:ext uri="{FF2B5EF4-FFF2-40B4-BE49-F238E27FC236}">
              <a16:creationId xmlns:a16="http://schemas.microsoft.com/office/drawing/2014/main" id="{00000000-0008-0000-0700-000020000000}"/>
            </a:ext>
          </a:extLst>
        </xdr:cNvPr>
        <xdr:cNvSpPr/>
      </xdr:nvSpPr>
      <xdr:spPr>
        <a:xfrm>
          <a:off x="762000" y="4000500"/>
          <a:ext cx="4686300" cy="3175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議会費</a:t>
          </a:r>
        </a:p>
      </xdr:txBody>
    </xdr:sp>
    <xdr:clientData/>
  </xdr:twoCellAnchor>
  <xdr:twoCellAnchor>
    <xdr:from>
      <xdr:col>4</xdr:col>
      <xdr:colOff>127000</xdr:colOff>
      <xdr:row>25</xdr:row>
      <xdr:rowOff>57150</xdr:rowOff>
    </xdr:from>
    <xdr:to>
      <xdr:col>12</xdr:col>
      <xdr:colOff>127000</xdr:colOff>
      <xdr:row>26</xdr:row>
      <xdr:rowOff>139700</xdr:rowOff>
    </xdr:to>
    <xdr:sp macro="" textlink="">
      <xdr:nvSpPr>
        <xdr:cNvPr id="33" name="正方形/長方形 32">
          <a:extLst>
            <a:ext uri="{FF2B5EF4-FFF2-40B4-BE49-F238E27FC236}">
              <a16:creationId xmlns:a16="http://schemas.microsoft.com/office/drawing/2014/main" id="{00000000-0008-0000-0700-000021000000}"/>
            </a:ext>
          </a:extLst>
        </xdr:cNvPr>
        <xdr:cNvSpPr/>
      </xdr:nvSpPr>
      <xdr:spPr>
        <a:xfrm>
          <a:off x="889000" y="4343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類似団体内順位</a:t>
          </a:r>
        </a:p>
      </xdr:txBody>
    </xdr:sp>
    <xdr:clientData/>
  </xdr:twoCellAnchor>
  <xdr:twoCellAnchor>
    <xdr:from>
      <xdr:col>4</xdr:col>
      <xdr:colOff>127000</xdr:colOff>
      <xdr:row>26</xdr:row>
      <xdr:rowOff>88900</xdr:rowOff>
    </xdr:from>
    <xdr:to>
      <xdr:col>12</xdr:col>
      <xdr:colOff>127000</xdr:colOff>
      <xdr:row>28</xdr:row>
      <xdr:rowOff>0</xdr:rowOff>
    </xdr:to>
    <xdr:sp macro="" textlink="">
      <xdr:nvSpPr>
        <xdr:cNvPr id="34" name="正方形/長方形 33">
          <a:extLst>
            <a:ext uri="{FF2B5EF4-FFF2-40B4-BE49-F238E27FC236}">
              <a16:creationId xmlns:a16="http://schemas.microsoft.com/office/drawing/2014/main" id="{00000000-0008-0000-0700-000022000000}"/>
            </a:ext>
          </a:extLst>
        </xdr:cNvPr>
        <xdr:cNvSpPr/>
      </xdr:nvSpPr>
      <xdr:spPr>
        <a:xfrm>
          <a:off x="889000" y="4546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58/132</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10</xdr:col>
      <xdr:colOff>0</xdr:colOff>
      <xdr:row>25</xdr:row>
      <xdr:rowOff>57150</xdr:rowOff>
    </xdr:from>
    <xdr:to>
      <xdr:col>18</xdr:col>
      <xdr:colOff>0</xdr:colOff>
      <xdr:row>26</xdr:row>
      <xdr:rowOff>139700</xdr:rowOff>
    </xdr:to>
    <xdr:sp macro="" textlink="">
      <xdr:nvSpPr>
        <xdr:cNvPr id="35" name="正方形/長方形 34">
          <a:extLst>
            <a:ext uri="{FF2B5EF4-FFF2-40B4-BE49-F238E27FC236}">
              <a16:creationId xmlns:a16="http://schemas.microsoft.com/office/drawing/2014/main" id="{00000000-0008-0000-0700-000023000000}"/>
            </a:ext>
          </a:extLst>
        </xdr:cNvPr>
        <xdr:cNvSpPr/>
      </xdr:nvSpPr>
      <xdr:spPr>
        <a:xfrm>
          <a:off x="1905000" y="4343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全国平均</a:t>
          </a:r>
        </a:p>
      </xdr:txBody>
    </xdr:sp>
    <xdr:clientData/>
  </xdr:twoCellAnchor>
  <xdr:twoCellAnchor>
    <xdr:from>
      <xdr:col>10</xdr:col>
      <xdr:colOff>0</xdr:colOff>
      <xdr:row>26</xdr:row>
      <xdr:rowOff>88900</xdr:rowOff>
    </xdr:from>
    <xdr:to>
      <xdr:col>18</xdr:col>
      <xdr:colOff>0</xdr:colOff>
      <xdr:row>28</xdr:row>
      <xdr:rowOff>0</xdr:rowOff>
    </xdr:to>
    <xdr:sp macro="" textlink="">
      <xdr:nvSpPr>
        <xdr:cNvPr id="36" name="正方形/長方形 35">
          <a:extLst>
            <a:ext uri="{FF2B5EF4-FFF2-40B4-BE49-F238E27FC236}">
              <a16:creationId xmlns:a16="http://schemas.microsoft.com/office/drawing/2014/main" id="{00000000-0008-0000-0700-000024000000}"/>
            </a:ext>
          </a:extLst>
        </xdr:cNvPr>
        <xdr:cNvSpPr/>
      </xdr:nvSpPr>
      <xdr:spPr>
        <a:xfrm>
          <a:off x="1905000" y="4546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2,697</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16</xdr:col>
      <xdr:colOff>0</xdr:colOff>
      <xdr:row>25</xdr:row>
      <xdr:rowOff>57150</xdr:rowOff>
    </xdr:from>
    <xdr:to>
      <xdr:col>24</xdr:col>
      <xdr:colOff>0</xdr:colOff>
      <xdr:row>26</xdr:row>
      <xdr:rowOff>139700</xdr:rowOff>
    </xdr:to>
    <xdr:sp macro="" textlink="">
      <xdr:nvSpPr>
        <xdr:cNvPr id="37" name="正方形/長方形 36">
          <a:extLst>
            <a:ext uri="{FF2B5EF4-FFF2-40B4-BE49-F238E27FC236}">
              <a16:creationId xmlns:a16="http://schemas.microsoft.com/office/drawing/2014/main" id="{00000000-0008-0000-0700-000025000000}"/>
            </a:ext>
          </a:extLst>
        </xdr:cNvPr>
        <xdr:cNvSpPr/>
      </xdr:nvSpPr>
      <xdr:spPr>
        <a:xfrm>
          <a:off x="3048000" y="4343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高知県平均</a:t>
          </a:r>
        </a:p>
      </xdr:txBody>
    </xdr:sp>
    <xdr:clientData/>
  </xdr:twoCellAnchor>
  <xdr:twoCellAnchor>
    <xdr:from>
      <xdr:col>16</xdr:col>
      <xdr:colOff>0</xdr:colOff>
      <xdr:row>26</xdr:row>
      <xdr:rowOff>88900</xdr:rowOff>
    </xdr:from>
    <xdr:to>
      <xdr:col>24</xdr:col>
      <xdr:colOff>0</xdr:colOff>
      <xdr:row>28</xdr:row>
      <xdr:rowOff>0</xdr:rowOff>
    </xdr:to>
    <xdr:sp macro="" textlink="">
      <xdr:nvSpPr>
        <xdr:cNvPr id="38" name="正方形/長方形 37">
          <a:extLst>
            <a:ext uri="{FF2B5EF4-FFF2-40B4-BE49-F238E27FC236}">
              <a16:creationId xmlns:a16="http://schemas.microsoft.com/office/drawing/2014/main" id="{00000000-0008-0000-0700-000026000000}"/>
            </a:ext>
          </a:extLst>
        </xdr:cNvPr>
        <xdr:cNvSpPr/>
      </xdr:nvSpPr>
      <xdr:spPr>
        <a:xfrm>
          <a:off x="3048000" y="4546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5,204</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4</xdr:col>
      <xdr:colOff>0</xdr:colOff>
      <xdr:row>28</xdr:row>
      <xdr:rowOff>25400</xdr:rowOff>
    </xdr:from>
    <xdr:to>
      <xdr:col>28</xdr:col>
      <xdr:colOff>114300</xdr:colOff>
      <xdr:row>41</xdr:row>
      <xdr:rowOff>82550</xdr:rowOff>
    </xdr:to>
    <xdr:sp macro="" textlink="">
      <xdr:nvSpPr>
        <xdr:cNvPr id="39" name="正方形/長方形 38">
          <a:extLst>
            <a:ext uri="{FF2B5EF4-FFF2-40B4-BE49-F238E27FC236}">
              <a16:creationId xmlns:a16="http://schemas.microsoft.com/office/drawing/2014/main" id="{00000000-0008-0000-0700-000027000000}"/>
            </a:ext>
          </a:extLst>
        </xdr:cNvPr>
        <xdr:cNvSpPr/>
      </xdr:nvSpPr>
      <xdr:spPr>
        <a:xfrm>
          <a:off x="762000" y="4826000"/>
          <a:ext cx="4686300" cy="2286000"/>
        </a:xfrm>
        <a:prstGeom prst="rect">
          <a:avLst/>
        </a:prstGeom>
        <a:solidFill>
          <a:srgbClr val="E6FFD5"/>
        </a:solidFill>
        <a:ln w="19050" cap="flat" cmpd="sng" algn="ctr">
          <a:noFill/>
          <a:prstDash val="solid"/>
        </a:ln>
        <a:effectLst/>
        <a:extLs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3</xdr:col>
      <xdr:colOff>152400</xdr:colOff>
      <xdr:row>27</xdr:row>
      <xdr:rowOff>6350</xdr:rowOff>
    </xdr:from>
    <xdr:ext cx="349839" cy="225703"/>
    <xdr:sp macro="" textlink="">
      <xdr:nvSpPr>
        <xdr:cNvPr id="40" name="テキスト ボックス 39">
          <a:extLst>
            <a:ext uri="{FF2B5EF4-FFF2-40B4-BE49-F238E27FC236}">
              <a16:creationId xmlns:a16="http://schemas.microsoft.com/office/drawing/2014/main" id="{00000000-0008-0000-0700-000028000000}"/>
            </a:ext>
          </a:extLst>
        </xdr:cNvPr>
        <xdr:cNvSpPr txBox="1"/>
      </xdr:nvSpPr>
      <xdr:spPr>
        <a:xfrm>
          <a:off x="723900" y="4635500"/>
          <a:ext cx="349839" cy="22570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r>
            <a:rPr kumimoji="1" lang="en-US" altLang="ja-JP" sz="800">
              <a:latin typeface="ＭＳ Ｐゴシック" panose="020B0600070205080204" pitchFamily="50" charset="-128"/>
              <a:ea typeface="ＭＳ Ｐゴシック" panose="020B0600070205080204" pitchFamily="50" charset="-128"/>
            </a:rPr>
            <a:t>(</a:t>
          </a:r>
          <a:r>
            <a:rPr kumimoji="1" lang="ja-JP" altLang="en-US" sz="800">
              <a:latin typeface="ＭＳ Ｐゴシック" panose="020B0600070205080204" pitchFamily="50" charset="-128"/>
              <a:ea typeface="ＭＳ Ｐゴシック" panose="020B0600070205080204" pitchFamily="50" charset="-128"/>
            </a:rPr>
            <a:t>円</a:t>
          </a:r>
          <a:r>
            <a:rPr kumimoji="1" lang="en-US" altLang="ja-JP" sz="800">
              <a:latin typeface="ＭＳ Ｐゴシック" panose="020B0600070205080204" pitchFamily="50" charset="-128"/>
              <a:ea typeface="ＭＳ Ｐゴシック" panose="020B0600070205080204" pitchFamily="50" charset="-128"/>
            </a:rPr>
            <a:t>)</a:t>
          </a:r>
          <a:endParaRPr kumimoji="1" lang="ja-JP" altLang="en-US" sz="800">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41</xdr:row>
      <xdr:rowOff>82550</xdr:rowOff>
    </xdr:from>
    <xdr:to>
      <xdr:col>28</xdr:col>
      <xdr:colOff>114300</xdr:colOff>
      <xdr:row>41</xdr:row>
      <xdr:rowOff>82550</xdr:rowOff>
    </xdr:to>
    <xdr:cxnSp macro="">
      <xdr:nvCxnSpPr>
        <xdr:cNvPr id="41" name="直線コネクタ 40">
          <a:extLst>
            <a:ext uri="{FF2B5EF4-FFF2-40B4-BE49-F238E27FC236}">
              <a16:creationId xmlns:a16="http://schemas.microsoft.com/office/drawing/2014/main" id="{00000000-0008-0000-0700-000029000000}"/>
            </a:ext>
          </a:extLst>
        </xdr:cNvPr>
        <xdr:cNvCxnSpPr/>
      </xdr:nvCxnSpPr>
      <xdr:spPr>
        <a:xfrm>
          <a:off x="762000" y="7112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xdr:col>
      <xdr:colOff>104321</xdr:colOff>
      <xdr:row>40</xdr:row>
      <xdr:rowOff>111777</xdr:rowOff>
    </xdr:from>
    <xdr:ext cx="467179" cy="259045"/>
    <xdr:sp macro="" textlink="">
      <xdr:nvSpPr>
        <xdr:cNvPr id="42" name="テキスト ボックス 41">
          <a:extLst>
            <a:ext uri="{FF2B5EF4-FFF2-40B4-BE49-F238E27FC236}">
              <a16:creationId xmlns:a16="http://schemas.microsoft.com/office/drawing/2014/main" id="{00000000-0008-0000-0700-00002A000000}"/>
            </a:ext>
          </a:extLst>
        </xdr:cNvPr>
        <xdr:cNvSpPr txBox="1"/>
      </xdr:nvSpPr>
      <xdr:spPr>
        <a:xfrm>
          <a:off x="294821" y="6969777"/>
          <a:ext cx="46717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2,000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39</xdr:row>
      <xdr:rowOff>44450</xdr:rowOff>
    </xdr:from>
    <xdr:to>
      <xdr:col>28</xdr:col>
      <xdr:colOff>114300</xdr:colOff>
      <xdr:row>39</xdr:row>
      <xdr:rowOff>44450</xdr:rowOff>
    </xdr:to>
    <xdr:cxnSp macro="">
      <xdr:nvCxnSpPr>
        <xdr:cNvPr id="43" name="直線コネクタ 42">
          <a:extLst>
            <a:ext uri="{FF2B5EF4-FFF2-40B4-BE49-F238E27FC236}">
              <a16:creationId xmlns:a16="http://schemas.microsoft.com/office/drawing/2014/main" id="{00000000-0008-0000-0700-00002B000000}"/>
            </a:ext>
          </a:extLst>
        </xdr:cNvPr>
        <xdr:cNvCxnSpPr/>
      </xdr:nvCxnSpPr>
      <xdr:spPr>
        <a:xfrm>
          <a:off x="762000" y="6731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xdr:col>
      <xdr:colOff>104321</xdr:colOff>
      <xdr:row>38</xdr:row>
      <xdr:rowOff>73677</xdr:rowOff>
    </xdr:from>
    <xdr:ext cx="467179" cy="259045"/>
    <xdr:sp macro="" textlink="">
      <xdr:nvSpPr>
        <xdr:cNvPr id="44" name="テキスト ボックス 43">
          <a:extLst>
            <a:ext uri="{FF2B5EF4-FFF2-40B4-BE49-F238E27FC236}">
              <a16:creationId xmlns:a16="http://schemas.microsoft.com/office/drawing/2014/main" id="{00000000-0008-0000-0700-00002C000000}"/>
            </a:ext>
          </a:extLst>
        </xdr:cNvPr>
        <xdr:cNvSpPr txBox="1"/>
      </xdr:nvSpPr>
      <xdr:spPr>
        <a:xfrm>
          <a:off x="294821" y="6588777"/>
          <a:ext cx="46717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4,000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37</xdr:row>
      <xdr:rowOff>6350</xdr:rowOff>
    </xdr:from>
    <xdr:to>
      <xdr:col>28</xdr:col>
      <xdr:colOff>114300</xdr:colOff>
      <xdr:row>37</xdr:row>
      <xdr:rowOff>6350</xdr:rowOff>
    </xdr:to>
    <xdr:cxnSp macro="">
      <xdr:nvCxnSpPr>
        <xdr:cNvPr id="45" name="直線コネクタ 44">
          <a:extLst>
            <a:ext uri="{FF2B5EF4-FFF2-40B4-BE49-F238E27FC236}">
              <a16:creationId xmlns:a16="http://schemas.microsoft.com/office/drawing/2014/main" id="{00000000-0008-0000-0700-00002D000000}"/>
            </a:ext>
          </a:extLst>
        </xdr:cNvPr>
        <xdr:cNvCxnSpPr/>
      </xdr:nvCxnSpPr>
      <xdr:spPr>
        <a:xfrm>
          <a:off x="762000" y="6350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xdr:col>
      <xdr:colOff>104321</xdr:colOff>
      <xdr:row>36</xdr:row>
      <xdr:rowOff>35577</xdr:rowOff>
    </xdr:from>
    <xdr:ext cx="467179" cy="259045"/>
    <xdr:sp macro="" textlink="">
      <xdr:nvSpPr>
        <xdr:cNvPr id="46" name="テキスト ボックス 45">
          <a:extLst>
            <a:ext uri="{FF2B5EF4-FFF2-40B4-BE49-F238E27FC236}">
              <a16:creationId xmlns:a16="http://schemas.microsoft.com/office/drawing/2014/main" id="{00000000-0008-0000-0700-00002E000000}"/>
            </a:ext>
          </a:extLst>
        </xdr:cNvPr>
        <xdr:cNvSpPr txBox="1"/>
      </xdr:nvSpPr>
      <xdr:spPr>
        <a:xfrm>
          <a:off x="294821" y="6207777"/>
          <a:ext cx="46717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6,000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34</xdr:row>
      <xdr:rowOff>139700</xdr:rowOff>
    </xdr:from>
    <xdr:to>
      <xdr:col>28</xdr:col>
      <xdr:colOff>114300</xdr:colOff>
      <xdr:row>34</xdr:row>
      <xdr:rowOff>139700</xdr:rowOff>
    </xdr:to>
    <xdr:cxnSp macro="">
      <xdr:nvCxnSpPr>
        <xdr:cNvPr id="47" name="直線コネクタ 46">
          <a:extLst>
            <a:ext uri="{FF2B5EF4-FFF2-40B4-BE49-F238E27FC236}">
              <a16:creationId xmlns:a16="http://schemas.microsoft.com/office/drawing/2014/main" id="{00000000-0008-0000-0700-00002F000000}"/>
            </a:ext>
          </a:extLst>
        </xdr:cNvPr>
        <xdr:cNvCxnSpPr/>
      </xdr:nvCxnSpPr>
      <xdr:spPr>
        <a:xfrm>
          <a:off x="762000" y="5969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xdr:col>
      <xdr:colOff>104321</xdr:colOff>
      <xdr:row>33</xdr:row>
      <xdr:rowOff>168927</xdr:rowOff>
    </xdr:from>
    <xdr:ext cx="467179" cy="259045"/>
    <xdr:sp macro="" textlink="">
      <xdr:nvSpPr>
        <xdr:cNvPr id="48" name="テキスト ボックス 47">
          <a:extLst>
            <a:ext uri="{FF2B5EF4-FFF2-40B4-BE49-F238E27FC236}">
              <a16:creationId xmlns:a16="http://schemas.microsoft.com/office/drawing/2014/main" id="{00000000-0008-0000-0700-000030000000}"/>
            </a:ext>
          </a:extLst>
        </xdr:cNvPr>
        <xdr:cNvSpPr txBox="1"/>
      </xdr:nvSpPr>
      <xdr:spPr>
        <a:xfrm>
          <a:off x="294821" y="5826777"/>
          <a:ext cx="46717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8,000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32</xdr:row>
      <xdr:rowOff>101600</xdr:rowOff>
    </xdr:from>
    <xdr:to>
      <xdr:col>28</xdr:col>
      <xdr:colOff>114300</xdr:colOff>
      <xdr:row>32</xdr:row>
      <xdr:rowOff>101600</xdr:rowOff>
    </xdr:to>
    <xdr:cxnSp macro="">
      <xdr:nvCxnSpPr>
        <xdr:cNvPr id="49" name="直線コネクタ 48">
          <a:extLst>
            <a:ext uri="{FF2B5EF4-FFF2-40B4-BE49-F238E27FC236}">
              <a16:creationId xmlns:a16="http://schemas.microsoft.com/office/drawing/2014/main" id="{00000000-0008-0000-0700-000031000000}"/>
            </a:ext>
          </a:extLst>
        </xdr:cNvPr>
        <xdr:cNvCxnSpPr/>
      </xdr:nvCxnSpPr>
      <xdr:spPr>
        <a:xfrm>
          <a:off x="762000" y="5588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xdr:col>
      <xdr:colOff>40201</xdr:colOff>
      <xdr:row>31</xdr:row>
      <xdr:rowOff>130827</xdr:rowOff>
    </xdr:from>
    <xdr:ext cx="531299" cy="259045"/>
    <xdr:sp macro="" textlink="">
      <xdr:nvSpPr>
        <xdr:cNvPr id="50" name="テキスト ボックス 49">
          <a:extLst>
            <a:ext uri="{FF2B5EF4-FFF2-40B4-BE49-F238E27FC236}">
              <a16:creationId xmlns:a16="http://schemas.microsoft.com/office/drawing/2014/main" id="{00000000-0008-0000-0700-000032000000}"/>
            </a:ext>
          </a:extLst>
        </xdr:cNvPr>
        <xdr:cNvSpPr txBox="1"/>
      </xdr:nvSpPr>
      <xdr:spPr>
        <a:xfrm>
          <a:off x="230701" y="5445777"/>
          <a:ext cx="531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30</xdr:row>
      <xdr:rowOff>63500</xdr:rowOff>
    </xdr:from>
    <xdr:to>
      <xdr:col>28</xdr:col>
      <xdr:colOff>114300</xdr:colOff>
      <xdr:row>30</xdr:row>
      <xdr:rowOff>63500</xdr:rowOff>
    </xdr:to>
    <xdr:cxnSp macro="">
      <xdr:nvCxnSpPr>
        <xdr:cNvPr id="51" name="直線コネクタ 50">
          <a:extLst>
            <a:ext uri="{FF2B5EF4-FFF2-40B4-BE49-F238E27FC236}">
              <a16:creationId xmlns:a16="http://schemas.microsoft.com/office/drawing/2014/main" id="{00000000-0008-0000-0700-000033000000}"/>
            </a:ext>
          </a:extLst>
        </xdr:cNvPr>
        <xdr:cNvCxnSpPr/>
      </xdr:nvCxnSpPr>
      <xdr:spPr>
        <a:xfrm>
          <a:off x="762000" y="5207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xdr:col>
      <xdr:colOff>40201</xdr:colOff>
      <xdr:row>29</xdr:row>
      <xdr:rowOff>92727</xdr:rowOff>
    </xdr:from>
    <xdr:ext cx="531299" cy="259045"/>
    <xdr:sp macro="" textlink="">
      <xdr:nvSpPr>
        <xdr:cNvPr id="52" name="テキスト ボックス 51">
          <a:extLst>
            <a:ext uri="{FF2B5EF4-FFF2-40B4-BE49-F238E27FC236}">
              <a16:creationId xmlns:a16="http://schemas.microsoft.com/office/drawing/2014/main" id="{00000000-0008-0000-0700-000034000000}"/>
            </a:ext>
          </a:extLst>
        </xdr:cNvPr>
        <xdr:cNvSpPr txBox="1"/>
      </xdr:nvSpPr>
      <xdr:spPr>
        <a:xfrm>
          <a:off x="230701" y="5064777"/>
          <a:ext cx="531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12,000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28</xdr:row>
      <xdr:rowOff>25400</xdr:rowOff>
    </xdr:from>
    <xdr:to>
      <xdr:col>28</xdr:col>
      <xdr:colOff>114300</xdr:colOff>
      <xdr:row>28</xdr:row>
      <xdr:rowOff>25400</xdr:rowOff>
    </xdr:to>
    <xdr:cxnSp macro="">
      <xdr:nvCxnSpPr>
        <xdr:cNvPr id="53" name="直線コネクタ 52">
          <a:extLst>
            <a:ext uri="{FF2B5EF4-FFF2-40B4-BE49-F238E27FC236}">
              <a16:creationId xmlns:a16="http://schemas.microsoft.com/office/drawing/2014/main" id="{00000000-0008-0000-0700-000035000000}"/>
            </a:ext>
          </a:extLst>
        </xdr:cNvPr>
        <xdr:cNvCxnSpPr/>
      </xdr:nvCxnSpPr>
      <xdr:spPr>
        <a:xfrm>
          <a:off x="762000" y="4826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xdr:col>
      <xdr:colOff>40201</xdr:colOff>
      <xdr:row>27</xdr:row>
      <xdr:rowOff>54627</xdr:rowOff>
    </xdr:from>
    <xdr:ext cx="531299" cy="259045"/>
    <xdr:sp macro="" textlink="">
      <xdr:nvSpPr>
        <xdr:cNvPr id="54" name="テキスト ボックス 53">
          <a:extLst>
            <a:ext uri="{FF2B5EF4-FFF2-40B4-BE49-F238E27FC236}">
              <a16:creationId xmlns:a16="http://schemas.microsoft.com/office/drawing/2014/main" id="{00000000-0008-0000-0700-000036000000}"/>
            </a:ext>
          </a:extLst>
        </xdr:cNvPr>
        <xdr:cNvSpPr txBox="1"/>
      </xdr:nvSpPr>
      <xdr:spPr>
        <a:xfrm>
          <a:off x="230701" y="4683777"/>
          <a:ext cx="531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14,000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28</xdr:row>
      <xdr:rowOff>25400</xdr:rowOff>
    </xdr:from>
    <xdr:to>
      <xdr:col>28</xdr:col>
      <xdr:colOff>114300</xdr:colOff>
      <xdr:row>41</xdr:row>
      <xdr:rowOff>82550</xdr:rowOff>
    </xdr:to>
    <xdr:sp macro="" textlink="">
      <xdr:nvSpPr>
        <xdr:cNvPr id="55" name="議会費グラフ枠">
          <a:extLst>
            <a:ext uri="{FF2B5EF4-FFF2-40B4-BE49-F238E27FC236}">
              <a16:creationId xmlns:a16="http://schemas.microsoft.com/office/drawing/2014/main" id="{00000000-0008-0000-0700-000037000000}"/>
            </a:ext>
          </a:extLst>
        </xdr:cNvPr>
        <xdr:cNvSpPr/>
      </xdr:nvSpPr>
      <xdr:spPr>
        <a:xfrm>
          <a:off x="762000" y="4826000"/>
          <a:ext cx="4686300" cy="2286000"/>
        </a:xfrm>
        <a:prstGeom prst="rect">
          <a:avLst/>
        </a:prstGeom>
        <a:noFill/>
        <a:ln w="19050">
          <a:solidFill>
            <a:srgbClr val="000000"/>
          </a:solidFill>
        </a:ln>
        <a:extLst>
          <a:ext uri="{909E8E84-426E-40DD-AFC4-6F175D3DCCD1}">
            <a14:hiddenFill xmlns:a14="http://schemas.microsoft.com/office/drawing/2010/main">
              <a:solidFill>
                <a:schemeClr val="bg1"/>
              </a:solidFill>
            </a14:hiddenFill>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24</xdr:col>
      <xdr:colOff>61595</xdr:colOff>
      <xdr:row>30</xdr:row>
      <xdr:rowOff>170561</xdr:rowOff>
    </xdr:from>
    <xdr:to>
      <xdr:col>24</xdr:col>
      <xdr:colOff>62865</xdr:colOff>
      <xdr:row>39</xdr:row>
      <xdr:rowOff>131890</xdr:rowOff>
    </xdr:to>
    <xdr:cxnSp macro="">
      <xdr:nvCxnSpPr>
        <xdr:cNvPr id="56" name="直線コネクタ 55">
          <a:extLst>
            <a:ext uri="{FF2B5EF4-FFF2-40B4-BE49-F238E27FC236}">
              <a16:creationId xmlns:a16="http://schemas.microsoft.com/office/drawing/2014/main" id="{00000000-0008-0000-0700-000038000000}"/>
            </a:ext>
          </a:extLst>
        </xdr:cNvPr>
        <xdr:cNvCxnSpPr/>
      </xdr:nvCxnSpPr>
      <xdr:spPr>
        <a:xfrm flipV="1">
          <a:off x="4633595" y="5314061"/>
          <a:ext cx="1270" cy="1504379"/>
        </a:xfrm>
        <a:prstGeom prst="line">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24</xdr:col>
      <xdr:colOff>114300</xdr:colOff>
      <xdr:row>39</xdr:row>
      <xdr:rowOff>135717</xdr:rowOff>
    </xdr:from>
    <xdr:ext cx="469744" cy="259045"/>
    <xdr:sp macro="" textlink="">
      <xdr:nvSpPr>
        <xdr:cNvPr id="57" name="議会費最小値テキスト">
          <a:extLst>
            <a:ext uri="{FF2B5EF4-FFF2-40B4-BE49-F238E27FC236}">
              <a16:creationId xmlns:a16="http://schemas.microsoft.com/office/drawing/2014/main" id="{00000000-0008-0000-0700-000039000000}"/>
            </a:ext>
          </a:extLst>
        </xdr:cNvPr>
        <xdr:cNvSpPr txBox="1"/>
      </xdr:nvSpPr>
      <xdr:spPr>
        <a:xfrm>
          <a:off x="4686300" y="6822267"/>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3,541</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23</xdr:col>
      <xdr:colOff>165100</xdr:colOff>
      <xdr:row>39</xdr:row>
      <xdr:rowOff>131890</xdr:rowOff>
    </xdr:from>
    <xdr:to>
      <xdr:col>24</xdr:col>
      <xdr:colOff>152400</xdr:colOff>
      <xdr:row>39</xdr:row>
      <xdr:rowOff>131890</xdr:rowOff>
    </xdr:to>
    <xdr:cxnSp macro="">
      <xdr:nvCxnSpPr>
        <xdr:cNvPr id="58" name="直線コネクタ 57">
          <a:extLst>
            <a:ext uri="{FF2B5EF4-FFF2-40B4-BE49-F238E27FC236}">
              <a16:creationId xmlns:a16="http://schemas.microsoft.com/office/drawing/2014/main" id="{00000000-0008-0000-0700-00003A000000}"/>
            </a:ext>
          </a:extLst>
        </xdr:cNvPr>
        <xdr:cNvCxnSpPr/>
      </xdr:nvCxnSpPr>
      <xdr:spPr>
        <a:xfrm>
          <a:off x="4546600" y="6818440"/>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24</xdr:col>
      <xdr:colOff>114300</xdr:colOff>
      <xdr:row>29</xdr:row>
      <xdr:rowOff>117238</xdr:rowOff>
    </xdr:from>
    <xdr:ext cx="534377" cy="259045"/>
    <xdr:sp macro="" textlink="">
      <xdr:nvSpPr>
        <xdr:cNvPr id="59" name="議会費最大値テキスト">
          <a:extLst>
            <a:ext uri="{FF2B5EF4-FFF2-40B4-BE49-F238E27FC236}">
              <a16:creationId xmlns:a16="http://schemas.microsoft.com/office/drawing/2014/main" id="{00000000-0008-0000-0700-00003B000000}"/>
            </a:ext>
          </a:extLst>
        </xdr:cNvPr>
        <xdr:cNvSpPr txBox="1"/>
      </xdr:nvSpPr>
      <xdr:spPr>
        <a:xfrm>
          <a:off x="4686300" y="5089288"/>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rPr>
            <a:t>11,438</a:t>
          </a:r>
          <a:endParaRPr kumimoji="1" lang="ja-JP" altLang="en-US" sz="1000" b="1">
            <a:latin typeface="ＭＳ Ｐゴシック" panose="020B0600070205080204" pitchFamily="50" charset="-128"/>
          </a:endParaRPr>
        </a:p>
      </xdr:txBody>
    </xdr:sp>
    <xdr:clientData/>
  </xdr:oneCellAnchor>
  <xdr:twoCellAnchor>
    <xdr:from>
      <xdr:col>23</xdr:col>
      <xdr:colOff>165100</xdr:colOff>
      <xdr:row>30</xdr:row>
      <xdr:rowOff>170561</xdr:rowOff>
    </xdr:from>
    <xdr:to>
      <xdr:col>24</xdr:col>
      <xdr:colOff>152400</xdr:colOff>
      <xdr:row>30</xdr:row>
      <xdr:rowOff>170561</xdr:rowOff>
    </xdr:to>
    <xdr:cxnSp macro="">
      <xdr:nvCxnSpPr>
        <xdr:cNvPr id="60" name="直線コネクタ 59">
          <a:extLst>
            <a:ext uri="{FF2B5EF4-FFF2-40B4-BE49-F238E27FC236}">
              <a16:creationId xmlns:a16="http://schemas.microsoft.com/office/drawing/2014/main" id="{00000000-0008-0000-0700-00003C000000}"/>
            </a:ext>
          </a:extLst>
        </xdr:cNvPr>
        <xdr:cNvCxnSpPr/>
      </xdr:nvCxnSpPr>
      <xdr:spPr>
        <a:xfrm>
          <a:off x="4546600" y="5314061"/>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19</xdr:col>
      <xdr:colOff>177800</xdr:colOff>
      <xdr:row>37</xdr:row>
      <xdr:rowOff>45022</xdr:rowOff>
    </xdr:from>
    <xdr:to>
      <xdr:col>24</xdr:col>
      <xdr:colOff>63500</xdr:colOff>
      <xdr:row>37</xdr:row>
      <xdr:rowOff>76264</xdr:rowOff>
    </xdr:to>
    <xdr:cxnSp macro="">
      <xdr:nvCxnSpPr>
        <xdr:cNvPr id="61" name="直線コネクタ 60">
          <a:extLst>
            <a:ext uri="{FF2B5EF4-FFF2-40B4-BE49-F238E27FC236}">
              <a16:creationId xmlns:a16="http://schemas.microsoft.com/office/drawing/2014/main" id="{00000000-0008-0000-0700-00003D000000}"/>
            </a:ext>
          </a:extLst>
        </xdr:cNvPr>
        <xdr:cNvCxnSpPr/>
      </xdr:nvCxnSpPr>
      <xdr:spPr>
        <a:xfrm flipV="1">
          <a:off x="3797300" y="6388672"/>
          <a:ext cx="838200" cy="31242"/>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24</xdr:col>
      <xdr:colOff>114300</xdr:colOff>
      <xdr:row>37</xdr:row>
      <xdr:rowOff>51706</xdr:rowOff>
    </xdr:from>
    <xdr:ext cx="469744" cy="259045"/>
    <xdr:sp macro="" textlink="">
      <xdr:nvSpPr>
        <xdr:cNvPr id="62" name="議会費平均値テキスト">
          <a:extLst>
            <a:ext uri="{FF2B5EF4-FFF2-40B4-BE49-F238E27FC236}">
              <a16:creationId xmlns:a16="http://schemas.microsoft.com/office/drawing/2014/main" id="{00000000-0008-0000-0700-00003E000000}"/>
            </a:ext>
          </a:extLst>
        </xdr:cNvPr>
        <xdr:cNvSpPr txBox="1"/>
      </xdr:nvSpPr>
      <xdr:spPr>
        <a:xfrm>
          <a:off x="4686300" y="6395356"/>
          <a:ext cx="469744" cy="259045"/>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000080"/>
              </a:solidFill>
              <a:latin typeface="ＭＳ Ｐゴシック" panose="020B0600070205080204" pitchFamily="50" charset="-128"/>
              <a:ea typeface="ＭＳ Ｐゴシック" panose="020B0600070205080204" pitchFamily="50" charset="-128"/>
            </a:rPr>
            <a:t>5,382</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24</xdr:col>
      <xdr:colOff>12700</xdr:colOff>
      <xdr:row>37</xdr:row>
      <xdr:rowOff>73279</xdr:rowOff>
    </xdr:from>
    <xdr:to>
      <xdr:col>24</xdr:col>
      <xdr:colOff>114300</xdr:colOff>
      <xdr:row>38</xdr:row>
      <xdr:rowOff>3429</xdr:rowOff>
    </xdr:to>
    <xdr:sp macro="" textlink="">
      <xdr:nvSpPr>
        <xdr:cNvPr id="63" name="フローチャート: 判断 62">
          <a:extLst>
            <a:ext uri="{FF2B5EF4-FFF2-40B4-BE49-F238E27FC236}">
              <a16:creationId xmlns:a16="http://schemas.microsoft.com/office/drawing/2014/main" id="{00000000-0008-0000-0700-00003F000000}"/>
            </a:ext>
          </a:extLst>
        </xdr:cNvPr>
        <xdr:cNvSpPr/>
      </xdr:nvSpPr>
      <xdr:spPr>
        <a:xfrm>
          <a:off x="4584700" y="6416929"/>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15</xdr:col>
      <xdr:colOff>50800</xdr:colOff>
      <xdr:row>37</xdr:row>
      <xdr:rowOff>23495</xdr:rowOff>
    </xdr:from>
    <xdr:to>
      <xdr:col>19</xdr:col>
      <xdr:colOff>177800</xdr:colOff>
      <xdr:row>37</xdr:row>
      <xdr:rowOff>76264</xdr:rowOff>
    </xdr:to>
    <xdr:cxnSp macro="">
      <xdr:nvCxnSpPr>
        <xdr:cNvPr id="64" name="直線コネクタ 63">
          <a:extLst>
            <a:ext uri="{FF2B5EF4-FFF2-40B4-BE49-F238E27FC236}">
              <a16:creationId xmlns:a16="http://schemas.microsoft.com/office/drawing/2014/main" id="{00000000-0008-0000-0700-000040000000}"/>
            </a:ext>
          </a:extLst>
        </xdr:cNvPr>
        <xdr:cNvCxnSpPr/>
      </xdr:nvCxnSpPr>
      <xdr:spPr>
        <a:xfrm>
          <a:off x="2908300" y="6367145"/>
          <a:ext cx="889000" cy="52769"/>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19</xdr:col>
      <xdr:colOff>127000</xdr:colOff>
      <xdr:row>37</xdr:row>
      <xdr:rowOff>104711</xdr:rowOff>
    </xdr:from>
    <xdr:to>
      <xdr:col>20</xdr:col>
      <xdr:colOff>38100</xdr:colOff>
      <xdr:row>38</xdr:row>
      <xdr:rowOff>34861</xdr:rowOff>
    </xdr:to>
    <xdr:sp macro="" textlink="">
      <xdr:nvSpPr>
        <xdr:cNvPr id="65" name="フローチャート: 判断 64">
          <a:extLst>
            <a:ext uri="{FF2B5EF4-FFF2-40B4-BE49-F238E27FC236}">
              <a16:creationId xmlns:a16="http://schemas.microsoft.com/office/drawing/2014/main" id="{00000000-0008-0000-0700-000041000000}"/>
            </a:ext>
          </a:extLst>
        </xdr:cNvPr>
        <xdr:cNvSpPr/>
      </xdr:nvSpPr>
      <xdr:spPr>
        <a:xfrm>
          <a:off x="3746500" y="6448361"/>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18</xdr:col>
      <xdr:colOff>133428</xdr:colOff>
      <xdr:row>38</xdr:row>
      <xdr:rowOff>25988</xdr:rowOff>
    </xdr:from>
    <xdr:ext cx="469744" cy="259045"/>
    <xdr:sp macro="" textlink="">
      <xdr:nvSpPr>
        <xdr:cNvPr id="66" name="テキスト ボックス 65">
          <a:extLst>
            <a:ext uri="{FF2B5EF4-FFF2-40B4-BE49-F238E27FC236}">
              <a16:creationId xmlns:a16="http://schemas.microsoft.com/office/drawing/2014/main" id="{00000000-0008-0000-0700-000042000000}"/>
            </a:ext>
          </a:extLst>
        </xdr:cNvPr>
        <xdr:cNvSpPr txBox="1"/>
      </xdr:nvSpPr>
      <xdr:spPr>
        <a:xfrm>
          <a:off x="3562428" y="6541088"/>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5,217</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10</xdr:col>
      <xdr:colOff>114300</xdr:colOff>
      <xdr:row>37</xdr:row>
      <xdr:rowOff>23495</xdr:rowOff>
    </xdr:from>
    <xdr:to>
      <xdr:col>15</xdr:col>
      <xdr:colOff>50800</xdr:colOff>
      <xdr:row>37</xdr:row>
      <xdr:rowOff>68834</xdr:rowOff>
    </xdr:to>
    <xdr:cxnSp macro="">
      <xdr:nvCxnSpPr>
        <xdr:cNvPr id="67" name="直線コネクタ 66">
          <a:extLst>
            <a:ext uri="{FF2B5EF4-FFF2-40B4-BE49-F238E27FC236}">
              <a16:creationId xmlns:a16="http://schemas.microsoft.com/office/drawing/2014/main" id="{00000000-0008-0000-0700-000043000000}"/>
            </a:ext>
          </a:extLst>
        </xdr:cNvPr>
        <xdr:cNvCxnSpPr/>
      </xdr:nvCxnSpPr>
      <xdr:spPr>
        <a:xfrm flipV="1">
          <a:off x="2019300" y="6367145"/>
          <a:ext cx="889000" cy="45339"/>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15</xdr:col>
      <xdr:colOff>0</xdr:colOff>
      <xdr:row>37</xdr:row>
      <xdr:rowOff>127953</xdr:rowOff>
    </xdr:from>
    <xdr:to>
      <xdr:col>15</xdr:col>
      <xdr:colOff>101600</xdr:colOff>
      <xdr:row>38</xdr:row>
      <xdr:rowOff>58103</xdr:rowOff>
    </xdr:to>
    <xdr:sp macro="" textlink="">
      <xdr:nvSpPr>
        <xdr:cNvPr id="68" name="フローチャート: 判断 67">
          <a:extLst>
            <a:ext uri="{FF2B5EF4-FFF2-40B4-BE49-F238E27FC236}">
              <a16:creationId xmlns:a16="http://schemas.microsoft.com/office/drawing/2014/main" id="{00000000-0008-0000-0700-000044000000}"/>
            </a:ext>
          </a:extLst>
        </xdr:cNvPr>
        <xdr:cNvSpPr/>
      </xdr:nvSpPr>
      <xdr:spPr>
        <a:xfrm>
          <a:off x="2857500" y="6471603"/>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14</xdr:col>
      <xdr:colOff>6428</xdr:colOff>
      <xdr:row>38</xdr:row>
      <xdr:rowOff>49230</xdr:rowOff>
    </xdr:from>
    <xdr:ext cx="469744" cy="259045"/>
    <xdr:sp macro="" textlink="">
      <xdr:nvSpPr>
        <xdr:cNvPr id="69" name="テキスト ボックス 68">
          <a:extLst>
            <a:ext uri="{FF2B5EF4-FFF2-40B4-BE49-F238E27FC236}">
              <a16:creationId xmlns:a16="http://schemas.microsoft.com/office/drawing/2014/main" id="{00000000-0008-0000-0700-000045000000}"/>
            </a:ext>
          </a:extLst>
        </xdr:cNvPr>
        <xdr:cNvSpPr txBox="1"/>
      </xdr:nvSpPr>
      <xdr:spPr>
        <a:xfrm>
          <a:off x="2673428" y="6564330"/>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5,095</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5</xdr:col>
      <xdr:colOff>177800</xdr:colOff>
      <xdr:row>37</xdr:row>
      <xdr:rowOff>68834</xdr:rowOff>
    </xdr:from>
    <xdr:to>
      <xdr:col>10</xdr:col>
      <xdr:colOff>114300</xdr:colOff>
      <xdr:row>37</xdr:row>
      <xdr:rowOff>89027</xdr:rowOff>
    </xdr:to>
    <xdr:cxnSp macro="">
      <xdr:nvCxnSpPr>
        <xdr:cNvPr id="70" name="直線コネクタ 69">
          <a:extLst>
            <a:ext uri="{FF2B5EF4-FFF2-40B4-BE49-F238E27FC236}">
              <a16:creationId xmlns:a16="http://schemas.microsoft.com/office/drawing/2014/main" id="{00000000-0008-0000-0700-000046000000}"/>
            </a:ext>
          </a:extLst>
        </xdr:cNvPr>
        <xdr:cNvCxnSpPr/>
      </xdr:nvCxnSpPr>
      <xdr:spPr>
        <a:xfrm flipV="1">
          <a:off x="1130300" y="6412484"/>
          <a:ext cx="889000" cy="20193"/>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10</xdr:col>
      <xdr:colOff>63500</xdr:colOff>
      <xdr:row>37</xdr:row>
      <xdr:rowOff>138621</xdr:rowOff>
    </xdr:from>
    <xdr:to>
      <xdr:col>10</xdr:col>
      <xdr:colOff>165100</xdr:colOff>
      <xdr:row>38</xdr:row>
      <xdr:rowOff>68771</xdr:rowOff>
    </xdr:to>
    <xdr:sp macro="" textlink="">
      <xdr:nvSpPr>
        <xdr:cNvPr id="71" name="フローチャート: 判断 70">
          <a:extLst>
            <a:ext uri="{FF2B5EF4-FFF2-40B4-BE49-F238E27FC236}">
              <a16:creationId xmlns:a16="http://schemas.microsoft.com/office/drawing/2014/main" id="{00000000-0008-0000-0700-000047000000}"/>
            </a:ext>
          </a:extLst>
        </xdr:cNvPr>
        <xdr:cNvSpPr/>
      </xdr:nvSpPr>
      <xdr:spPr>
        <a:xfrm>
          <a:off x="1968500" y="6482271"/>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9</xdr:col>
      <xdr:colOff>69928</xdr:colOff>
      <xdr:row>38</xdr:row>
      <xdr:rowOff>59897</xdr:rowOff>
    </xdr:from>
    <xdr:ext cx="469744" cy="259045"/>
    <xdr:sp macro="" textlink="">
      <xdr:nvSpPr>
        <xdr:cNvPr id="72" name="テキスト ボックス 71">
          <a:extLst>
            <a:ext uri="{FF2B5EF4-FFF2-40B4-BE49-F238E27FC236}">
              <a16:creationId xmlns:a16="http://schemas.microsoft.com/office/drawing/2014/main" id="{00000000-0008-0000-0700-000048000000}"/>
            </a:ext>
          </a:extLst>
        </xdr:cNvPr>
        <xdr:cNvSpPr txBox="1"/>
      </xdr:nvSpPr>
      <xdr:spPr>
        <a:xfrm>
          <a:off x="1784428" y="6574997"/>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5,039</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5</xdr:col>
      <xdr:colOff>127000</xdr:colOff>
      <xdr:row>37</xdr:row>
      <xdr:rowOff>163767</xdr:rowOff>
    </xdr:from>
    <xdr:to>
      <xdr:col>6</xdr:col>
      <xdr:colOff>38100</xdr:colOff>
      <xdr:row>38</xdr:row>
      <xdr:rowOff>93917</xdr:rowOff>
    </xdr:to>
    <xdr:sp macro="" textlink="">
      <xdr:nvSpPr>
        <xdr:cNvPr id="73" name="フローチャート: 判断 72">
          <a:extLst>
            <a:ext uri="{FF2B5EF4-FFF2-40B4-BE49-F238E27FC236}">
              <a16:creationId xmlns:a16="http://schemas.microsoft.com/office/drawing/2014/main" id="{00000000-0008-0000-0700-000049000000}"/>
            </a:ext>
          </a:extLst>
        </xdr:cNvPr>
        <xdr:cNvSpPr/>
      </xdr:nvSpPr>
      <xdr:spPr>
        <a:xfrm>
          <a:off x="1079500" y="6507417"/>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4</xdr:col>
      <xdr:colOff>133428</xdr:colOff>
      <xdr:row>38</xdr:row>
      <xdr:rowOff>85044</xdr:rowOff>
    </xdr:from>
    <xdr:ext cx="469744" cy="259045"/>
    <xdr:sp macro="" textlink="">
      <xdr:nvSpPr>
        <xdr:cNvPr id="74" name="テキスト ボックス 73">
          <a:extLst>
            <a:ext uri="{FF2B5EF4-FFF2-40B4-BE49-F238E27FC236}">
              <a16:creationId xmlns:a16="http://schemas.microsoft.com/office/drawing/2014/main" id="{00000000-0008-0000-0700-00004A000000}"/>
            </a:ext>
          </a:extLst>
        </xdr:cNvPr>
        <xdr:cNvSpPr txBox="1"/>
      </xdr:nvSpPr>
      <xdr:spPr>
        <a:xfrm>
          <a:off x="895428" y="6600144"/>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4,907</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23</xdr:col>
      <xdr:colOff>63500</xdr:colOff>
      <xdr:row>41</xdr:row>
      <xdr:rowOff>80027</xdr:rowOff>
    </xdr:from>
    <xdr:ext cx="762000" cy="259045"/>
    <xdr:sp macro="" textlink="">
      <xdr:nvSpPr>
        <xdr:cNvPr id="75" name="テキスト ボックス 74">
          <a:extLst>
            <a:ext uri="{FF2B5EF4-FFF2-40B4-BE49-F238E27FC236}">
              <a16:creationId xmlns:a16="http://schemas.microsoft.com/office/drawing/2014/main" id="{00000000-0008-0000-0700-00004B000000}"/>
            </a:ext>
          </a:extLst>
        </xdr:cNvPr>
        <xdr:cNvSpPr txBox="1"/>
      </xdr:nvSpPr>
      <xdr:spPr>
        <a:xfrm>
          <a:off x="4445000" y="7109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R06</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18</xdr:col>
      <xdr:colOff>177800</xdr:colOff>
      <xdr:row>41</xdr:row>
      <xdr:rowOff>80027</xdr:rowOff>
    </xdr:from>
    <xdr:ext cx="762000" cy="259045"/>
    <xdr:sp macro="" textlink="">
      <xdr:nvSpPr>
        <xdr:cNvPr id="76" name="テキスト ボックス 75">
          <a:extLst>
            <a:ext uri="{FF2B5EF4-FFF2-40B4-BE49-F238E27FC236}">
              <a16:creationId xmlns:a16="http://schemas.microsoft.com/office/drawing/2014/main" id="{00000000-0008-0000-0700-00004C000000}"/>
            </a:ext>
          </a:extLst>
        </xdr:cNvPr>
        <xdr:cNvSpPr txBox="1"/>
      </xdr:nvSpPr>
      <xdr:spPr>
        <a:xfrm>
          <a:off x="3606800" y="7109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R05</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14</xdr:col>
      <xdr:colOff>50800</xdr:colOff>
      <xdr:row>41</xdr:row>
      <xdr:rowOff>80027</xdr:rowOff>
    </xdr:from>
    <xdr:ext cx="762000" cy="259045"/>
    <xdr:sp macro="" textlink="">
      <xdr:nvSpPr>
        <xdr:cNvPr id="77" name="テキスト ボックス 76">
          <a:extLst>
            <a:ext uri="{FF2B5EF4-FFF2-40B4-BE49-F238E27FC236}">
              <a16:creationId xmlns:a16="http://schemas.microsoft.com/office/drawing/2014/main" id="{00000000-0008-0000-0700-00004D000000}"/>
            </a:ext>
          </a:extLst>
        </xdr:cNvPr>
        <xdr:cNvSpPr txBox="1"/>
      </xdr:nvSpPr>
      <xdr:spPr>
        <a:xfrm>
          <a:off x="2717800" y="7109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R04</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9</xdr:col>
      <xdr:colOff>114300</xdr:colOff>
      <xdr:row>41</xdr:row>
      <xdr:rowOff>80027</xdr:rowOff>
    </xdr:from>
    <xdr:ext cx="762000" cy="259045"/>
    <xdr:sp macro="" textlink="">
      <xdr:nvSpPr>
        <xdr:cNvPr id="78" name="テキスト ボックス 77">
          <a:extLst>
            <a:ext uri="{FF2B5EF4-FFF2-40B4-BE49-F238E27FC236}">
              <a16:creationId xmlns:a16="http://schemas.microsoft.com/office/drawing/2014/main" id="{00000000-0008-0000-0700-00004E000000}"/>
            </a:ext>
          </a:extLst>
        </xdr:cNvPr>
        <xdr:cNvSpPr txBox="1"/>
      </xdr:nvSpPr>
      <xdr:spPr>
        <a:xfrm>
          <a:off x="1828800" y="7109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R03</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4</xdr:col>
      <xdr:colOff>177800</xdr:colOff>
      <xdr:row>41</xdr:row>
      <xdr:rowOff>80027</xdr:rowOff>
    </xdr:from>
    <xdr:ext cx="762000" cy="259045"/>
    <xdr:sp macro="" textlink="">
      <xdr:nvSpPr>
        <xdr:cNvPr id="79" name="テキスト ボックス 78">
          <a:extLst>
            <a:ext uri="{FF2B5EF4-FFF2-40B4-BE49-F238E27FC236}">
              <a16:creationId xmlns:a16="http://schemas.microsoft.com/office/drawing/2014/main" id="{00000000-0008-0000-0700-00004F000000}"/>
            </a:ext>
          </a:extLst>
        </xdr:cNvPr>
        <xdr:cNvSpPr txBox="1"/>
      </xdr:nvSpPr>
      <xdr:spPr>
        <a:xfrm>
          <a:off x="939800" y="7109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R02</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24</xdr:col>
      <xdr:colOff>12700</xdr:colOff>
      <xdr:row>36</xdr:row>
      <xdr:rowOff>165672</xdr:rowOff>
    </xdr:from>
    <xdr:to>
      <xdr:col>24</xdr:col>
      <xdr:colOff>114300</xdr:colOff>
      <xdr:row>37</xdr:row>
      <xdr:rowOff>95822</xdr:rowOff>
    </xdr:to>
    <xdr:sp macro="" textlink="">
      <xdr:nvSpPr>
        <xdr:cNvPr id="80" name="楕円 79">
          <a:extLst>
            <a:ext uri="{FF2B5EF4-FFF2-40B4-BE49-F238E27FC236}">
              <a16:creationId xmlns:a16="http://schemas.microsoft.com/office/drawing/2014/main" id="{00000000-0008-0000-0700-000050000000}"/>
            </a:ext>
          </a:extLst>
        </xdr:cNvPr>
        <xdr:cNvSpPr/>
      </xdr:nvSpPr>
      <xdr:spPr>
        <a:xfrm>
          <a:off x="4584700" y="6337872"/>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24</xdr:col>
      <xdr:colOff>114300</xdr:colOff>
      <xdr:row>36</xdr:row>
      <xdr:rowOff>17099</xdr:rowOff>
    </xdr:from>
    <xdr:ext cx="469744" cy="259045"/>
    <xdr:sp macro="" textlink="">
      <xdr:nvSpPr>
        <xdr:cNvPr id="81" name="議会費該当値テキスト">
          <a:extLst>
            <a:ext uri="{FF2B5EF4-FFF2-40B4-BE49-F238E27FC236}">
              <a16:creationId xmlns:a16="http://schemas.microsoft.com/office/drawing/2014/main" id="{00000000-0008-0000-0700-000051000000}"/>
            </a:ext>
          </a:extLst>
        </xdr:cNvPr>
        <xdr:cNvSpPr txBox="1"/>
      </xdr:nvSpPr>
      <xdr:spPr>
        <a:xfrm>
          <a:off x="4686300" y="6189299"/>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FF0000"/>
              </a:solidFill>
              <a:latin typeface="ＭＳ Ｐゴシック" panose="020B0600070205080204" pitchFamily="50" charset="-128"/>
              <a:ea typeface="ＭＳ Ｐゴシック" panose="020B0600070205080204" pitchFamily="50" charset="-128"/>
            </a:rPr>
            <a:t>5,797</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19</xdr:col>
      <xdr:colOff>127000</xdr:colOff>
      <xdr:row>37</xdr:row>
      <xdr:rowOff>25464</xdr:rowOff>
    </xdr:from>
    <xdr:to>
      <xdr:col>20</xdr:col>
      <xdr:colOff>38100</xdr:colOff>
      <xdr:row>37</xdr:row>
      <xdr:rowOff>127064</xdr:rowOff>
    </xdr:to>
    <xdr:sp macro="" textlink="">
      <xdr:nvSpPr>
        <xdr:cNvPr id="82" name="楕円 81">
          <a:extLst>
            <a:ext uri="{FF2B5EF4-FFF2-40B4-BE49-F238E27FC236}">
              <a16:creationId xmlns:a16="http://schemas.microsoft.com/office/drawing/2014/main" id="{00000000-0008-0000-0700-000052000000}"/>
            </a:ext>
          </a:extLst>
        </xdr:cNvPr>
        <xdr:cNvSpPr/>
      </xdr:nvSpPr>
      <xdr:spPr>
        <a:xfrm>
          <a:off x="3746500" y="6369114"/>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18</xdr:col>
      <xdr:colOff>133428</xdr:colOff>
      <xdr:row>35</xdr:row>
      <xdr:rowOff>143591</xdr:rowOff>
    </xdr:from>
    <xdr:ext cx="469744" cy="259045"/>
    <xdr:sp macro="" textlink="">
      <xdr:nvSpPr>
        <xdr:cNvPr id="83" name="テキスト ボックス 82">
          <a:extLst>
            <a:ext uri="{FF2B5EF4-FFF2-40B4-BE49-F238E27FC236}">
              <a16:creationId xmlns:a16="http://schemas.microsoft.com/office/drawing/2014/main" id="{00000000-0008-0000-0700-000053000000}"/>
            </a:ext>
          </a:extLst>
        </xdr:cNvPr>
        <xdr:cNvSpPr txBox="1"/>
      </xdr:nvSpPr>
      <xdr:spPr>
        <a:xfrm>
          <a:off x="3562428" y="6144341"/>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5,633</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15</xdr:col>
      <xdr:colOff>0</xdr:colOff>
      <xdr:row>36</xdr:row>
      <xdr:rowOff>144145</xdr:rowOff>
    </xdr:from>
    <xdr:to>
      <xdr:col>15</xdr:col>
      <xdr:colOff>101600</xdr:colOff>
      <xdr:row>37</xdr:row>
      <xdr:rowOff>74295</xdr:rowOff>
    </xdr:to>
    <xdr:sp macro="" textlink="">
      <xdr:nvSpPr>
        <xdr:cNvPr id="84" name="楕円 83">
          <a:extLst>
            <a:ext uri="{FF2B5EF4-FFF2-40B4-BE49-F238E27FC236}">
              <a16:creationId xmlns:a16="http://schemas.microsoft.com/office/drawing/2014/main" id="{00000000-0008-0000-0700-000054000000}"/>
            </a:ext>
          </a:extLst>
        </xdr:cNvPr>
        <xdr:cNvSpPr/>
      </xdr:nvSpPr>
      <xdr:spPr>
        <a:xfrm>
          <a:off x="2857500" y="6316345"/>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14</xdr:col>
      <xdr:colOff>6428</xdr:colOff>
      <xdr:row>35</xdr:row>
      <xdr:rowOff>90822</xdr:rowOff>
    </xdr:from>
    <xdr:ext cx="469744" cy="259045"/>
    <xdr:sp macro="" textlink="">
      <xdr:nvSpPr>
        <xdr:cNvPr id="85" name="テキスト ボックス 84">
          <a:extLst>
            <a:ext uri="{FF2B5EF4-FFF2-40B4-BE49-F238E27FC236}">
              <a16:creationId xmlns:a16="http://schemas.microsoft.com/office/drawing/2014/main" id="{00000000-0008-0000-0700-000055000000}"/>
            </a:ext>
          </a:extLst>
        </xdr:cNvPr>
        <xdr:cNvSpPr txBox="1"/>
      </xdr:nvSpPr>
      <xdr:spPr>
        <a:xfrm>
          <a:off x="2673428" y="6091572"/>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5,910</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10</xdr:col>
      <xdr:colOff>63500</xdr:colOff>
      <xdr:row>37</xdr:row>
      <xdr:rowOff>18034</xdr:rowOff>
    </xdr:from>
    <xdr:to>
      <xdr:col>10</xdr:col>
      <xdr:colOff>165100</xdr:colOff>
      <xdr:row>37</xdr:row>
      <xdr:rowOff>119634</xdr:rowOff>
    </xdr:to>
    <xdr:sp macro="" textlink="">
      <xdr:nvSpPr>
        <xdr:cNvPr id="86" name="楕円 85">
          <a:extLst>
            <a:ext uri="{FF2B5EF4-FFF2-40B4-BE49-F238E27FC236}">
              <a16:creationId xmlns:a16="http://schemas.microsoft.com/office/drawing/2014/main" id="{00000000-0008-0000-0700-000056000000}"/>
            </a:ext>
          </a:extLst>
        </xdr:cNvPr>
        <xdr:cNvSpPr/>
      </xdr:nvSpPr>
      <xdr:spPr>
        <a:xfrm>
          <a:off x="1968500" y="6361684"/>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9</xdr:col>
      <xdr:colOff>69928</xdr:colOff>
      <xdr:row>35</xdr:row>
      <xdr:rowOff>136161</xdr:rowOff>
    </xdr:from>
    <xdr:ext cx="469744" cy="259045"/>
    <xdr:sp macro="" textlink="">
      <xdr:nvSpPr>
        <xdr:cNvPr id="87" name="テキスト ボックス 86">
          <a:extLst>
            <a:ext uri="{FF2B5EF4-FFF2-40B4-BE49-F238E27FC236}">
              <a16:creationId xmlns:a16="http://schemas.microsoft.com/office/drawing/2014/main" id="{00000000-0008-0000-0700-000057000000}"/>
            </a:ext>
          </a:extLst>
        </xdr:cNvPr>
        <xdr:cNvSpPr txBox="1"/>
      </xdr:nvSpPr>
      <xdr:spPr>
        <a:xfrm>
          <a:off x="1784428" y="6136911"/>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5,672</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5</xdr:col>
      <xdr:colOff>127000</xdr:colOff>
      <xdr:row>37</xdr:row>
      <xdr:rowOff>38227</xdr:rowOff>
    </xdr:from>
    <xdr:to>
      <xdr:col>6</xdr:col>
      <xdr:colOff>38100</xdr:colOff>
      <xdr:row>37</xdr:row>
      <xdr:rowOff>139827</xdr:rowOff>
    </xdr:to>
    <xdr:sp macro="" textlink="">
      <xdr:nvSpPr>
        <xdr:cNvPr id="88" name="楕円 87">
          <a:extLst>
            <a:ext uri="{FF2B5EF4-FFF2-40B4-BE49-F238E27FC236}">
              <a16:creationId xmlns:a16="http://schemas.microsoft.com/office/drawing/2014/main" id="{00000000-0008-0000-0700-000058000000}"/>
            </a:ext>
          </a:extLst>
        </xdr:cNvPr>
        <xdr:cNvSpPr/>
      </xdr:nvSpPr>
      <xdr:spPr>
        <a:xfrm>
          <a:off x="1079500" y="6381877"/>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4</xdr:col>
      <xdr:colOff>133428</xdr:colOff>
      <xdr:row>35</xdr:row>
      <xdr:rowOff>156354</xdr:rowOff>
    </xdr:from>
    <xdr:ext cx="469744" cy="259045"/>
    <xdr:sp macro="" textlink="">
      <xdr:nvSpPr>
        <xdr:cNvPr id="89" name="テキスト ボックス 88">
          <a:extLst>
            <a:ext uri="{FF2B5EF4-FFF2-40B4-BE49-F238E27FC236}">
              <a16:creationId xmlns:a16="http://schemas.microsoft.com/office/drawing/2014/main" id="{00000000-0008-0000-0700-000059000000}"/>
            </a:ext>
          </a:extLst>
        </xdr:cNvPr>
        <xdr:cNvSpPr txBox="1"/>
      </xdr:nvSpPr>
      <xdr:spPr>
        <a:xfrm>
          <a:off x="895428" y="6157104"/>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5,566</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43</xdr:row>
      <xdr:rowOff>57150</xdr:rowOff>
    </xdr:from>
    <xdr:to>
      <xdr:col>28</xdr:col>
      <xdr:colOff>114300</xdr:colOff>
      <xdr:row>45</xdr:row>
      <xdr:rowOff>31750</xdr:rowOff>
    </xdr:to>
    <xdr:sp macro="" textlink="">
      <xdr:nvSpPr>
        <xdr:cNvPr id="90" name="正方形/長方形 89">
          <a:extLst>
            <a:ext uri="{FF2B5EF4-FFF2-40B4-BE49-F238E27FC236}">
              <a16:creationId xmlns:a16="http://schemas.microsoft.com/office/drawing/2014/main" id="{00000000-0008-0000-0700-00005A000000}"/>
            </a:ext>
          </a:extLst>
        </xdr:cNvPr>
        <xdr:cNvSpPr/>
      </xdr:nvSpPr>
      <xdr:spPr>
        <a:xfrm>
          <a:off x="762000" y="7429500"/>
          <a:ext cx="4686300" cy="3175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総務費</a:t>
          </a:r>
        </a:p>
      </xdr:txBody>
    </xdr:sp>
    <xdr:clientData/>
  </xdr:twoCellAnchor>
  <xdr:twoCellAnchor>
    <xdr:from>
      <xdr:col>4</xdr:col>
      <xdr:colOff>127000</xdr:colOff>
      <xdr:row>45</xdr:row>
      <xdr:rowOff>57150</xdr:rowOff>
    </xdr:from>
    <xdr:to>
      <xdr:col>12</xdr:col>
      <xdr:colOff>127000</xdr:colOff>
      <xdr:row>46</xdr:row>
      <xdr:rowOff>139700</xdr:rowOff>
    </xdr:to>
    <xdr:sp macro="" textlink="">
      <xdr:nvSpPr>
        <xdr:cNvPr id="91" name="正方形/長方形 90">
          <a:extLst>
            <a:ext uri="{FF2B5EF4-FFF2-40B4-BE49-F238E27FC236}">
              <a16:creationId xmlns:a16="http://schemas.microsoft.com/office/drawing/2014/main" id="{00000000-0008-0000-0700-00005B000000}"/>
            </a:ext>
          </a:extLst>
        </xdr:cNvPr>
        <xdr:cNvSpPr/>
      </xdr:nvSpPr>
      <xdr:spPr>
        <a:xfrm>
          <a:off x="889000" y="7772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類似団体内順位</a:t>
          </a:r>
        </a:p>
      </xdr:txBody>
    </xdr:sp>
    <xdr:clientData/>
  </xdr:twoCellAnchor>
  <xdr:twoCellAnchor>
    <xdr:from>
      <xdr:col>4</xdr:col>
      <xdr:colOff>127000</xdr:colOff>
      <xdr:row>46</xdr:row>
      <xdr:rowOff>88900</xdr:rowOff>
    </xdr:from>
    <xdr:to>
      <xdr:col>12</xdr:col>
      <xdr:colOff>127000</xdr:colOff>
      <xdr:row>48</xdr:row>
      <xdr:rowOff>0</xdr:rowOff>
    </xdr:to>
    <xdr:sp macro="" textlink="">
      <xdr:nvSpPr>
        <xdr:cNvPr id="92" name="正方形/長方形 91">
          <a:extLst>
            <a:ext uri="{FF2B5EF4-FFF2-40B4-BE49-F238E27FC236}">
              <a16:creationId xmlns:a16="http://schemas.microsoft.com/office/drawing/2014/main" id="{00000000-0008-0000-0700-00005C000000}"/>
            </a:ext>
          </a:extLst>
        </xdr:cNvPr>
        <xdr:cNvSpPr/>
      </xdr:nvSpPr>
      <xdr:spPr>
        <a:xfrm>
          <a:off x="889000" y="7975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10/132</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10</xdr:col>
      <xdr:colOff>0</xdr:colOff>
      <xdr:row>45</xdr:row>
      <xdr:rowOff>57150</xdr:rowOff>
    </xdr:from>
    <xdr:to>
      <xdr:col>18</xdr:col>
      <xdr:colOff>0</xdr:colOff>
      <xdr:row>46</xdr:row>
      <xdr:rowOff>139700</xdr:rowOff>
    </xdr:to>
    <xdr:sp macro="" textlink="">
      <xdr:nvSpPr>
        <xdr:cNvPr id="93" name="正方形/長方形 92">
          <a:extLst>
            <a:ext uri="{FF2B5EF4-FFF2-40B4-BE49-F238E27FC236}">
              <a16:creationId xmlns:a16="http://schemas.microsoft.com/office/drawing/2014/main" id="{00000000-0008-0000-0700-00005D000000}"/>
            </a:ext>
          </a:extLst>
        </xdr:cNvPr>
        <xdr:cNvSpPr/>
      </xdr:nvSpPr>
      <xdr:spPr>
        <a:xfrm>
          <a:off x="1905000" y="7772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全国平均</a:t>
          </a:r>
        </a:p>
      </xdr:txBody>
    </xdr:sp>
    <xdr:clientData/>
  </xdr:twoCellAnchor>
  <xdr:twoCellAnchor>
    <xdr:from>
      <xdr:col>10</xdr:col>
      <xdr:colOff>0</xdr:colOff>
      <xdr:row>46</xdr:row>
      <xdr:rowOff>88900</xdr:rowOff>
    </xdr:from>
    <xdr:to>
      <xdr:col>18</xdr:col>
      <xdr:colOff>0</xdr:colOff>
      <xdr:row>48</xdr:row>
      <xdr:rowOff>0</xdr:rowOff>
    </xdr:to>
    <xdr:sp macro="" textlink="">
      <xdr:nvSpPr>
        <xdr:cNvPr id="94" name="正方形/長方形 93">
          <a:extLst>
            <a:ext uri="{FF2B5EF4-FFF2-40B4-BE49-F238E27FC236}">
              <a16:creationId xmlns:a16="http://schemas.microsoft.com/office/drawing/2014/main" id="{00000000-0008-0000-0700-00005E000000}"/>
            </a:ext>
          </a:extLst>
        </xdr:cNvPr>
        <xdr:cNvSpPr/>
      </xdr:nvSpPr>
      <xdr:spPr>
        <a:xfrm>
          <a:off x="1905000" y="7975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69,858</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16</xdr:col>
      <xdr:colOff>0</xdr:colOff>
      <xdr:row>45</xdr:row>
      <xdr:rowOff>57150</xdr:rowOff>
    </xdr:from>
    <xdr:to>
      <xdr:col>24</xdr:col>
      <xdr:colOff>0</xdr:colOff>
      <xdr:row>46</xdr:row>
      <xdr:rowOff>139700</xdr:rowOff>
    </xdr:to>
    <xdr:sp macro="" textlink="">
      <xdr:nvSpPr>
        <xdr:cNvPr id="95" name="正方形/長方形 94">
          <a:extLst>
            <a:ext uri="{FF2B5EF4-FFF2-40B4-BE49-F238E27FC236}">
              <a16:creationId xmlns:a16="http://schemas.microsoft.com/office/drawing/2014/main" id="{00000000-0008-0000-0700-00005F000000}"/>
            </a:ext>
          </a:extLst>
        </xdr:cNvPr>
        <xdr:cNvSpPr/>
      </xdr:nvSpPr>
      <xdr:spPr>
        <a:xfrm>
          <a:off x="3048000" y="7772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高知県平均</a:t>
          </a:r>
        </a:p>
      </xdr:txBody>
    </xdr:sp>
    <xdr:clientData/>
  </xdr:twoCellAnchor>
  <xdr:twoCellAnchor>
    <xdr:from>
      <xdr:col>16</xdr:col>
      <xdr:colOff>0</xdr:colOff>
      <xdr:row>46</xdr:row>
      <xdr:rowOff>88900</xdr:rowOff>
    </xdr:from>
    <xdr:to>
      <xdr:col>24</xdr:col>
      <xdr:colOff>0</xdr:colOff>
      <xdr:row>48</xdr:row>
      <xdr:rowOff>0</xdr:rowOff>
    </xdr:to>
    <xdr:sp macro="" textlink="">
      <xdr:nvSpPr>
        <xdr:cNvPr id="96" name="正方形/長方形 95">
          <a:extLst>
            <a:ext uri="{FF2B5EF4-FFF2-40B4-BE49-F238E27FC236}">
              <a16:creationId xmlns:a16="http://schemas.microsoft.com/office/drawing/2014/main" id="{00000000-0008-0000-0700-000060000000}"/>
            </a:ext>
          </a:extLst>
        </xdr:cNvPr>
        <xdr:cNvSpPr/>
      </xdr:nvSpPr>
      <xdr:spPr>
        <a:xfrm>
          <a:off x="3048000" y="7975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120,047</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4</xdr:col>
      <xdr:colOff>0</xdr:colOff>
      <xdr:row>48</xdr:row>
      <xdr:rowOff>25400</xdr:rowOff>
    </xdr:from>
    <xdr:to>
      <xdr:col>28</xdr:col>
      <xdr:colOff>114300</xdr:colOff>
      <xdr:row>61</xdr:row>
      <xdr:rowOff>82550</xdr:rowOff>
    </xdr:to>
    <xdr:sp macro="" textlink="">
      <xdr:nvSpPr>
        <xdr:cNvPr id="97" name="正方形/長方形 96">
          <a:extLst>
            <a:ext uri="{FF2B5EF4-FFF2-40B4-BE49-F238E27FC236}">
              <a16:creationId xmlns:a16="http://schemas.microsoft.com/office/drawing/2014/main" id="{00000000-0008-0000-0700-000061000000}"/>
            </a:ext>
          </a:extLst>
        </xdr:cNvPr>
        <xdr:cNvSpPr/>
      </xdr:nvSpPr>
      <xdr:spPr>
        <a:xfrm>
          <a:off x="762000" y="8255000"/>
          <a:ext cx="4686300" cy="2286000"/>
        </a:xfrm>
        <a:prstGeom prst="rect">
          <a:avLst/>
        </a:prstGeom>
        <a:solidFill>
          <a:srgbClr val="E6FFD5"/>
        </a:solidFill>
        <a:ln w="19050" cap="flat" cmpd="sng" algn="ctr">
          <a:noFill/>
          <a:prstDash val="solid"/>
        </a:ln>
        <a:effectLst/>
        <a:extLs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3</xdr:col>
      <xdr:colOff>152400</xdr:colOff>
      <xdr:row>47</xdr:row>
      <xdr:rowOff>6350</xdr:rowOff>
    </xdr:from>
    <xdr:ext cx="349839" cy="225703"/>
    <xdr:sp macro="" textlink="">
      <xdr:nvSpPr>
        <xdr:cNvPr id="98" name="テキスト ボックス 97">
          <a:extLst>
            <a:ext uri="{FF2B5EF4-FFF2-40B4-BE49-F238E27FC236}">
              <a16:creationId xmlns:a16="http://schemas.microsoft.com/office/drawing/2014/main" id="{00000000-0008-0000-0700-000062000000}"/>
            </a:ext>
          </a:extLst>
        </xdr:cNvPr>
        <xdr:cNvSpPr txBox="1"/>
      </xdr:nvSpPr>
      <xdr:spPr>
        <a:xfrm>
          <a:off x="723900" y="8064500"/>
          <a:ext cx="349839" cy="22570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r>
            <a:rPr kumimoji="1" lang="en-US" altLang="ja-JP" sz="800">
              <a:latin typeface="ＭＳ Ｐゴシック" panose="020B0600070205080204" pitchFamily="50" charset="-128"/>
              <a:ea typeface="ＭＳ Ｐゴシック" panose="020B0600070205080204" pitchFamily="50" charset="-128"/>
            </a:rPr>
            <a:t>(</a:t>
          </a:r>
          <a:r>
            <a:rPr kumimoji="1" lang="ja-JP" altLang="en-US" sz="800">
              <a:latin typeface="ＭＳ Ｐゴシック" panose="020B0600070205080204" pitchFamily="50" charset="-128"/>
              <a:ea typeface="ＭＳ Ｐゴシック" panose="020B0600070205080204" pitchFamily="50" charset="-128"/>
            </a:rPr>
            <a:t>円</a:t>
          </a:r>
          <a:r>
            <a:rPr kumimoji="1" lang="en-US" altLang="ja-JP" sz="800">
              <a:latin typeface="ＭＳ Ｐゴシック" panose="020B0600070205080204" pitchFamily="50" charset="-128"/>
              <a:ea typeface="ＭＳ Ｐゴシック" panose="020B0600070205080204" pitchFamily="50" charset="-128"/>
            </a:rPr>
            <a:t>)</a:t>
          </a:r>
          <a:endParaRPr kumimoji="1" lang="ja-JP" altLang="en-US" sz="800">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61</xdr:row>
      <xdr:rowOff>82550</xdr:rowOff>
    </xdr:from>
    <xdr:to>
      <xdr:col>28</xdr:col>
      <xdr:colOff>114300</xdr:colOff>
      <xdr:row>61</xdr:row>
      <xdr:rowOff>82550</xdr:rowOff>
    </xdr:to>
    <xdr:cxnSp macro="">
      <xdr:nvCxnSpPr>
        <xdr:cNvPr id="99" name="直線コネクタ 98">
          <a:extLst>
            <a:ext uri="{FF2B5EF4-FFF2-40B4-BE49-F238E27FC236}">
              <a16:creationId xmlns:a16="http://schemas.microsoft.com/office/drawing/2014/main" id="{00000000-0008-0000-0700-000063000000}"/>
            </a:ext>
          </a:extLst>
        </xdr:cNvPr>
        <xdr:cNvCxnSpPr/>
      </xdr:nvCxnSpPr>
      <xdr:spPr>
        <a:xfrm>
          <a:off x="762000" y="10541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4</xdr:col>
      <xdr:colOff>0</xdr:colOff>
      <xdr:row>59</xdr:row>
      <xdr:rowOff>44450</xdr:rowOff>
    </xdr:from>
    <xdr:to>
      <xdr:col>28</xdr:col>
      <xdr:colOff>114300</xdr:colOff>
      <xdr:row>59</xdr:row>
      <xdr:rowOff>44450</xdr:rowOff>
    </xdr:to>
    <xdr:cxnSp macro="">
      <xdr:nvCxnSpPr>
        <xdr:cNvPr id="100" name="直線コネクタ 99">
          <a:extLst>
            <a:ext uri="{FF2B5EF4-FFF2-40B4-BE49-F238E27FC236}">
              <a16:creationId xmlns:a16="http://schemas.microsoft.com/office/drawing/2014/main" id="{00000000-0008-0000-0700-000064000000}"/>
            </a:ext>
          </a:extLst>
        </xdr:cNvPr>
        <xdr:cNvCxnSpPr/>
      </xdr:nvCxnSpPr>
      <xdr:spPr>
        <a:xfrm>
          <a:off x="762000" y="10160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xdr:col>
      <xdr:colOff>132214</xdr:colOff>
      <xdr:row>58</xdr:row>
      <xdr:rowOff>73677</xdr:rowOff>
    </xdr:from>
    <xdr:ext cx="248786" cy="259045"/>
    <xdr:sp macro="" textlink="">
      <xdr:nvSpPr>
        <xdr:cNvPr id="101" name="テキスト ボックス 100">
          <a:extLst>
            <a:ext uri="{FF2B5EF4-FFF2-40B4-BE49-F238E27FC236}">
              <a16:creationId xmlns:a16="http://schemas.microsoft.com/office/drawing/2014/main" id="{00000000-0008-0000-0700-000065000000}"/>
            </a:ext>
          </a:extLst>
        </xdr:cNvPr>
        <xdr:cNvSpPr txBox="1"/>
      </xdr:nvSpPr>
      <xdr:spPr>
        <a:xfrm>
          <a:off x="513214" y="10017777"/>
          <a:ext cx="248786"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57</xdr:row>
      <xdr:rowOff>6350</xdr:rowOff>
    </xdr:from>
    <xdr:to>
      <xdr:col>28</xdr:col>
      <xdr:colOff>114300</xdr:colOff>
      <xdr:row>57</xdr:row>
      <xdr:rowOff>6350</xdr:rowOff>
    </xdr:to>
    <xdr:cxnSp macro="">
      <xdr:nvCxnSpPr>
        <xdr:cNvPr id="102" name="直線コネクタ 101">
          <a:extLst>
            <a:ext uri="{FF2B5EF4-FFF2-40B4-BE49-F238E27FC236}">
              <a16:creationId xmlns:a16="http://schemas.microsoft.com/office/drawing/2014/main" id="{00000000-0008-0000-0700-000066000000}"/>
            </a:ext>
          </a:extLst>
        </xdr:cNvPr>
        <xdr:cNvCxnSpPr/>
      </xdr:nvCxnSpPr>
      <xdr:spPr>
        <a:xfrm>
          <a:off x="762000" y="9779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0</xdr:col>
      <xdr:colOff>166581</xdr:colOff>
      <xdr:row>56</xdr:row>
      <xdr:rowOff>35577</xdr:rowOff>
    </xdr:from>
    <xdr:ext cx="595419" cy="259045"/>
    <xdr:sp macro="" textlink="">
      <xdr:nvSpPr>
        <xdr:cNvPr id="103" name="テキスト ボックス 102">
          <a:extLst>
            <a:ext uri="{FF2B5EF4-FFF2-40B4-BE49-F238E27FC236}">
              <a16:creationId xmlns:a16="http://schemas.microsoft.com/office/drawing/2014/main" id="{00000000-0008-0000-0700-000067000000}"/>
            </a:ext>
          </a:extLst>
        </xdr:cNvPr>
        <xdr:cNvSpPr txBox="1"/>
      </xdr:nvSpPr>
      <xdr:spPr>
        <a:xfrm>
          <a:off x="166581" y="9636777"/>
          <a:ext cx="59541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300,000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54</xdr:row>
      <xdr:rowOff>139700</xdr:rowOff>
    </xdr:from>
    <xdr:to>
      <xdr:col>28</xdr:col>
      <xdr:colOff>114300</xdr:colOff>
      <xdr:row>54</xdr:row>
      <xdr:rowOff>139700</xdr:rowOff>
    </xdr:to>
    <xdr:cxnSp macro="">
      <xdr:nvCxnSpPr>
        <xdr:cNvPr id="104" name="直線コネクタ 103">
          <a:extLst>
            <a:ext uri="{FF2B5EF4-FFF2-40B4-BE49-F238E27FC236}">
              <a16:creationId xmlns:a16="http://schemas.microsoft.com/office/drawing/2014/main" id="{00000000-0008-0000-0700-000068000000}"/>
            </a:ext>
          </a:extLst>
        </xdr:cNvPr>
        <xdr:cNvCxnSpPr/>
      </xdr:nvCxnSpPr>
      <xdr:spPr>
        <a:xfrm>
          <a:off x="762000" y="9398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0</xdr:col>
      <xdr:colOff>166581</xdr:colOff>
      <xdr:row>53</xdr:row>
      <xdr:rowOff>168927</xdr:rowOff>
    </xdr:from>
    <xdr:ext cx="595419" cy="259045"/>
    <xdr:sp macro="" textlink="">
      <xdr:nvSpPr>
        <xdr:cNvPr id="105" name="テキスト ボックス 104">
          <a:extLst>
            <a:ext uri="{FF2B5EF4-FFF2-40B4-BE49-F238E27FC236}">
              <a16:creationId xmlns:a16="http://schemas.microsoft.com/office/drawing/2014/main" id="{00000000-0008-0000-0700-000069000000}"/>
            </a:ext>
          </a:extLst>
        </xdr:cNvPr>
        <xdr:cNvSpPr txBox="1"/>
      </xdr:nvSpPr>
      <xdr:spPr>
        <a:xfrm>
          <a:off x="166581" y="9255777"/>
          <a:ext cx="59541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600,000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52</xdr:row>
      <xdr:rowOff>101600</xdr:rowOff>
    </xdr:from>
    <xdr:to>
      <xdr:col>28</xdr:col>
      <xdr:colOff>114300</xdr:colOff>
      <xdr:row>52</xdr:row>
      <xdr:rowOff>101600</xdr:rowOff>
    </xdr:to>
    <xdr:cxnSp macro="">
      <xdr:nvCxnSpPr>
        <xdr:cNvPr id="106" name="直線コネクタ 105">
          <a:extLst>
            <a:ext uri="{FF2B5EF4-FFF2-40B4-BE49-F238E27FC236}">
              <a16:creationId xmlns:a16="http://schemas.microsoft.com/office/drawing/2014/main" id="{00000000-0008-0000-0700-00006A000000}"/>
            </a:ext>
          </a:extLst>
        </xdr:cNvPr>
        <xdr:cNvCxnSpPr/>
      </xdr:nvCxnSpPr>
      <xdr:spPr>
        <a:xfrm>
          <a:off x="762000" y="9017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0</xdr:col>
      <xdr:colOff>166581</xdr:colOff>
      <xdr:row>51</xdr:row>
      <xdr:rowOff>130827</xdr:rowOff>
    </xdr:from>
    <xdr:ext cx="595419" cy="259045"/>
    <xdr:sp macro="" textlink="">
      <xdr:nvSpPr>
        <xdr:cNvPr id="107" name="テキスト ボックス 106">
          <a:extLst>
            <a:ext uri="{FF2B5EF4-FFF2-40B4-BE49-F238E27FC236}">
              <a16:creationId xmlns:a16="http://schemas.microsoft.com/office/drawing/2014/main" id="{00000000-0008-0000-0700-00006B000000}"/>
            </a:ext>
          </a:extLst>
        </xdr:cNvPr>
        <xdr:cNvSpPr txBox="1"/>
      </xdr:nvSpPr>
      <xdr:spPr>
        <a:xfrm>
          <a:off x="166581" y="8874777"/>
          <a:ext cx="59541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900,000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50</xdr:row>
      <xdr:rowOff>63500</xdr:rowOff>
    </xdr:from>
    <xdr:to>
      <xdr:col>28</xdr:col>
      <xdr:colOff>114300</xdr:colOff>
      <xdr:row>50</xdr:row>
      <xdr:rowOff>63500</xdr:rowOff>
    </xdr:to>
    <xdr:cxnSp macro="">
      <xdr:nvCxnSpPr>
        <xdr:cNvPr id="108" name="直線コネクタ 107">
          <a:extLst>
            <a:ext uri="{FF2B5EF4-FFF2-40B4-BE49-F238E27FC236}">
              <a16:creationId xmlns:a16="http://schemas.microsoft.com/office/drawing/2014/main" id="{00000000-0008-0000-0700-00006C000000}"/>
            </a:ext>
          </a:extLst>
        </xdr:cNvPr>
        <xdr:cNvCxnSpPr/>
      </xdr:nvCxnSpPr>
      <xdr:spPr>
        <a:xfrm>
          <a:off x="762000" y="8636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0</xdr:col>
      <xdr:colOff>76428</xdr:colOff>
      <xdr:row>49</xdr:row>
      <xdr:rowOff>92727</xdr:rowOff>
    </xdr:from>
    <xdr:ext cx="685572" cy="259045"/>
    <xdr:sp macro="" textlink="">
      <xdr:nvSpPr>
        <xdr:cNvPr id="109" name="テキスト ボックス 108">
          <a:extLst>
            <a:ext uri="{FF2B5EF4-FFF2-40B4-BE49-F238E27FC236}">
              <a16:creationId xmlns:a16="http://schemas.microsoft.com/office/drawing/2014/main" id="{00000000-0008-0000-0700-00006D000000}"/>
            </a:ext>
          </a:extLst>
        </xdr:cNvPr>
        <xdr:cNvSpPr txBox="1"/>
      </xdr:nvSpPr>
      <xdr:spPr>
        <a:xfrm>
          <a:off x="76428" y="8493777"/>
          <a:ext cx="685572"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1,200,000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48</xdr:row>
      <xdr:rowOff>25400</xdr:rowOff>
    </xdr:from>
    <xdr:to>
      <xdr:col>28</xdr:col>
      <xdr:colOff>114300</xdr:colOff>
      <xdr:row>48</xdr:row>
      <xdr:rowOff>25400</xdr:rowOff>
    </xdr:to>
    <xdr:cxnSp macro="">
      <xdr:nvCxnSpPr>
        <xdr:cNvPr id="110" name="直線コネクタ 109">
          <a:extLst>
            <a:ext uri="{FF2B5EF4-FFF2-40B4-BE49-F238E27FC236}">
              <a16:creationId xmlns:a16="http://schemas.microsoft.com/office/drawing/2014/main" id="{00000000-0008-0000-0700-00006E000000}"/>
            </a:ext>
          </a:extLst>
        </xdr:cNvPr>
        <xdr:cNvCxnSpPr/>
      </xdr:nvCxnSpPr>
      <xdr:spPr>
        <a:xfrm>
          <a:off x="762000" y="8255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0</xdr:col>
      <xdr:colOff>76428</xdr:colOff>
      <xdr:row>47</xdr:row>
      <xdr:rowOff>54627</xdr:rowOff>
    </xdr:from>
    <xdr:ext cx="685572" cy="259045"/>
    <xdr:sp macro="" textlink="">
      <xdr:nvSpPr>
        <xdr:cNvPr id="111" name="テキスト ボックス 110">
          <a:extLst>
            <a:ext uri="{FF2B5EF4-FFF2-40B4-BE49-F238E27FC236}">
              <a16:creationId xmlns:a16="http://schemas.microsoft.com/office/drawing/2014/main" id="{00000000-0008-0000-0700-00006F000000}"/>
            </a:ext>
          </a:extLst>
        </xdr:cNvPr>
        <xdr:cNvSpPr txBox="1"/>
      </xdr:nvSpPr>
      <xdr:spPr>
        <a:xfrm>
          <a:off x="76428" y="8112777"/>
          <a:ext cx="685572"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1,500,000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48</xdr:row>
      <xdr:rowOff>25400</xdr:rowOff>
    </xdr:from>
    <xdr:to>
      <xdr:col>28</xdr:col>
      <xdr:colOff>114300</xdr:colOff>
      <xdr:row>61</xdr:row>
      <xdr:rowOff>82550</xdr:rowOff>
    </xdr:to>
    <xdr:sp macro="" textlink="">
      <xdr:nvSpPr>
        <xdr:cNvPr id="112" name="総務費グラフ枠">
          <a:extLst>
            <a:ext uri="{FF2B5EF4-FFF2-40B4-BE49-F238E27FC236}">
              <a16:creationId xmlns:a16="http://schemas.microsoft.com/office/drawing/2014/main" id="{00000000-0008-0000-0700-000070000000}"/>
            </a:ext>
          </a:extLst>
        </xdr:cNvPr>
        <xdr:cNvSpPr/>
      </xdr:nvSpPr>
      <xdr:spPr>
        <a:xfrm>
          <a:off x="762000" y="8255000"/>
          <a:ext cx="4686300" cy="2286000"/>
        </a:xfrm>
        <a:prstGeom prst="rect">
          <a:avLst/>
        </a:prstGeom>
        <a:noFill/>
        <a:ln w="19050">
          <a:solidFill>
            <a:srgbClr val="000000"/>
          </a:solidFill>
        </a:ln>
        <a:extLst>
          <a:ext uri="{909E8E84-426E-40DD-AFC4-6F175D3DCCD1}">
            <a14:hiddenFill xmlns:a14="http://schemas.microsoft.com/office/drawing/2010/main">
              <a:solidFill>
                <a:schemeClr val="bg1"/>
              </a:solidFill>
            </a14:hiddenFill>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24</xdr:col>
      <xdr:colOff>61595</xdr:colOff>
      <xdr:row>50</xdr:row>
      <xdr:rowOff>67564</xdr:rowOff>
    </xdr:from>
    <xdr:to>
      <xdr:col>24</xdr:col>
      <xdr:colOff>62865</xdr:colOff>
      <xdr:row>58</xdr:row>
      <xdr:rowOff>156214</xdr:rowOff>
    </xdr:to>
    <xdr:cxnSp macro="">
      <xdr:nvCxnSpPr>
        <xdr:cNvPr id="113" name="直線コネクタ 112">
          <a:extLst>
            <a:ext uri="{FF2B5EF4-FFF2-40B4-BE49-F238E27FC236}">
              <a16:creationId xmlns:a16="http://schemas.microsoft.com/office/drawing/2014/main" id="{00000000-0008-0000-0700-000071000000}"/>
            </a:ext>
          </a:extLst>
        </xdr:cNvPr>
        <xdr:cNvCxnSpPr/>
      </xdr:nvCxnSpPr>
      <xdr:spPr>
        <a:xfrm flipV="1">
          <a:off x="4633595" y="8640064"/>
          <a:ext cx="1270" cy="1460250"/>
        </a:xfrm>
        <a:prstGeom prst="line">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24</xdr:col>
      <xdr:colOff>114300</xdr:colOff>
      <xdr:row>58</xdr:row>
      <xdr:rowOff>160041</xdr:rowOff>
    </xdr:from>
    <xdr:ext cx="534377" cy="259045"/>
    <xdr:sp macro="" textlink="">
      <xdr:nvSpPr>
        <xdr:cNvPr id="114" name="総務費最小値テキスト">
          <a:extLst>
            <a:ext uri="{FF2B5EF4-FFF2-40B4-BE49-F238E27FC236}">
              <a16:creationId xmlns:a16="http://schemas.microsoft.com/office/drawing/2014/main" id="{00000000-0008-0000-0700-000072000000}"/>
            </a:ext>
          </a:extLst>
        </xdr:cNvPr>
        <xdr:cNvSpPr txBox="1"/>
      </xdr:nvSpPr>
      <xdr:spPr>
        <a:xfrm>
          <a:off x="4686300" y="10104141"/>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46,997</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23</xdr:col>
      <xdr:colOff>165100</xdr:colOff>
      <xdr:row>58</xdr:row>
      <xdr:rowOff>156214</xdr:rowOff>
    </xdr:from>
    <xdr:to>
      <xdr:col>24</xdr:col>
      <xdr:colOff>152400</xdr:colOff>
      <xdr:row>58</xdr:row>
      <xdr:rowOff>156214</xdr:rowOff>
    </xdr:to>
    <xdr:cxnSp macro="">
      <xdr:nvCxnSpPr>
        <xdr:cNvPr id="115" name="直線コネクタ 114">
          <a:extLst>
            <a:ext uri="{FF2B5EF4-FFF2-40B4-BE49-F238E27FC236}">
              <a16:creationId xmlns:a16="http://schemas.microsoft.com/office/drawing/2014/main" id="{00000000-0008-0000-0700-000073000000}"/>
            </a:ext>
          </a:extLst>
        </xdr:cNvPr>
        <xdr:cNvCxnSpPr/>
      </xdr:nvCxnSpPr>
      <xdr:spPr>
        <a:xfrm>
          <a:off x="4546600" y="10100314"/>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24</xdr:col>
      <xdr:colOff>114300</xdr:colOff>
      <xdr:row>49</xdr:row>
      <xdr:rowOff>14241</xdr:rowOff>
    </xdr:from>
    <xdr:ext cx="690189" cy="259045"/>
    <xdr:sp macro="" textlink="">
      <xdr:nvSpPr>
        <xdr:cNvPr id="116" name="総務費最大値テキスト">
          <a:extLst>
            <a:ext uri="{FF2B5EF4-FFF2-40B4-BE49-F238E27FC236}">
              <a16:creationId xmlns:a16="http://schemas.microsoft.com/office/drawing/2014/main" id="{00000000-0008-0000-0700-000074000000}"/>
            </a:ext>
          </a:extLst>
        </xdr:cNvPr>
        <xdr:cNvSpPr txBox="1"/>
      </xdr:nvSpPr>
      <xdr:spPr>
        <a:xfrm>
          <a:off x="4686300" y="8415291"/>
          <a:ext cx="69018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rPr>
            <a:t>1,196,800</a:t>
          </a:r>
          <a:endParaRPr kumimoji="1" lang="ja-JP" altLang="en-US" sz="1000" b="1">
            <a:latin typeface="ＭＳ Ｐゴシック" panose="020B0600070205080204" pitchFamily="50" charset="-128"/>
          </a:endParaRPr>
        </a:p>
      </xdr:txBody>
    </xdr:sp>
    <xdr:clientData/>
  </xdr:oneCellAnchor>
  <xdr:twoCellAnchor>
    <xdr:from>
      <xdr:col>23</xdr:col>
      <xdr:colOff>165100</xdr:colOff>
      <xdr:row>50</xdr:row>
      <xdr:rowOff>67564</xdr:rowOff>
    </xdr:from>
    <xdr:to>
      <xdr:col>24</xdr:col>
      <xdr:colOff>152400</xdr:colOff>
      <xdr:row>50</xdr:row>
      <xdr:rowOff>67564</xdr:rowOff>
    </xdr:to>
    <xdr:cxnSp macro="">
      <xdr:nvCxnSpPr>
        <xdr:cNvPr id="117" name="直線コネクタ 116">
          <a:extLst>
            <a:ext uri="{FF2B5EF4-FFF2-40B4-BE49-F238E27FC236}">
              <a16:creationId xmlns:a16="http://schemas.microsoft.com/office/drawing/2014/main" id="{00000000-0008-0000-0700-000075000000}"/>
            </a:ext>
          </a:extLst>
        </xdr:cNvPr>
        <xdr:cNvCxnSpPr/>
      </xdr:nvCxnSpPr>
      <xdr:spPr>
        <a:xfrm>
          <a:off x="4546600" y="8640064"/>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19</xdr:col>
      <xdr:colOff>177800</xdr:colOff>
      <xdr:row>57</xdr:row>
      <xdr:rowOff>360</xdr:rowOff>
    </xdr:from>
    <xdr:to>
      <xdr:col>24</xdr:col>
      <xdr:colOff>63500</xdr:colOff>
      <xdr:row>57</xdr:row>
      <xdr:rowOff>40433</xdr:rowOff>
    </xdr:to>
    <xdr:cxnSp macro="">
      <xdr:nvCxnSpPr>
        <xdr:cNvPr id="118" name="直線コネクタ 117">
          <a:extLst>
            <a:ext uri="{FF2B5EF4-FFF2-40B4-BE49-F238E27FC236}">
              <a16:creationId xmlns:a16="http://schemas.microsoft.com/office/drawing/2014/main" id="{00000000-0008-0000-0700-000076000000}"/>
            </a:ext>
          </a:extLst>
        </xdr:cNvPr>
        <xdr:cNvCxnSpPr/>
      </xdr:nvCxnSpPr>
      <xdr:spPr>
        <a:xfrm flipV="1">
          <a:off x="3797300" y="9773010"/>
          <a:ext cx="838200" cy="40073"/>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24</xdr:col>
      <xdr:colOff>114300</xdr:colOff>
      <xdr:row>57</xdr:row>
      <xdr:rowOff>136871</xdr:rowOff>
    </xdr:from>
    <xdr:ext cx="599010" cy="259045"/>
    <xdr:sp macro="" textlink="">
      <xdr:nvSpPr>
        <xdr:cNvPr id="119" name="総務費平均値テキスト">
          <a:extLst>
            <a:ext uri="{FF2B5EF4-FFF2-40B4-BE49-F238E27FC236}">
              <a16:creationId xmlns:a16="http://schemas.microsoft.com/office/drawing/2014/main" id="{00000000-0008-0000-0700-000077000000}"/>
            </a:ext>
          </a:extLst>
        </xdr:cNvPr>
        <xdr:cNvSpPr txBox="1"/>
      </xdr:nvSpPr>
      <xdr:spPr>
        <a:xfrm>
          <a:off x="4686300" y="9909521"/>
          <a:ext cx="599010" cy="259045"/>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000080"/>
              </a:solidFill>
              <a:latin typeface="ＭＳ Ｐゴシック" panose="020B0600070205080204" pitchFamily="50" charset="-128"/>
              <a:ea typeface="ＭＳ Ｐゴシック" panose="020B0600070205080204" pitchFamily="50" charset="-128"/>
            </a:rPr>
            <a:t>140,241</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24</xdr:col>
      <xdr:colOff>12700</xdr:colOff>
      <xdr:row>57</xdr:row>
      <xdr:rowOff>158444</xdr:rowOff>
    </xdr:from>
    <xdr:to>
      <xdr:col>24</xdr:col>
      <xdr:colOff>114300</xdr:colOff>
      <xdr:row>58</xdr:row>
      <xdr:rowOff>88594</xdr:rowOff>
    </xdr:to>
    <xdr:sp macro="" textlink="">
      <xdr:nvSpPr>
        <xdr:cNvPr id="120" name="フローチャート: 判断 119">
          <a:extLst>
            <a:ext uri="{FF2B5EF4-FFF2-40B4-BE49-F238E27FC236}">
              <a16:creationId xmlns:a16="http://schemas.microsoft.com/office/drawing/2014/main" id="{00000000-0008-0000-0700-000078000000}"/>
            </a:ext>
          </a:extLst>
        </xdr:cNvPr>
        <xdr:cNvSpPr/>
      </xdr:nvSpPr>
      <xdr:spPr>
        <a:xfrm>
          <a:off x="4584700" y="9931094"/>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15</xdr:col>
      <xdr:colOff>50800</xdr:colOff>
      <xdr:row>57</xdr:row>
      <xdr:rowOff>40433</xdr:rowOff>
    </xdr:from>
    <xdr:to>
      <xdr:col>19</xdr:col>
      <xdr:colOff>177800</xdr:colOff>
      <xdr:row>57</xdr:row>
      <xdr:rowOff>80382</xdr:rowOff>
    </xdr:to>
    <xdr:cxnSp macro="">
      <xdr:nvCxnSpPr>
        <xdr:cNvPr id="121" name="直線コネクタ 120">
          <a:extLst>
            <a:ext uri="{FF2B5EF4-FFF2-40B4-BE49-F238E27FC236}">
              <a16:creationId xmlns:a16="http://schemas.microsoft.com/office/drawing/2014/main" id="{00000000-0008-0000-0700-000079000000}"/>
            </a:ext>
          </a:extLst>
        </xdr:cNvPr>
        <xdr:cNvCxnSpPr/>
      </xdr:nvCxnSpPr>
      <xdr:spPr>
        <a:xfrm flipV="1">
          <a:off x="2908300" y="9813083"/>
          <a:ext cx="889000" cy="39949"/>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19</xdr:col>
      <xdr:colOff>127000</xdr:colOff>
      <xdr:row>57</xdr:row>
      <xdr:rowOff>165064</xdr:rowOff>
    </xdr:from>
    <xdr:to>
      <xdr:col>20</xdr:col>
      <xdr:colOff>38100</xdr:colOff>
      <xdr:row>58</xdr:row>
      <xdr:rowOff>95214</xdr:rowOff>
    </xdr:to>
    <xdr:sp macro="" textlink="">
      <xdr:nvSpPr>
        <xdr:cNvPr id="122" name="フローチャート: 判断 121">
          <a:extLst>
            <a:ext uri="{FF2B5EF4-FFF2-40B4-BE49-F238E27FC236}">
              <a16:creationId xmlns:a16="http://schemas.microsoft.com/office/drawing/2014/main" id="{00000000-0008-0000-0700-00007A000000}"/>
            </a:ext>
          </a:extLst>
        </xdr:cNvPr>
        <xdr:cNvSpPr/>
      </xdr:nvSpPr>
      <xdr:spPr>
        <a:xfrm>
          <a:off x="3746500" y="9937714"/>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18</xdr:col>
      <xdr:colOff>68795</xdr:colOff>
      <xdr:row>58</xdr:row>
      <xdr:rowOff>86341</xdr:rowOff>
    </xdr:from>
    <xdr:ext cx="599010" cy="259045"/>
    <xdr:sp macro="" textlink="">
      <xdr:nvSpPr>
        <xdr:cNvPr id="123" name="テキスト ボックス 122">
          <a:extLst>
            <a:ext uri="{FF2B5EF4-FFF2-40B4-BE49-F238E27FC236}">
              <a16:creationId xmlns:a16="http://schemas.microsoft.com/office/drawing/2014/main" id="{00000000-0008-0000-0700-00007B000000}"/>
            </a:ext>
          </a:extLst>
        </xdr:cNvPr>
        <xdr:cNvSpPr txBox="1"/>
      </xdr:nvSpPr>
      <xdr:spPr>
        <a:xfrm>
          <a:off x="3497795" y="10030441"/>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135,028</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10</xdr:col>
      <xdr:colOff>114300</xdr:colOff>
      <xdr:row>57</xdr:row>
      <xdr:rowOff>77777</xdr:rowOff>
    </xdr:from>
    <xdr:to>
      <xdr:col>15</xdr:col>
      <xdr:colOff>50800</xdr:colOff>
      <xdr:row>57</xdr:row>
      <xdr:rowOff>80382</xdr:rowOff>
    </xdr:to>
    <xdr:cxnSp macro="">
      <xdr:nvCxnSpPr>
        <xdr:cNvPr id="124" name="直線コネクタ 123">
          <a:extLst>
            <a:ext uri="{FF2B5EF4-FFF2-40B4-BE49-F238E27FC236}">
              <a16:creationId xmlns:a16="http://schemas.microsoft.com/office/drawing/2014/main" id="{00000000-0008-0000-0700-00007C000000}"/>
            </a:ext>
          </a:extLst>
        </xdr:cNvPr>
        <xdr:cNvCxnSpPr/>
      </xdr:nvCxnSpPr>
      <xdr:spPr>
        <a:xfrm>
          <a:off x="2019300" y="9850427"/>
          <a:ext cx="889000" cy="2605"/>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15</xdr:col>
      <xdr:colOff>0</xdr:colOff>
      <xdr:row>57</xdr:row>
      <xdr:rowOff>169532</xdr:rowOff>
    </xdr:from>
    <xdr:to>
      <xdr:col>15</xdr:col>
      <xdr:colOff>101600</xdr:colOff>
      <xdr:row>58</xdr:row>
      <xdr:rowOff>99682</xdr:rowOff>
    </xdr:to>
    <xdr:sp macro="" textlink="">
      <xdr:nvSpPr>
        <xdr:cNvPr id="125" name="フローチャート: 判断 124">
          <a:extLst>
            <a:ext uri="{FF2B5EF4-FFF2-40B4-BE49-F238E27FC236}">
              <a16:creationId xmlns:a16="http://schemas.microsoft.com/office/drawing/2014/main" id="{00000000-0008-0000-0700-00007D000000}"/>
            </a:ext>
          </a:extLst>
        </xdr:cNvPr>
        <xdr:cNvSpPr/>
      </xdr:nvSpPr>
      <xdr:spPr>
        <a:xfrm>
          <a:off x="2857500" y="9942182"/>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13</xdr:col>
      <xdr:colOff>132295</xdr:colOff>
      <xdr:row>58</xdr:row>
      <xdr:rowOff>90809</xdr:rowOff>
    </xdr:from>
    <xdr:ext cx="599010" cy="259045"/>
    <xdr:sp macro="" textlink="">
      <xdr:nvSpPr>
        <xdr:cNvPr id="126" name="テキスト ボックス 125">
          <a:extLst>
            <a:ext uri="{FF2B5EF4-FFF2-40B4-BE49-F238E27FC236}">
              <a16:creationId xmlns:a16="http://schemas.microsoft.com/office/drawing/2014/main" id="{00000000-0008-0000-0700-00007E000000}"/>
            </a:ext>
          </a:extLst>
        </xdr:cNvPr>
        <xdr:cNvSpPr txBox="1"/>
      </xdr:nvSpPr>
      <xdr:spPr>
        <a:xfrm>
          <a:off x="2608795" y="10034909"/>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131,510</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5</xdr:col>
      <xdr:colOff>177800</xdr:colOff>
      <xdr:row>57</xdr:row>
      <xdr:rowOff>25722</xdr:rowOff>
    </xdr:from>
    <xdr:to>
      <xdr:col>10</xdr:col>
      <xdr:colOff>114300</xdr:colOff>
      <xdr:row>57</xdr:row>
      <xdr:rowOff>77777</xdr:rowOff>
    </xdr:to>
    <xdr:cxnSp macro="">
      <xdr:nvCxnSpPr>
        <xdr:cNvPr id="127" name="直線コネクタ 126">
          <a:extLst>
            <a:ext uri="{FF2B5EF4-FFF2-40B4-BE49-F238E27FC236}">
              <a16:creationId xmlns:a16="http://schemas.microsoft.com/office/drawing/2014/main" id="{00000000-0008-0000-0700-00007F000000}"/>
            </a:ext>
          </a:extLst>
        </xdr:cNvPr>
        <xdr:cNvCxnSpPr/>
      </xdr:nvCxnSpPr>
      <xdr:spPr>
        <a:xfrm>
          <a:off x="1130300" y="9798372"/>
          <a:ext cx="889000" cy="52055"/>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10</xdr:col>
      <xdr:colOff>63500</xdr:colOff>
      <xdr:row>57</xdr:row>
      <xdr:rowOff>166026</xdr:rowOff>
    </xdr:from>
    <xdr:to>
      <xdr:col>10</xdr:col>
      <xdr:colOff>165100</xdr:colOff>
      <xdr:row>58</xdr:row>
      <xdr:rowOff>96176</xdr:rowOff>
    </xdr:to>
    <xdr:sp macro="" textlink="">
      <xdr:nvSpPr>
        <xdr:cNvPr id="128" name="フローチャート: 判断 127">
          <a:extLst>
            <a:ext uri="{FF2B5EF4-FFF2-40B4-BE49-F238E27FC236}">
              <a16:creationId xmlns:a16="http://schemas.microsoft.com/office/drawing/2014/main" id="{00000000-0008-0000-0700-000080000000}"/>
            </a:ext>
          </a:extLst>
        </xdr:cNvPr>
        <xdr:cNvSpPr/>
      </xdr:nvSpPr>
      <xdr:spPr>
        <a:xfrm>
          <a:off x="1968500" y="9938676"/>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9</xdr:col>
      <xdr:colOff>5295</xdr:colOff>
      <xdr:row>58</xdr:row>
      <xdr:rowOff>87303</xdr:rowOff>
    </xdr:from>
    <xdr:ext cx="599010" cy="259045"/>
    <xdr:sp macro="" textlink="">
      <xdr:nvSpPr>
        <xdr:cNvPr id="129" name="テキスト ボックス 128">
          <a:extLst>
            <a:ext uri="{FF2B5EF4-FFF2-40B4-BE49-F238E27FC236}">
              <a16:creationId xmlns:a16="http://schemas.microsoft.com/office/drawing/2014/main" id="{00000000-0008-0000-0700-000081000000}"/>
            </a:ext>
          </a:extLst>
        </xdr:cNvPr>
        <xdr:cNvSpPr txBox="1"/>
      </xdr:nvSpPr>
      <xdr:spPr>
        <a:xfrm>
          <a:off x="1719795" y="10031403"/>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134,271</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5</xdr:col>
      <xdr:colOff>127000</xdr:colOff>
      <xdr:row>57</xdr:row>
      <xdr:rowOff>68942</xdr:rowOff>
    </xdr:from>
    <xdr:to>
      <xdr:col>6</xdr:col>
      <xdr:colOff>38100</xdr:colOff>
      <xdr:row>57</xdr:row>
      <xdr:rowOff>170542</xdr:rowOff>
    </xdr:to>
    <xdr:sp macro="" textlink="">
      <xdr:nvSpPr>
        <xdr:cNvPr id="130" name="フローチャート: 判断 129">
          <a:extLst>
            <a:ext uri="{FF2B5EF4-FFF2-40B4-BE49-F238E27FC236}">
              <a16:creationId xmlns:a16="http://schemas.microsoft.com/office/drawing/2014/main" id="{00000000-0008-0000-0700-000082000000}"/>
            </a:ext>
          </a:extLst>
        </xdr:cNvPr>
        <xdr:cNvSpPr/>
      </xdr:nvSpPr>
      <xdr:spPr>
        <a:xfrm>
          <a:off x="1079500" y="9841592"/>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4</xdr:col>
      <xdr:colOff>68795</xdr:colOff>
      <xdr:row>57</xdr:row>
      <xdr:rowOff>161669</xdr:rowOff>
    </xdr:from>
    <xdr:ext cx="599010" cy="259045"/>
    <xdr:sp macro="" textlink="">
      <xdr:nvSpPr>
        <xdr:cNvPr id="131" name="テキスト ボックス 130">
          <a:extLst>
            <a:ext uri="{FF2B5EF4-FFF2-40B4-BE49-F238E27FC236}">
              <a16:creationId xmlns:a16="http://schemas.microsoft.com/office/drawing/2014/main" id="{00000000-0008-0000-0700-000083000000}"/>
            </a:ext>
          </a:extLst>
        </xdr:cNvPr>
        <xdr:cNvSpPr txBox="1"/>
      </xdr:nvSpPr>
      <xdr:spPr>
        <a:xfrm>
          <a:off x="830795" y="9934319"/>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210,715</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23</xdr:col>
      <xdr:colOff>63500</xdr:colOff>
      <xdr:row>61</xdr:row>
      <xdr:rowOff>80027</xdr:rowOff>
    </xdr:from>
    <xdr:ext cx="762000" cy="259045"/>
    <xdr:sp macro="" textlink="">
      <xdr:nvSpPr>
        <xdr:cNvPr id="132" name="テキスト ボックス 131">
          <a:extLst>
            <a:ext uri="{FF2B5EF4-FFF2-40B4-BE49-F238E27FC236}">
              <a16:creationId xmlns:a16="http://schemas.microsoft.com/office/drawing/2014/main" id="{00000000-0008-0000-0700-000084000000}"/>
            </a:ext>
          </a:extLst>
        </xdr:cNvPr>
        <xdr:cNvSpPr txBox="1"/>
      </xdr:nvSpPr>
      <xdr:spPr>
        <a:xfrm>
          <a:off x="4445000" y="10538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R06</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18</xdr:col>
      <xdr:colOff>177800</xdr:colOff>
      <xdr:row>61</xdr:row>
      <xdr:rowOff>80027</xdr:rowOff>
    </xdr:from>
    <xdr:ext cx="762000" cy="259045"/>
    <xdr:sp macro="" textlink="">
      <xdr:nvSpPr>
        <xdr:cNvPr id="133" name="テキスト ボックス 132">
          <a:extLst>
            <a:ext uri="{FF2B5EF4-FFF2-40B4-BE49-F238E27FC236}">
              <a16:creationId xmlns:a16="http://schemas.microsoft.com/office/drawing/2014/main" id="{00000000-0008-0000-0700-000085000000}"/>
            </a:ext>
          </a:extLst>
        </xdr:cNvPr>
        <xdr:cNvSpPr txBox="1"/>
      </xdr:nvSpPr>
      <xdr:spPr>
        <a:xfrm>
          <a:off x="3606800" y="10538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R05</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14</xdr:col>
      <xdr:colOff>50800</xdr:colOff>
      <xdr:row>61</xdr:row>
      <xdr:rowOff>80027</xdr:rowOff>
    </xdr:from>
    <xdr:ext cx="762000" cy="259045"/>
    <xdr:sp macro="" textlink="">
      <xdr:nvSpPr>
        <xdr:cNvPr id="134" name="テキスト ボックス 133">
          <a:extLst>
            <a:ext uri="{FF2B5EF4-FFF2-40B4-BE49-F238E27FC236}">
              <a16:creationId xmlns:a16="http://schemas.microsoft.com/office/drawing/2014/main" id="{00000000-0008-0000-0700-000086000000}"/>
            </a:ext>
          </a:extLst>
        </xdr:cNvPr>
        <xdr:cNvSpPr txBox="1"/>
      </xdr:nvSpPr>
      <xdr:spPr>
        <a:xfrm>
          <a:off x="2717800" y="10538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R04</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9</xdr:col>
      <xdr:colOff>114300</xdr:colOff>
      <xdr:row>61</xdr:row>
      <xdr:rowOff>80027</xdr:rowOff>
    </xdr:from>
    <xdr:ext cx="762000" cy="259045"/>
    <xdr:sp macro="" textlink="">
      <xdr:nvSpPr>
        <xdr:cNvPr id="135" name="テキスト ボックス 134">
          <a:extLst>
            <a:ext uri="{FF2B5EF4-FFF2-40B4-BE49-F238E27FC236}">
              <a16:creationId xmlns:a16="http://schemas.microsoft.com/office/drawing/2014/main" id="{00000000-0008-0000-0700-000087000000}"/>
            </a:ext>
          </a:extLst>
        </xdr:cNvPr>
        <xdr:cNvSpPr txBox="1"/>
      </xdr:nvSpPr>
      <xdr:spPr>
        <a:xfrm>
          <a:off x="1828800" y="10538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R03</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4</xdr:col>
      <xdr:colOff>177800</xdr:colOff>
      <xdr:row>61</xdr:row>
      <xdr:rowOff>80027</xdr:rowOff>
    </xdr:from>
    <xdr:ext cx="762000" cy="259045"/>
    <xdr:sp macro="" textlink="">
      <xdr:nvSpPr>
        <xdr:cNvPr id="136" name="テキスト ボックス 135">
          <a:extLst>
            <a:ext uri="{FF2B5EF4-FFF2-40B4-BE49-F238E27FC236}">
              <a16:creationId xmlns:a16="http://schemas.microsoft.com/office/drawing/2014/main" id="{00000000-0008-0000-0700-000088000000}"/>
            </a:ext>
          </a:extLst>
        </xdr:cNvPr>
        <xdr:cNvSpPr txBox="1"/>
      </xdr:nvSpPr>
      <xdr:spPr>
        <a:xfrm>
          <a:off x="939800" y="10538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R02</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24</xdr:col>
      <xdr:colOff>12700</xdr:colOff>
      <xdr:row>56</xdr:row>
      <xdr:rowOff>121010</xdr:rowOff>
    </xdr:from>
    <xdr:to>
      <xdr:col>24</xdr:col>
      <xdr:colOff>114300</xdr:colOff>
      <xdr:row>57</xdr:row>
      <xdr:rowOff>51160</xdr:rowOff>
    </xdr:to>
    <xdr:sp macro="" textlink="">
      <xdr:nvSpPr>
        <xdr:cNvPr id="137" name="楕円 136">
          <a:extLst>
            <a:ext uri="{FF2B5EF4-FFF2-40B4-BE49-F238E27FC236}">
              <a16:creationId xmlns:a16="http://schemas.microsoft.com/office/drawing/2014/main" id="{00000000-0008-0000-0700-000089000000}"/>
            </a:ext>
          </a:extLst>
        </xdr:cNvPr>
        <xdr:cNvSpPr/>
      </xdr:nvSpPr>
      <xdr:spPr>
        <a:xfrm>
          <a:off x="4584700" y="972221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24</xdr:col>
      <xdr:colOff>114300</xdr:colOff>
      <xdr:row>55</xdr:row>
      <xdr:rowOff>143887</xdr:rowOff>
    </xdr:from>
    <xdr:ext cx="599010" cy="259045"/>
    <xdr:sp macro="" textlink="">
      <xdr:nvSpPr>
        <xdr:cNvPr id="138" name="総務費該当値テキスト">
          <a:extLst>
            <a:ext uri="{FF2B5EF4-FFF2-40B4-BE49-F238E27FC236}">
              <a16:creationId xmlns:a16="http://schemas.microsoft.com/office/drawing/2014/main" id="{00000000-0008-0000-0700-00008A000000}"/>
            </a:ext>
          </a:extLst>
        </xdr:cNvPr>
        <xdr:cNvSpPr txBox="1"/>
      </xdr:nvSpPr>
      <xdr:spPr>
        <a:xfrm>
          <a:off x="4686300" y="9573637"/>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FF0000"/>
              </a:solidFill>
              <a:latin typeface="ＭＳ Ｐゴシック" panose="020B0600070205080204" pitchFamily="50" charset="-128"/>
              <a:ea typeface="ＭＳ Ｐゴシック" panose="020B0600070205080204" pitchFamily="50" charset="-128"/>
            </a:rPr>
            <a:t>304,717</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19</xdr:col>
      <xdr:colOff>127000</xdr:colOff>
      <xdr:row>56</xdr:row>
      <xdr:rowOff>161083</xdr:rowOff>
    </xdr:from>
    <xdr:to>
      <xdr:col>20</xdr:col>
      <xdr:colOff>38100</xdr:colOff>
      <xdr:row>57</xdr:row>
      <xdr:rowOff>91233</xdr:rowOff>
    </xdr:to>
    <xdr:sp macro="" textlink="">
      <xdr:nvSpPr>
        <xdr:cNvPr id="139" name="楕円 138">
          <a:extLst>
            <a:ext uri="{FF2B5EF4-FFF2-40B4-BE49-F238E27FC236}">
              <a16:creationId xmlns:a16="http://schemas.microsoft.com/office/drawing/2014/main" id="{00000000-0008-0000-0700-00008B000000}"/>
            </a:ext>
          </a:extLst>
        </xdr:cNvPr>
        <xdr:cNvSpPr/>
      </xdr:nvSpPr>
      <xdr:spPr>
        <a:xfrm>
          <a:off x="3746500" y="9762283"/>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18</xdr:col>
      <xdr:colOff>68795</xdr:colOff>
      <xdr:row>55</xdr:row>
      <xdr:rowOff>107760</xdr:rowOff>
    </xdr:from>
    <xdr:ext cx="599010" cy="259045"/>
    <xdr:sp macro="" textlink="">
      <xdr:nvSpPr>
        <xdr:cNvPr id="140" name="テキスト ボックス 139">
          <a:extLst>
            <a:ext uri="{FF2B5EF4-FFF2-40B4-BE49-F238E27FC236}">
              <a16:creationId xmlns:a16="http://schemas.microsoft.com/office/drawing/2014/main" id="{00000000-0008-0000-0700-00008C000000}"/>
            </a:ext>
          </a:extLst>
        </xdr:cNvPr>
        <xdr:cNvSpPr txBox="1"/>
      </xdr:nvSpPr>
      <xdr:spPr>
        <a:xfrm>
          <a:off x="3497795" y="9537510"/>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273,163</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15</xdr:col>
      <xdr:colOff>0</xdr:colOff>
      <xdr:row>57</xdr:row>
      <xdr:rowOff>29582</xdr:rowOff>
    </xdr:from>
    <xdr:to>
      <xdr:col>15</xdr:col>
      <xdr:colOff>101600</xdr:colOff>
      <xdr:row>57</xdr:row>
      <xdr:rowOff>131182</xdr:rowOff>
    </xdr:to>
    <xdr:sp macro="" textlink="">
      <xdr:nvSpPr>
        <xdr:cNvPr id="141" name="楕円 140">
          <a:extLst>
            <a:ext uri="{FF2B5EF4-FFF2-40B4-BE49-F238E27FC236}">
              <a16:creationId xmlns:a16="http://schemas.microsoft.com/office/drawing/2014/main" id="{00000000-0008-0000-0700-00008D000000}"/>
            </a:ext>
          </a:extLst>
        </xdr:cNvPr>
        <xdr:cNvSpPr/>
      </xdr:nvSpPr>
      <xdr:spPr>
        <a:xfrm>
          <a:off x="2857500" y="9802232"/>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13</xdr:col>
      <xdr:colOff>132295</xdr:colOff>
      <xdr:row>55</xdr:row>
      <xdr:rowOff>147709</xdr:rowOff>
    </xdr:from>
    <xdr:ext cx="599010" cy="259045"/>
    <xdr:sp macro="" textlink="">
      <xdr:nvSpPr>
        <xdr:cNvPr id="142" name="テキスト ボックス 141">
          <a:extLst>
            <a:ext uri="{FF2B5EF4-FFF2-40B4-BE49-F238E27FC236}">
              <a16:creationId xmlns:a16="http://schemas.microsoft.com/office/drawing/2014/main" id="{00000000-0008-0000-0700-00008E000000}"/>
            </a:ext>
          </a:extLst>
        </xdr:cNvPr>
        <xdr:cNvSpPr txBox="1"/>
      </xdr:nvSpPr>
      <xdr:spPr>
        <a:xfrm>
          <a:off x="2608795" y="9577459"/>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241,707</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10</xdr:col>
      <xdr:colOff>63500</xdr:colOff>
      <xdr:row>57</xdr:row>
      <xdr:rowOff>26977</xdr:rowOff>
    </xdr:from>
    <xdr:to>
      <xdr:col>10</xdr:col>
      <xdr:colOff>165100</xdr:colOff>
      <xdr:row>57</xdr:row>
      <xdr:rowOff>128577</xdr:rowOff>
    </xdr:to>
    <xdr:sp macro="" textlink="">
      <xdr:nvSpPr>
        <xdr:cNvPr id="143" name="楕円 142">
          <a:extLst>
            <a:ext uri="{FF2B5EF4-FFF2-40B4-BE49-F238E27FC236}">
              <a16:creationId xmlns:a16="http://schemas.microsoft.com/office/drawing/2014/main" id="{00000000-0008-0000-0700-00008F000000}"/>
            </a:ext>
          </a:extLst>
        </xdr:cNvPr>
        <xdr:cNvSpPr/>
      </xdr:nvSpPr>
      <xdr:spPr>
        <a:xfrm>
          <a:off x="1968500" y="9799627"/>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9</xdr:col>
      <xdr:colOff>5295</xdr:colOff>
      <xdr:row>55</xdr:row>
      <xdr:rowOff>145104</xdr:rowOff>
    </xdr:from>
    <xdr:ext cx="599010" cy="259045"/>
    <xdr:sp macro="" textlink="">
      <xdr:nvSpPr>
        <xdr:cNvPr id="144" name="テキスト ボックス 143">
          <a:extLst>
            <a:ext uri="{FF2B5EF4-FFF2-40B4-BE49-F238E27FC236}">
              <a16:creationId xmlns:a16="http://schemas.microsoft.com/office/drawing/2014/main" id="{00000000-0008-0000-0700-000090000000}"/>
            </a:ext>
          </a:extLst>
        </xdr:cNvPr>
        <xdr:cNvSpPr txBox="1"/>
      </xdr:nvSpPr>
      <xdr:spPr>
        <a:xfrm>
          <a:off x="1719795" y="9574854"/>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243,758</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5</xdr:col>
      <xdr:colOff>127000</xdr:colOff>
      <xdr:row>56</xdr:row>
      <xdr:rowOff>146372</xdr:rowOff>
    </xdr:from>
    <xdr:to>
      <xdr:col>6</xdr:col>
      <xdr:colOff>38100</xdr:colOff>
      <xdr:row>57</xdr:row>
      <xdr:rowOff>76522</xdr:rowOff>
    </xdr:to>
    <xdr:sp macro="" textlink="">
      <xdr:nvSpPr>
        <xdr:cNvPr id="145" name="楕円 144">
          <a:extLst>
            <a:ext uri="{FF2B5EF4-FFF2-40B4-BE49-F238E27FC236}">
              <a16:creationId xmlns:a16="http://schemas.microsoft.com/office/drawing/2014/main" id="{00000000-0008-0000-0700-000091000000}"/>
            </a:ext>
          </a:extLst>
        </xdr:cNvPr>
        <xdr:cNvSpPr/>
      </xdr:nvSpPr>
      <xdr:spPr>
        <a:xfrm>
          <a:off x="1079500" y="9747572"/>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4</xdr:col>
      <xdr:colOff>68795</xdr:colOff>
      <xdr:row>55</xdr:row>
      <xdr:rowOff>93049</xdr:rowOff>
    </xdr:from>
    <xdr:ext cx="599010" cy="259045"/>
    <xdr:sp macro="" textlink="">
      <xdr:nvSpPr>
        <xdr:cNvPr id="146" name="テキスト ボックス 145">
          <a:extLst>
            <a:ext uri="{FF2B5EF4-FFF2-40B4-BE49-F238E27FC236}">
              <a16:creationId xmlns:a16="http://schemas.microsoft.com/office/drawing/2014/main" id="{00000000-0008-0000-0700-000092000000}"/>
            </a:ext>
          </a:extLst>
        </xdr:cNvPr>
        <xdr:cNvSpPr txBox="1"/>
      </xdr:nvSpPr>
      <xdr:spPr>
        <a:xfrm>
          <a:off x="830795" y="9522799"/>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284,747</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63</xdr:row>
      <xdr:rowOff>57150</xdr:rowOff>
    </xdr:from>
    <xdr:to>
      <xdr:col>28</xdr:col>
      <xdr:colOff>114300</xdr:colOff>
      <xdr:row>65</xdr:row>
      <xdr:rowOff>31750</xdr:rowOff>
    </xdr:to>
    <xdr:sp macro="" textlink="">
      <xdr:nvSpPr>
        <xdr:cNvPr id="147" name="正方形/長方形 146">
          <a:extLst>
            <a:ext uri="{FF2B5EF4-FFF2-40B4-BE49-F238E27FC236}">
              <a16:creationId xmlns:a16="http://schemas.microsoft.com/office/drawing/2014/main" id="{00000000-0008-0000-0700-000093000000}"/>
            </a:ext>
          </a:extLst>
        </xdr:cNvPr>
        <xdr:cNvSpPr/>
      </xdr:nvSpPr>
      <xdr:spPr>
        <a:xfrm>
          <a:off x="762000" y="10858500"/>
          <a:ext cx="4686300" cy="3175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民生費</a:t>
          </a:r>
        </a:p>
      </xdr:txBody>
    </xdr:sp>
    <xdr:clientData/>
  </xdr:twoCellAnchor>
  <xdr:twoCellAnchor>
    <xdr:from>
      <xdr:col>4</xdr:col>
      <xdr:colOff>127000</xdr:colOff>
      <xdr:row>65</xdr:row>
      <xdr:rowOff>57150</xdr:rowOff>
    </xdr:from>
    <xdr:to>
      <xdr:col>12</xdr:col>
      <xdr:colOff>127000</xdr:colOff>
      <xdr:row>66</xdr:row>
      <xdr:rowOff>139700</xdr:rowOff>
    </xdr:to>
    <xdr:sp macro="" textlink="">
      <xdr:nvSpPr>
        <xdr:cNvPr id="148" name="正方形/長方形 147">
          <a:extLst>
            <a:ext uri="{FF2B5EF4-FFF2-40B4-BE49-F238E27FC236}">
              <a16:creationId xmlns:a16="http://schemas.microsoft.com/office/drawing/2014/main" id="{00000000-0008-0000-0700-000094000000}"/>
            </a:ext>
          </a:extLst>
        </xdr:cNvPr>
        <xdr:cNvSpPr/>
      </xdr:nvSpPr>
      <xdr:spPr>
        <a:xfrm>
          <a:off x="889000" y="11201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類似団体内順位</a:t>
          </a:r>
        </a:p>
      </xdr:txBody>
    </xdr:sp>
    <xdr:clientData/>
  </xdr:twoCellAnchor>
  <xdr:twoCellAnchor>
    <xdr:from>
      <xdr:col>4</xdr:col>
      <xdr:colOff>127000</xdr:colOff>
      <xdr:row>66</xdr:row>
      <xdr:rowOff>88900</xdr:rowOff>
    </xdr:from>
    <xdr:to>
      <xdr:col>12</xdr:col>
      <xdr:colOff>127000</xdr:colOff>
      <xdr:row>68</xdr:row>
      <xdr:rowOff>0</xdr:rowOff>
    </xdr:to>
    <xdr:sp macro="" textlink="">
      <xdr:nvSpPr>
        <xdr:cNvPr id="149" name="正方形/長方形 148">
          <a:extLst>
            <a:ext uri="{FF2B5EF4-FFF2-40B4-BE49-F238E27FC236}">
              <a16:creationId xmlns:a16="http://schemas.microsoft.com/office/drawing/2014/main" id="{00000000-0008-0000-0700-000095000000}"/>
            </a:ext>
          </a:extLst>
        </xdr:cNvPr>
        <xdr:cNvSpPr/>
      </xdr:nvSpPr>
      <xdr:spPr>
        <a:xfrm>
          <a:off x="889000" y="11404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50/132</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10</xdr:col>
      <xdr:colOff>0</xdr:colOff>
      <xdr:row>65</xdr:row>
      <xdr:rowOff>57150</xdr:rowOff>
    </xdr:from>
    <xdr:to>
      <xdr:col>18</xdr:col>
      <xdr:colOff>0</xdr:colOff>
      <xdr:row>66</xdr:row>
      <xdr:rowOff>139700</xdr:rowOff>
    </xdr:to>
    <xdr:sp macro="" textlink="">
      <xdr:nvSpPr>
        <xdr:cNvPr id="150" name="正方形/長方形 149">
          <a:extLst>
            <a:ext uri="{FF2B5EF4-FFF2-40B4-BE49-F238E27FC236}">
              <a16:creationId xmlns:a16="http://schemas.microsoft.com/office/drawing/2014/main" id="{00000000-0008-0000-0700-000096000000}"/>
            </a:ext>
          </a:extLst>
        </xdr:cNvPr>
        <xdr:cNvSpPr/>
      </xdr:nvSpPr>
      <xdr:spPr>
        <a:xfrm>
          <a:off x="1905000" y="11201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全国平均</a:t>
          </a:r>
        </a:p>
      </xdr:txBody>
    </xdr:sp>
    <xdr:clientData/>
  </xdr:twoCellAnchor>
  <xdr:twoCellAnchor>
    <xdr:from>
      <xdr:col>10</xdr:col>
      <xdr:colOff>0</xdr:colOff>
      <xdr:row>66</xdr:row>
      <xdr:rowOff>88900</xdr:rowOff>
    </xdr:from>
    <xdr:to>
      <xdr:col>18</xdr:col>
      <xdr:colOff>0</xdr:colOff>
      <xdr:row>68</xdr:row>
      <xdr:rowOff>0</xdr:rowOff>
    </xdr:to>
    <xdr:sp macro="" textlink="">
      <xdr:nvSpPr>
        <xdr:cNvPr id="151" name="正方形/長方形 150">
          <a:extLst>
            <a:ext uri="{FF2B5EF4-FFF2-40B4-BE49-F238E27FC236}">
              <a16:creationId xmlns:a16="http://schemas.microsoft.com/office/drawing/2014/main" id="{00000000-0008-0000-0700-000097000000}"/>
            </a:ext>
          </a:extLst>
        </xdr:cNvPr>
        <xdr:cNvSpPr/>
      </xdr:nvSpPr>
      <xdr:spPr>
        <a:xfrm>
          <a:off x="1905000" y="11404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217,943</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16</xdr:col>
      <xdr:colOff>0</xdr:colOff>
      <xdr:row>65</xdr:row>
      <xdr:rowOff>57150</xdr:rowOff>
    </xdr:from>
    <xdr:to>
      <xdr:col>24</xdr:col>
      <xdr:colOff>0</xdr:colOff>
      <xdr:row>66</xdr:row>
      <xdr:rowOff>139700</xdr:rowOff>
    </xdr:to>
    <xdr:sp macro="" textlink="">
      <xdr:nvSpPr>
        <xdr:cNvPr id="152" name="正方形/長方形 151">
          <a:extLst>
            <a:ext uri="{FF2B5EF4-FFF2-40B4-BE49-F238E27FC236}">
              <a16:creationId xmlns:a16="http://schemas.microsoft.com/office/drawing/2014/main" id="{00000000-0008-0000-0700-000098000000}"/>
            </a:ext>
          </a:extLst>
        </xdr:cNvPr>
        <xdr:cNvSpPr/>
      </xdr:nvSpPr>
      <xdr:spPr>
        <a:xfrm>
          <a:off x="3048000" y="11201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高知県平均</a:t>
          </a:r>
        </a:p>
      </xdr:txBody>
    </xdr:sp>
    <xdr:clientData/>
  </xdr:twoCellAnchor>
  <xdr:twoCellAnchor>
    <xdr:from>
      <xdr:col>16</xdr:col>
      <xdr:colOff>0</xdr:colOff>
      <xdr:row>66</xdr:row>
      <xdr:rowOff>88900</xdr:rowOff>
    </xdr:from>
    <xdr:to>
      <xdr:col>24</xdr:col>
      <xdr:colOff>0</xdr:colOff>
      <xdr:row>68</xdr:row>
      <xdr:rowOff>0</xdr:rowOff>
    </xdr:to>
    <xdr:sp macro="" textlink="">
      <xdr:nvSpPr>
        <xdr:cNvPr id="153" name="正方形/長方形 152">
          <a:extLst>
            <a:ext uri="{FF2B5EF4-FFF2-40B4-BE49-F238E27FC236}">
              <a16:creationId xmlns:a16="http://schemas.microsoft.com/office/drawing/2014/main" id="{00000000-0008-0000-0700-000099000000}"/>
            </a:ext>
          </a:extLst>
        </xdr:cNvPr>
        <xdr:cNvSpPr/>
      </xdr:nvSpPr>
      <xdr:spPr>
        <a:xfrm>
          <a:off x="3048000" y="11404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260,636</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4</xdr:col>
      <xdr:colOff>0</xdr:colOff>
      <xdr:row>68</xdr:row>
      <xdr:rowOff>25400</xdr:rowOff>
    </xdr:from>
    <xdr:to>
      <xdr:col>28</xdr:col>
      <xdr:colOff>114300</xdr:colOff>
      <xdr:row>81</xdr:row>
      <xdr:rowOff>82550</xdr:rowOff>
    </xdr:to>
    <xdr:sp macro="" textlink="">
      <xdr:nvSpPr>
        <xdr:cNvPr id="154" name="正方形/長方形 153">
          <a:extLst>
            <a:ext uri="{FF2B5EF4-FFF2-40B4-BE49-F238E27FC236}">
              <a16:creationId xmlns:a16="http://schemas.microsoft.com/office/drawing/2014/main" id="{00000000-0008-0000-0700-00009A000000}"/>
            </a:ext>
          </a:extLst>
        </xdr:cNvPr>
        <xdr:cNvSpPr/>
      </xdr:nvSpPr>
      <xdr:spPr>
        <a:xfrm>
          <a:off x="762000" y="11684000"/>
          <a:ext cx="4686300" cy="2286000"/>
        </a:xfrm>
        <a:prstGeom prst="rect">
          <a:avLst/>
        </a:prstGeom>
        <a:solidFill>
          <a:srgbClr val="E6FFD5"/>
        </a:solidFill>
        <a:ln w="19050" cap="flat" cmpd="sng" algn="ctr">
          <a:noFill/>
          <a:prstDash val="solid"/>
        </a:ln>
        <a:effectLst/>
        <a:extLs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3</xdr:col>
      <xdr:colOff>152400</xdr:colOff>
      <xdr:row>67</xdr:row>
      <xdr:rowOff>6350</xdr:rowOff>
    </xdr:from>
    <xdr:ext cx="349839" cy="225703"/>
    <xdr:sp macro="" textlink="">
      <xdr:nvSpPr>
        <xdr:cNvPr id="155" name="テキスト ボックス 154">
          <a:extLst>
            <a:ext uri="{FF2B5EF4-FFF2-40B4-BE49-F238E27FC236}">
              <a16:creationId xmlns:a16="http://schemas.microsoft.com/office/drawing/2014/main" id="{00000000-0008-0000-0700-00009B000000}"/>
            </a:ext>
          </a:extLst>
        </xdr:cNvPr>
        <xdr:cNvSpPr txBox="1"/>
      </xdr:nvSpPr>
      <xdr:spPr>
        <a:xfrm>
          <a:off x="723900" y="11493500"/>
          <a:ext cx="349839" cy="22570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r>
            <a:rPr kumimoji="1" lang="en-US" altLang="ja-JP" sz="800">
              <a:latin typeface="ＭＳ Ｐゴシック" panose="020B0600070205080204" pitchFamily="50" charset="-128"/>
              <a:ea typeface="ＭＳ Ｐゴシック" panose="020B0600070205080204" pitchFamily="50" charset="-128"/>
            </a:rPr>
            <a:t>(</a:t>
          </a:r>
          <a:r>
            <a:rPr kumimoji="1" lang="ja-JP" altLang="en-US" sz="800">
              <a:latin typeface="ＭＳ Ｐゴシック" panose="020B0600070205080204" pitchFamily="50" charset="-128"/>
              <a:ea typeface="ＭＳ Ｐゴシック" panose="020B0600070205080204" pitchFamily="50" charset="-128"/>
            </a:rPr>
            <a:t>円</a:t>
          </a:r>
          <a:r>
            <a:rPr kumimoji="1" lang="en-US" altLang="ja-JP" sz="800">
              <a:latin typeface="ＭＳ Ｐゴシック" panose="020B0600070205080204" pitchFamily="50" charset="-128"/>
              <a:ea typeface="ＭＳ Ｐゴシック" panose="020B0600070205080204" pitchFamily="50" charset="-128"/>
            </a:rPr>
            <a:t>)</a:t>
          </a:r>
          <a:endParaRPr kumimoji="1" lang="ja-JP" altLang="en-US" sz="800">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81</xdr:row>
      <xdr:rowOff>82550</xdr:rowOff>
    </xdr:from>
    <xdr:to>
      <xdr:col>28</xdr:col>
      <xdr:colOff>114300</xdr:colOff>
      <xdr:row>81</xdr:row>
      <xdr:rowOff>82550</xdr:rowOff>
    </xdr:to>
    <xdr:cxnSp macro="">
      <xdr:nvCxnSpPr>
        <xdr:cNvPr id="156" name="直線コネクタ 155">
          <a:extLst>
            <a:ext uri="{FF2B5EF4-FFF2-40B4-BE49-F238E27FC236}">
              <a16:creationId xmlns:a16="http://schemas.microsoft.com/office/drawing/2014/main" id="{00000000-0008-0000-0700-00009C000000}"/>
            </a:ext>
          </a:extLst>
        </xdr:cNvPr>
        <xdr:cNvCxnSpPr/>
      </xdr:nvCxnSpPr>
      <xdr:spPr>
        <a:xfrm>
          <a:off x="762000" y="13970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xdr:col>
      <xdr:colOff>132214</xdr:colOff>
      <xdr:row>80</xdr:row>
      <xdr:rowOff>111777</xdr:rowOff>
    </xdr:from>
    <xdr:ext cx="248786" cy="259045"/>
    <xdr:sp macro="" textlink="">
      <xdr:nvSpPr>
        <xdr:cNvPr id="157" name="テキスト ボックス 156">
          <a:extLst>
            <a:ext uri="{FF2B5EF4-FFF2-40B4-BE49-F238E27FC236}">
              <a16:creationId xmlns:a16="http://schemas.microsoft.com/office/drawing/2014/main" id="{00000000-0008-0000-0700-00009D000000}"/>
            </a:ext>
          </a:extLst>
        </xdr:cNvPr>
        <xdr:cNvSpPr txBox="1"/>
      </xdr:nvSpPr>
      <xdr:spPr>
        <a:xfrm>
          <a:off x="513214" y="13827777"/>
          <a:ext cx="248786"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79</xdr:row>
      <xdr:rowOff>98879</xdr:rowOff>
    </xdr:from>
    <xdr:to>
      <xdr:col>28</xdr:col>
      <xdr:colOff>114300</xdr:colOff>
      <xdr:row>79</xdr:row>
      <xdr:rowOff>98879</xdr:rowOff>
    </xdr:to>
    <xdr:cxnSp macro="">
      <xdr:nvCxnSpPr>
        <xdr:cNvPr id="158" name="直線コネクタ 157">
          <a:extLst>
            <a:ext uri="{FF2B5EF4-FFF2-40B4-BE49-F238E27FC236}">
              <a16:creationId xmlns:a16="http://schemas.microsoft.com/office/drawing/2014/main" id="{00000000-0008-0000-0700-00009E000000}"/>
            </a:ext>
          </a:extLst>
        </xdr:cNvPr>
        <xdr:cNvCxnSpPr/>
      </xdr:nvCxnSpPr>
      <xdr:spPr>
        <a:xfrm>
          <a:off x="762000" y="13643429"/>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0</xdr:col>
      <xdr:colOff>166581</xdr:colOff>
      <xdr:row>78</xdr:row>
      <xdr:rowOff>128106</xdr:rowOff>
    </xdr:from>
    <xdr:ext cx="595419" cy="259045"/>
    <xdr:sp macro="" textlink="">
      <xdr:nvSpPr>
        <xdr:cNvPr id="159" name="テキスト ボックス 158">
          <a:extLst>
            <a:ext uri="{FF2B5EF4-FFF2-40B4-BE49-F238E27FC236}">
              <a16:creationId xmlns:a16="http://schemas.microsoft.com/office/drawing/2014/main" id="{00000000-0008-0000-0700-00009F000000}"/>
            </a:ext>
          </a:extLst>
        </xdr:cNvPr>
        <xdr:cNvSpPr txBox="1"/>
      </xdr:nvSpPr>
      <xdr:spPr>
        <a:xfrm>
          <a:off x="166581" y="13501206"/>
          <a:ext cx="59541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77</xdr:row>
      <xdr:rowOff>115207</xdr:rowOff>
    </xdr:from>
    <xdr:to>
      <xdr:col>28</xdr:col>
      <xdr:colOff>114300</xdr:colOff>
      <xdr:row>77</xdr:row>
      <xdr:rowOff>115207</xdr:rowOff>
    </xdr:to>
    <xdr:cxnSp macro="">
      <xdr:nvCxnSpPr>
        <xdr:cNvPr id="160" name="直線コネクタ 159">
          <a:extLst>
            <a:ext uri="{FF2B5EF4-FFF2-40B4-BE49-F238E27FC236}">
              <a16:creationId xmlns:a16="http://schemas.microsoft.com/office/drawing/2014/main" id="{00000000-0008-0000-0700-0000A0000000}"/>
            </a:ext>
          </a:extLst>
        </xdr:cNvPr>
        <xdr:cNvCxnSpPr/>
      </xdr:nvCxnSpPr>
      <xdr:spPr>
        <a:xfrm>
          <a:off x="762000" y="13316857"/>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0</xdr:col>
      <xdr:colOff>166581</xdr:colOff>
      <xdr:row>76</xdr:row>
      <xdr:rowOff>144434</xdr:rowOff>
    </xdr:from>
    <xdr:ext cx="595419" cy="259045"/>
    <xdr:sp macro="" textlink="">
      <xdr:nvSpPr>
        <xdr:cNvPr id="161" name="テキスト ボックス 160">
          <a:extLst>
            <a:ext uri="{FF2B5EF4-FFF2-40B4-BE49-F238E27FC236}">
              <a16:creationId xmlns:a16="http://schemas.microsoft.com/office/drawing/2014/main" id="{00000000-0008-0000-0700-0000A1000000}"/>
            </a:ext>
          </a:extLst>
        </xdr:cNvPr>
        <xdr:cNvSpPr txBox="1"/>
      </xdr:nvSpPr>
      <xdr:spPr>
        <a:xfrm>
          <a:off x="166581" y="13174634"/>
          <a:ext cx="59541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200,000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75</xdr:row>
      <xdr:rowOff>131535</xdr:rowOff>
    </xdr:from>
    <xdr:to>
      <xdr:col>28</xdr:col>
      <xdr:colOff>114300</xdr:colOff>
      <xdr:row>75</xdr:row>
      <xdr:rowOff>131535</xdr:rowOff>
    </xdr:to>
    <xdr:cxnSp macro="">
      <xdr:nvCxnSpPr>
        <xdr:cNvPr id="162" name="直線コネクタ 161">
          <a:extLst>
            <a:ext uri="{FF2B5EF4-FFF2-40B4-BE49-F238E27FC236}">
              <a16:creationId xmlns:a16="http://schemas.microsoft.com/office/drawing/2014/main" id="{00000000-0008-0000-0700-0000A2000000}"/>
            </a:ext>
          </a:extLst>
        </xdr:cNvPr>
        <xdr:cNvCxnSpPr/>
      </xdr:nvCxnSpPr>
      <xdr:spPr>
        <a:xfrm>
          <a:off x="762000" y="12990285"/>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0</xdr:col>
      <xdr:colOff>166581</xdr:colOff>
      <xdr:row>74</xdr:row>
      <xdr:rowOff>160762</xdr:rowOff>
    </xdr:from>
    <xdr:ext cx="595419" cy="259045"/>
    <xdr:sp macro="" textlink="">
      <xdr:nvSpPr>
        <xdr:cNvPr id="163" name="テキスト ボックス 162">
          <a:extLst>
            <a:ext uri="{FF2B5EF4-FFF2-40B4-BE49-F238E27FC236}">
              <a16:creationId xmlns:a16="http://schemas.microsoft.com/office/drawing/2014/main" id="{00000000-0008-0000-0700-0000A3000000}"/>
            </a:ext>
          </a:extLst>
        </xdr:cNvPr>
        <xdr:cNvSpPr txBox="1"/>
      </xdr:nvSpPr>
      <xdr:spPr>
        <a:xfrm>
          <a:off x="166581" y="12848062"/>
          <a:ext cx="59541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300,000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73</xdr:row>
      <xdr:rowOff>147865</xdr:rowOff>
    </xdr:from>
    <xdr:to>
      <xdr:col>28</xdr:col>
      <xdr:colOff>114300</xdr:colOff>
      <xdr:row>73</xdr:row>
      <xdr:rowOff>147865</xdr:rowOff>
    </xdr:to>
    <xdr:cxnSp macro="">
      <xdr:nvCxnSpPr>
        <xdr:cNvPr id="164" name="直線コネクタ 163">
          <a:extLst>
            <a:ext uri="{FF2B5EF4-FFF2-40B4-BE49-F238E27FC236}">
              <a16:creationId xmlns:a16="http://schemas.microsoft.com/office/drawing/2014/main" id="{00000000-0008-0000-0700-0000A4000000}"/>
            </a:ext>
          </a:extLst>
        </xdr:cNvPr>
        <xdr:cNvCxnSpPr/>
      </xdr:nvCxnSpPr>
      <xdr:spPr>
        <a:xfrm>
          <a:off x="762000" y="12663715"/>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0</xdr:col>
      <xdr:colOff>166581</xdr:colOff>
      <xdr:row>73</xdr:row>
      <xdr:rowOff>5642</xdr:rowOff>
    </xdr:from>
    <xdr:ext cx="595419" cy="259045"/>
    <xdr:sp macro="" textlink="">
      <xdr:nvSpPr>
        <xdr:cNvPr id="165" name="テキスト ボックス 164">
          <a:extLst>
            <a:ext uri="{FF2B5EF4-FFF2-40B4-BE49-F238E27FC236}">
              <a16:creationId xmlns:a16="http://schemas.microsoft.com/office/drawing/2014/main" id="{00000000-0008-0000-0700-0000A5000000}"/>
            </a:ext>
          </a:extLst>
        </xdr:cNvPr>
        <xdr:cNvSpPr txBox="1"/>
      </xdr:nvSpPr>
      <xdr:spPr>
        <a:xfrm>
          <a:off x="166581" y="12521492"/>
          <a:ext cx="59541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400,000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71</xdr:row>
      <xdr:rowOff>164193</xdr:rowOff>
    </xdr:from>
    <xdr:to>
      <xdr:col>28</xdr:col>
      <xdr:colOff>114300</xdr:colOff>
      <xdr:row>71</xdr:row>
      <xdr:rowOff>164193</xdr:rowOff>
    </xdr:to>
    <xdr:cxnSp macro="">
      <xdr:nvCxnSpPr>
        <xdr:cNvPr id="166" name="直線コネクタ 165">
          <a:extLst>
            <a:ext uri="{FF2B5EF4-FFF2-40B4-BE49-F238E27FC236}">
              <a16:creationId xmlns:a16="http://schemas.microsoft.com/office/drawing/2014/main" id="{00000000-0008-0000-0700-0000A6000000}"/>
            </a:ext>
          </a:extLst>
        </xdr:cNvPr>
        <xdr:cNvCxnSpPr/>
      </xdr:nvCxnSpPr>
      <xdr:spPr>
        <a:xfrm>
          <a:off x="762000" y="12337143"/>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0</xdr:col>
      <xdr:colOff>166581</xdr:colOff>
      <xdr:row>71</xdr:row>
      <xdr:rowOff>21970</xdr:rowOff>
    </xdr:from>
    <xdr:ext cx="595419" cy="259045"/>
    <xdr:sp macro="" textlink="">
      <xdr:nvSpPr>
        <xdr:cNvPr id="167" name="テキスト ボックス 166">
          <a:extLst>
            <a:ext uri="{FF2B5EF4-FFF2-40B4-BE49-F238E27FC236}">
              <a16:creationId xmlns:a16="http://schemas.microsoft.com/office/drawing/2014/main" id="{00000000-0008-0000-0700-0000A7000000}"/>
            </a:ext>
          </a:extLst>
        </xdr:cNvPr>
        <xdr:cNvSpPr txBox="1"/>
      </xdr:nvSpPr>
      <xdr:spPr>
        <a:xfrm>
          <a:off x="166581" y="12194920"/>
          <a:ext cx="59541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500,000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70</xdr:row>
      <xdr:rowOff>9072</xdr:rowOff>
    </xdr:from>
    <xdr:to>
      <xdr:col>28</xdr:col>
      <xdr:colOff>114300</xdr:colOff>
      <xdr:row>70</xdr:row>
      <xdr:rowOff>9072</xdr:rowOff>
    </xdr:to>
    <xdr:cxnSp macro="">
      <xdr:nvCxnSpPr>
        <xdr:cNvPr id="168" name="直線コネクタ 167">
          <a:extLst>
            <a:ext uri="{FF2B5EF4-FFF2-40B4-BE49-F238E27FC236}">
              <a16:creationId xmlns:a16="http://schemas.microsoft.com/office/drawing/2014/main" id="{00000000-0008-0000-0700-0000A8000000}"/>
            </a:ext>
          </a:extLst>
        </xdr:cNvPr>
        <xdr:cNvCxnSpPr/>
      </xdr:nvCxnSpPr>
      <xdr:spPr>
        <a:xfrm>
          <a:off x="762000" y="12010572"/>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0</xdr:col>
      <xdr:colOff>166581</xdr:colOff>
      <xdr:row>69</xdr:row>
      <xdr:rowOff>38299</xdr:rowOff>
    </xdr:from>
    <xdr:ext cx="595419" cy="259045"/>
    <xdr:sp macro="" textlink="">
      <xdr:nvSpPr>
        <xdr:cNvPr id="169" name="テキスト ボックス 168">
          <a:extLst>
            <a:ext uri="{FF2B5EF4-FFF2-40B4-BE49-F238E27FC236}">
              <a16:creationId xmlns:a16="http://schemas.microsoft.com/office/drawing/2014/main" id="{00000000-0008-0000-0700-0000A9000000}"/>
            </a:ext>
          </a:extLst>
        </xdr:cNvPr>
        <xdr:cNvSpPr txBox="1"/>
      </xdr:nvSpPr>
      <xdr:spPr>
        <a:xfrm>
          <a:off x="166581" y="11868349"/>
          <a:ext cx="59541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600,000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68</xdr:row>
      <xdr:rowOff>25400</xdr:rowOff>
    </xdr:from>
    <xdr:to>
      <xdr:col>28</xdr:col>
      <xdr:colOff>114300</xdr:colOff>
      <xdr:row>68</xdr:row>
      <xdr:rowOff>25400</xdr:rowOff>
    </xdr:to>
    <xdr:cxnSp macro="">
      <xdr:nvCxnSpPr>
        <xdr:cNvPr id="170" name="直線コネクタ 169">
          <a:extLst>
            <a:ext uri="{FF2B5EF4-FFF2-40B4-BE49-F238E27FC236}">
              <a16:creationId xmlns:a16="http://schemas.microsoft.com/office/drawing/2014/main" id="{00000000-0008-0000-0700-0000AA000000}"/>
            </a:ext>
          </a:extLst>
        </xdr:cNvPr>
        <xdr:cNvCxnSpPr/>
      </xdr:nvCxnSpPr>
      <xdr:spPr>
        <a:xfrm>
          <a:off x="762000" y="11684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0</xdr:col>
      <xdr:colOff>166581</xdr:colOff>
      <xdr:row>67</xdr:row>
      <xdr:rowOff>54627</xdr:rowOff>
    </xdr:from>
    <xdr:ext cx="595419" cy="259045"/>
    <xdr:sp macro="" textlink="">
      <xdr:nvSpPr>
        <xdr:cNvPr id="171" name="テキスト ボックス 170">
          <a:extLst>
            <a:ext uri="{FF2B5EF4-FFF2-40B4-BE49-F238E27FC236}">
              <a16:creationId xmlns:a16="http://schemas.microsoft.com/office/drawing/2014/main" id="{00000000-0008-0000-0700-0000AB000000}"/>
            </a:ext>
          </a:extLst>
        </xdr:cNvPr>
        <xdr:cNvSpPr txBox="1"/>
      </xdr:nvSpPr>
      <xdr:spPr>
        <a:xfrm>
          <a:off x="166581" y="11541777"/>
          <a:ext cx="59541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700,000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68</xdr:row>
      <xdr:rowOff>25400</xdr:rowOff>
    </xdr:from>
    <xdr:to>
      <xdr:col>28</xdr:col>
      <xdr:colOff>114300</xdr:colOff>
      <xdr:row>81</xdr:row>
      <xdr:rowOff>82550</xdr:rowOff>
    </xdr:to>
    <xdr:sp macro="" textlink="">
      <xdr:nvSpPr>
        <xdr:cNvPr id="172" name="民生費グラフ枠">
          <a:extLst>
            <a:ext uri="{FF2B5EF4-FFF2-40B4-BE49-F238E27FC236}">
              <a16:creationId xmlns:a16="http://schemas.microsoft.com/office/drawing/2014/main" id="{00000000-0008-0000-0700-0000AC000000}"/>
            </a:ext>
          </a:extLst>
        </xdr:cNvPr>
        <xdr:cNvSpPr/>
      </xdr:nvSpPr>
      <xdr:spPr>
        <a:xfrm>
          <a:off x="762000" y="11684000"/>
          <a:ext cx="4686300" cy="2286000"/>
        </a:xfrm>
        <a:prstGeom prst="rect">
          <a:avLst/>
        </a:prstGeom>
        <a:noFill/>
        <a:ln w="19050">
          <a:solidFill>
            <a:srgbClr val="000000"/>
          </a:solidFill>
        </a:ln>
        <a:extLst>
          <a:ext uri="{909E8E84-426E-40DD-AFC4-6F175D3DCCD1}">
            <a14:hiddenFill xmlns:a14="http://schemas.microsoft.com/office/drawing/2010/main">
              <a:solidFill>
                <a:schemeClr val="bg1"/>
              </a:solidFill>
            </a14:hiddenFill>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24</xdr:col>
      <xdr:colOff>61595</xdr:colOff>
      <xdr:row>71</xdr:row>
      <xdr:rowOff>18304</xdr:rowOff>
    </xdr:from>
    <xdr:to>
      <xdr:col>24</xdr:col>
      <xdr:colOff>62865</xdr:colOff>
      <xdr:row>78</xdr:row>
      <xdr:rowOff>54899</xdr:rowOff>
    </xdr:to>
    <xdr:cxnSp macro="">
      <xdr:nvCxnSpPr>
        <xdr:cNvPr id="173" name="直線コネクタ 172">
          <a:extLst>
            <a:ext uri="{FF2B5EF4-FFF2-40B4-BE49-F238E27FC236}">
              <a16:creationId xmlns:a16="http://schemas.microsoft.com/office/drawing/2014/main" id="{00000000-0008-0000-0700-0000AD000000}"/>
            </a:ext>
          </a:extLst>
        </xdr:cNvPr>
        <xdr:cNvCxnSpPr/>
      </xdr:nvCxnSpPr>
      <xdr:spPr>
        <a:xfrm flipV="1">
          <a:off x="4633595" y="12191254"/>
          <a:ext cx="1270" cy="1236745"/>
        </a:xfrm>
        <a:prstGeom prst="line">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24</xdr:col>
      <xdr:colOff>114300</xdr:colOff>
      <xdr:row>78</xdr:row>
      <xdr:rowOff>58726</xdr:rowOff>
    </xdr:from>
    <xdr:ext cx="599010" cy="259045"/>
    <xdr:sp macro="" textlink="">
      <xdr:nvSpPr>
        <xdr:cNvPr id="174" name="民生費最小値テキスト">
          <a:extLst>
            <a:ext uri="{FF2B5EF4-FFF2-40B4-BE49-F238E27FC236}">
              <a16:creationId xmlns:a16="http://schemas.microsoft.com/office/drawing/2014/main" id="{00000000-0008-0000-0700-0000AE000000}"/>
            </a:ext>
          </a:extLst>
        </xdr:cNvPr>
        <xdr:cNvSpPr txBox="1"/>
      </xdr:nvSpPr>
      <xdr:spPr>
        <a:xfrm>
          <a:off x="4686300" y="13431826"/>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165,967</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23</xdr:col>
      <xdr:colOff>165100</xdr:colOff>
      <xdr:row>78</xdr:row>
      <xdr:rowOff>54899</xdr:rowOff>
    </xdr:from>
    <xdr:to>
      <xdr:col>24</xdr:col>
      <xdr:colOff>152400</xdr:colOff>
      <xdr:row>78</xdr:row>
      <xdr:rowOff>54899</xdr:rowOff>
    </xdr:to>
    <xdr:cxnSp macro="">
      <xdr:nvCxnSpPr>
        <xdr:cNvPr id="175" name="直線コネクタ 174">
          <a:extLst>
            <a:ext uri="{FF2B5EF4-FFF2-40B4-BE49-F238E27FC236}">
              <a16:creationId xmlns:a16="http://schemas.microsoft.com/office/drawing/2014/main" id="{00000000-0008-0000-0700-0000AF000000}"/>
            </a:ext>
          </a:extLst>
        </xdr:cNvPr>
        <xdr:cNvCxnSpPr/>
      </xdr:nvCxnSpPr>
      <xdr:spPr>
        <a:xfrm>
          <a:off x="4546600" y="13427999"/>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24</xdr:col>
      <xdr:colOff>114300</xdr:colOff>
      <xdr:row>69</xdr:row>
      <xdr:rowOff>136431</xdr:rowOff>
    </xdr:from>
    <xdr:ext cx="599010" cy="259045"/>
    <xdr:sp macro="" textlink="">
      <xdr:nvSpPr>
        <xdr:cNvPr id="176" name="民生費最大値テキスト">
          <a:extLst>
            <a:ext uri="{FF2B5EF4-FFF2-40B4-BE49-F238E27FC236}">
              <a16:creationId xmlns:a16="http://schemas.microsoft.com/office/drawing/2014/main" id="{00000000-0008-0000-0700-0000B0000000}"/>
            </a:ext>
          </a:extLst>
        </xdr:cNvPr>
        <xdr:cNvSpPr txBox="1"/>
      </xdr:nvSpPr>
      <xdr:spPr>
        <a:xfrm>
          <a:off x="4686300" y="11966481"/>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rPr>
            <a:t>544,673</a:t>
          </a:r>
          <a:endParaRPr kumimoji="1" lang="ja-JP" altLang="en-US" sz="1000" b="1">
            <a:latin typeface="ＭＳ Ｐゴシック" panose="020B0600070205080204" pitchFamily="50" charset="-128"/>
          </a:endParaRPr>
        </a:p>
      </xdr:txBody>
    </xdr:sp>
    <xdr:clientData/>
  </xdr:oneCellAnchor>
  <xdr:twoCellAnchor>
    <xdr:from>
      <xdr:col>23</xdr:col>
      <xdr:colOff>165100</xdr:colOff>
      <xdr:row>71</xdr:row>
      <xdr:rowOff>18304</xdr:rowOff>
    </xdr:from>
    <xdr:to>
      <xdr:col>24</xdr:col>
      <xdr:colOff>152400</xdr:colOff>
      <xdr:row>71</xdr:row>
      <xdr:rowOff>18304</xdr:rowOff>
    </xdr:to>
    <xdr:cxnSp macro="">
      <xdr:nvCxnSpPr>
        <xdr:cNvPr id="177" name="直線コネクタ 176">
          <a:extLst>
            <a:ext uri="{FF2B5EF4-FFF2-40B4-BE49-F238E27FC236}">
              <a16:creationId xmlns:a16="http://schemas.microsoft.com/office/drawing/2014/main" id="{00000000-0008-0000-0700-0000B1000000}"/>
            </a:ext>
          </a:extLst>
        </xdr:cNvPr>
        <xdr:cNvCxnSpPr/>
      </xdr:nvCxnSpPr>
      <xdr:spPr>
        <a:xfrm>
          <a:off x="4546600" y="12191254"/>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19</xdr:col>
      <xdr:colOff>177800</xdr:colOff>
      <xdr:row>76</xdr:row>
      <xdr:rowOff>122989</xdr:rowOff>
    </xdr:from>
    <xdr:to>
      <xdr:col>24</xdr:col>
      <xdr:colOff>63500</xdr:colOff>
      <xdr:row>76</xdr:row>
      <xdr:rowOff>154422</xdr:rowOff>
    </xdr:to>
    <xdr:cxnSp macro="">
      <xdr:nvCxnSpPr>
        <xdr:cNvPr id="178" name="直線コネクタ 177">
          <a:extLst>
            <a:ext uri="{FF2B5EF4-FFF2-40B4-BE49-F238E27FC236}">
              <a16:creationId xmlns:a16="http://schemas.microsoft.com/office/drawing/2014/main" id="{00000000-0008-0000-0700-0000B2000000}"/>
            </a:ext>
          </a:extLst>
        </xdr:cNvPr>
        <xdr:cNvCxnSpPr/>
      </xdr:nvCxnSpPr>
      <xdr:spPr>
        <a:xfrm flipV="1">
          <a:off x="3797300" y="13153189"/>
          <a:ext cx="838200" cy="31433"/>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24</xdr:col>
      <xdr:colOff>114300</xdr:colOff>
      <xdr:row>76</xdr:row>
      <xdr:rowOff>117874</xdr:rowOff>
    </xdr:from>
    <xdr:ext cx="599010" cy="259045"/>
    <xdr:sp macro="" textlink="">
      <xdr:nvSpPr>
        <xdr:cNvPr id="179" name="民生費平均値テキスト">
          <a:extLst>
            <a:ext uri="{FF2B5EF4-FFF2-40B4-BE49-F238E27FC236}">
              <a16:creationId xmlns:a16="http://schemas.microsoft.com/office/drawing/2014/main" id="{00000000-0008-0000-0700-0000B3000000}"/>
            </a:ext>
          </a:extLst>
        </xdr:cNvPr>
        <xdr:cNvSpPr txBox="1"/>
      </xdr:nvSpPr>
      <xdr:spPr>
        <a:xfrm>
          <a:off x="4686300" y="13148074"/>
          <a:ext cx="599010" cy="259045"/>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000080"/>
              </a:solidFill>
              <a:latin typeface="ＭＳ Ｐゴシック" panose="020B0600070205080204" pitchFamily="50" charset="-128"/>
              <a:ea typeface="ＭＳ Ｐゴシック" panose="020B0600070205080204" pitchFamily="50" charset="-128"/>
            </a:rPr>
            <a:t>229,522</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24</xdr:col>
      <xdr:colOff>12700</xdr:colOff>
      <xdr:row>76</xdr:row>
      <xdr:rowOff>139447</xdr:rowOff>
    </xdr:from>
    <xdr:to>
      <xdr:col>24</xdr:col>
      <xdr:colOff>114300</xdr:colOff>
      <xdr:row>77</xdr:row>
      <xdr:rowOff>69597</xdr:rowOff>
    </xdr:to>
    <xdr:sp macro="" textlink="">
      <xdr:nvSpPr>
        <xdr:cNvPr id="180" name="フローチャート: 判断 179">
          <a:extLst>
            <a:ext uri="{FF2B5EF4-FFF2-40B4-BE49-F238E27FC236}">
              <a16:creationId xmlns:a16="http://schemas.microsoft.com/office/drawing/2014/main" id="{00000000-0008-0000-0700-0000B4000000}"/>
            </a:ext>
          </a:extLst>
        </xdr:cNvPr>
        <xdr:cNvSpPr/>
      </xdr:nvSpPr>
      <xdr:spPr>
        <a:xfrm>
          <a:off x="4584700" y="13169647"/>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15</xdr:col>
      <xdr:colOff>50800</xdr:colOff>
      <xdr:row>76</xdr:row>
      <xdr:rowOff>154422</xdr:rowOff>
    </xdr:from>
    <xdr:to>
      <xdr:col>19</xdr:col>
      <xdr:colOff>177800</xdr:colOff>
      <xdr:row>77</xdr:row>
      <xdr:rowOff>28894</xdr:rowOff>
    </xdr:to>
    <xdr:cxnSp macro="">
      <xdr:nvCxnSpPr>
        <xdr:cNvPr id="181" name="直線コネクタ 180">
          <a:extLst>
            <a:ext uri="{FF2B5EF4-FFF2-40B4-BE49-F238E27FC236}">
              <a16:creationId xmlns:a16="http://schemas.microsoft.com/office/drawing/2014/main" id="{00000000-0008-0000-0700-0000B5000000}"/>
            </a:ext>
          </a:extLst>
        </xdr:cNvPr>
        <xdr:cNvCxnSpPr/>
      </xdr:nvCxnSpPr>
      <xdr:spPr>
        <a:xfrm flipV="1">
          <a:off x="2908300" y="13184622"/>
          <a:ext cx="889000" cy="45922"/>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19</xdr:col>
      <xdr:colOff>127000</xdr:colOff>
      <xdr:row>76</xdr:row>
      <xdr:rowOff>169994</xdr:rowOff>
    </xdr:from>
    <xdr:to>
      <xdr:col>20</xdr:col>
      <xdr:colOff>38100</xdr:colOff>
      <xdr:row>77</xdr:row>
      <xdr:rowOff>100144</xdr:rowOff>
    </xdr:to>
    <xdr:sp macro="" textlink="">
      <xdr:nvSpPr>
        <xdr:cNvPr id="182" name="フローチャート: 判断 181">
          <a:extLst>
            <a:ext uri="{FF2B5EF4-FFF2-40B4-BE49-F238E27FC236}">
              <a16:creationId xmlns:a16="http://schemas.microsoft.com/office/drawing/2014/main" id="{00000000-0008-0000-0700-0000B6000000}"/>
            </a:ext>
          </a:extLst>
        </xdr:cNvPr>
        <xdr:cNvSpPr/>
      </xdr:nvSpPr>
      <xdr:spPr>
        <a:xfrm>
          <a:off x="3746500" y="13200194"/>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18</xdr:col>
      <xdr:colOff>68795</xdr:colOff>
      <xdr:row>77</xdr:row>
      <xdr:rowOff>91271</xdr:rowOff>
    </xdr:from>
    <xdr:ext cx="599010" cy="259045"/>
    <xdr:sp macro="" textlink="">
      <xdr:nvSpPr>
        <xdr:cNvPr id="183" name="テキスト ボックス 182">
          <a:extLst>
            <a:ext uri="{FF2B5EF4-FFF2-40B4-BE49-F238E27FC236}">
              <a16:creationId xmlns:a16="http://schemas.microsoft.com/office/drawing/2014/main" id="{00000000-0008-0000-0700-0000B7000000}"/>
            </a:ext>
          </a:extLst>
        </xdr:cNvPr>
        <xdr:cNvSpPr txBox="1"/>
      </xdr:nvSpPr>
      <xdr:spPr>
        <a:xfrm>
          <a:off x="3497795" y="13292921"/>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220,168</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10</xdr:col>
      <xdr:colOff>114300</xdr:colOff>
      <xdr:row>76</xdr:row>
      <xdr:rowOff>155425</xdr:rowOff>
    </xdr:from>
    <xdr:to>
      <xdr:col>15</xdr:col>
      <xdr:colOff>50800</xdr:colOff>
      <xdr:row>77</xdr:row>
      <xdr:rowOff>28894</xdr:rowOff>
    </xdr:to>
    <xdr:cxnSp macro="">
      <xdr:nvCxnSpPr>
        <xdr:cNvPr id="184" name="直線コネクタ 183">
          <a:extLst>
            <a:ext uri="{FF2B5EF4-FFF2-40B4-BE49-F238E27FC236}">
              <a16:creationId xmlns:a16="http://schemas.microsoft.com/office/drawing/2014/main" id="{00000000-0008-0000-0700-0000B8000000}"/>
            </a:ext>
          </a:extLst>
        </xdr:cNvPr>
        <xdr:cNvCxnSpPr/>
      </xdr:nvCxnSpPr>
      <xdr:spPr>
        <a:xfrm>
          <a:off x="2019300" y="13185625"/>
          <a:ext cx="889000" cy="44919"/>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15</xdr:col>
      <xdr:colOff>0</xdr:colOff>
      <xdr:row>77</xdr:row>
      <xdr:rowOff>39026</xdr:rowOff>
    </xdr:from>
    <xdr:to>
      <xdr:col>15</xdr:col>
      <xdr:colOff>101600</xdr:colOff>
      <xdr:row>77</xdr:row>
      <xdr:rowOff>140626</xdr:rowOff>
    </xdr:to>
    <xdr:sp macro="" textlink="">
      <xdr:nvSpPr>
        <xdr:cNvPr id="185" name="フローチャート: 判断 184">
          <a:extLst>
            <a:ext uri="{FF2B5EF4-FFF2-40B4-BE49-F238E27FC236}">
              <a16:creationId xmlns:a16="http://schemas.microsoft.com/office/drawing/2014/main" id="{00000000-0008-0000-0700-0000B9000000}"/>
            </a:ext>
          </a:extLst>
        </xdr:cNvPr>
        <xdr:cNvSpPr/>
      </xdr:nvSpPr>
      <xdr:spPr>
        <a:xfrm>
          <a:off x="2857500" y="13240676"/>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13</xdr:col>
      <xdr:colOff>132295</xdr:colOff>
      <xdr:row>77</xdr:row>
      <xdr:rowOff>131753</xdr:rowOff>
    </xdr:from>
    <xdr:ext cx="599010" cy="259045"/>
    <xdr:sp macro="" textlink="">
      <xdr:nvSpPr>
        <xdr:cNvPr id="186" name="テキスト ボックス 185">
          <a:extLst>
            <a:ext uri="{FF2B5EF4-FFF2-40B4-BE49-F238E27FC236}">
              <a16:creationId xmlns:a16="http://schemas.microsoft.com/office/drawing/2014/main" id="{00000000-0008-0000-0700-0000BA000000}"/>
            </a:ext>
          </a:extLst>
        </xdr:cNvPr>
        <xdr:cNvSpPr txBox="1"/>
      </xdr:nvSpPr>
      <xdr:spPr>
        <a:xfrm>
          <a:off x="2608795" y="13333403"/>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207,772</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5</xdr:col>
      <xdr:colOff>177800</xdr:colOff>
      <xdr:row>76</xdr:row>
      <xdr:rowOff>155425</xdr:rowOff>
    </xdr:from>
    <xdr:to>
      <xdr:col>10</xdr:col>
      <xdr:colOff>114300</xdr:colOff>
      <xdr:row>77</xdr:row>
      <xdr:rowOff>69174</xdr:rowOff>
    </xdr:to>
    <xdr:cxnSp macro="">
      <xdr:nvCxnSpPr>
        <xdr:cNvPr id="187" name="直線コネクタ 186">
          <a:extLst>
            <a:ext uri="{FF2B5EF4-FFF2-40B4-BE49-F238E27FC236}">
              <a16:creationId xmlns:a16="http://schemas.microsoft.com/office/drawing/2014/main" id="{00000000-0008-0000-0700-0000BB000000}"/>
            </a:ext>
          </a:extLst>
        </xdr:cNvPr>
        <xdr:cNvCxnSpPr/>
      </xdr:nvCxnSpPr>
      <xdr:spPr>
        <a:xfrm flipV="1">
          <a:off x="1130300" y="13185625"/>
          <a:ext cx="889000" cy="85199"/>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10</xdr:col>
      <xdr:colOff>63500</xdr:colOff>
      <xdr:row>77</xdr:row>
      <xdr:rowOff>10209</xdr:rowOff>
    </xdr:from>
    <xdr:to>
      <xdr:col>10</xdr:col>
      <xdr:colOff>165100</xdr:colOff>
      <xdr:row>77</xdr:row>
      <xdr:rowOff>111809</xdr:rowOff>
    </xdr:to>
    <xdr:sp macro="" textlink="">
      <xdr:nvSpPr>
        <xdr:cNvPr id="188" name="フローチャート: 判断 187">
          <a:extLst>
            <a:ext uri="{FF2B5EF4-FFF2-40B4-BE49-F238E27FC236}">
              <a16:creationId xmlns:a16="http://schemas.microsoft.com/office/drawing/2014/main" id="{00000000-0008-0000-0700-0000BC000000}"/>
            </a:ext>
          </a:extLst>
        </xdr:cNvPr>
        <xdr:cNvSpPr/>
      </xdr:nvSpPr>
      <xdr:spPr>
        <a:xfrm>
          <a:off x="1968500" y="13211859"/>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9</xdr:col>
      <xdr:colOff>5295</xdr:colOff>
      <xdr:row>77</xdr:row>
      <xdr:rowOff>102936</xdr:rowOff>
    </xdr:from>
    <xdr:ext cx="599010" cy="259045"/>
    <xdr:sp macro="" textlink="">
      <xdr:nvSpPr>
        <xdr:cNvPr id="189" name="テキスト ボックス 188">
          <a:extLst>
            <a:ext uri="{FF2B5EF4-FFF2-40B4-BE49-F238E27FC236}">
              <a16:creationId xmlns:a16="http://schemas.microsoft.com/office/drawing/2014/main" id="{00000000-0008-0000-0700-0000BD000000}"/>
            </a:ext>
          </a:extLst>
        </xdr:cNvPr>
        <xdr:cNvSpPr txBox="1"/>
      </xdr:nvSpPr>
      <xdr:spPr>
        <a:xfrm>
          <a:off x="1719795" y="13304586"/>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216,596</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5</xdr:col>
      <xdr:colOff>127000</xdr:colOff>
      <xdr:row>77</xdr:row>
      <xdr:rowOff>101212</xdr:rowOff>
    </xdr:from>
    <xdr:to>
      <xdr:col>6</xdr:col>
      <xdr:colOff>38100</xdr:colOff>
      <xdr:row>78</xdr:row>
      <xdr:rowOff>31362</xdr:rowOff>
    </xdr:to>
    <xdr:sp macro="" textlink="">
      <xdr:nvSpPr>
        <xdr:cNvPr id="190" name="フローチャート: 判断 189">
          <a:extLst>
            <a:ext uri="{FF2B5EF4-FFF2-40B4-BE49-F238E27FC236}">
              <a16:creationId xmlns:a16="http://schemas.microsoft.com/office/drawing/2014/main" id="{00000000-0008-0000-0700-0000BE000000}"/>
            </a:ext>
          </a:extLst>
        </xdr:cNvPr>
        <xdr:cNvSpPr/>
      </xdr:nvSpPr>
      <xdr:spPr>
        <a:xfrm>
          <a:off x="1079500" y="13302862"/>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4</xdr:col>
      <xdr:colOff>68795</xdr:colOff>
      <xdr:row>78</xdr:row>
      <xdr:rowOff>22489</xdr:rowOff>
    </xdr:from>
    <xdr:ext cx="599010" cy="259045"/>
    <xdr:sp macro="" textlink="">
      <xdr:nvSpPr>
        <xdr:cNvPr id="191" name="テキスト ボックス 190">
          <a:extLst>
            <a:ext uri="{FF2B5EF4-FFF2-40B4-BE49-F238E27FC236}">
              <a16:creationId xmlns:a16="http://schemas.microsoft.com/office/drawing/2014/main" id="{00000000-0008-0000-0700-0000BF000000}"/>
            </a:ext>
          </a:extLst>
        </xdr:cNvPr>
        <xdr:cNvSpPr txBox="1"/>
      </xdr:nvSpPr>
      <xdr:spPr>
        <a:xfrm>
          <a:off x="830795" y="13395589"/>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188,730</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23</xdr:col>
      <xdr:colOff>63500</xdr:colOff>
      <xdr:row>81</xdr:row>
      <xdr:rowOff>80027</xdr:rowOff>
    </xdr:from>
    <xdr:ext cx="762000" cy="259045"/>
    <xdr:sp macro="" textlink="">
      <xdr:nvSpPr>
        <xdr:cNvPr id="192" name="テキスト ボックス 191">
          <a:extLst>
            <a:ext uri="{FF2B5EF4-FFF2-40B4-BE49-F238E27FC236}">
              <a16:creationId xmlns:a16="http://schemas.microsoft.com/office/drawing/2014/main" id="{00000000-0008-0000-0700-0000C0000000}"/>
            </a:ext>
          </a:extLst>
        </xdr:cNvPr>
        <xdr:cNvSpPr txBox="1"/>
      </xdr:nvSpPr>
      <xdr:spPr>
        <a:xfrm>
          <a:off x="4445000" y="1396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R06</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18</xdr:col>
      <xdr:colOff>177800</xdr:colOff>
      <xdr:row>81</xdr:row>
      <xdr:rowOff>80027</xdr:rowOff>
    </xdr:from>
    <xdr:ext cx="762000" cy="259045"/>
    <xdr:sp macro="" textlink="">
      <xdr:nvSpPr>
        <xdr:cNvPr id="193" name="テキスト ボックス 192">
          <a:extLst>
            <a:ext uri="{FF2B5EF4-FFF2-40B4-BE49-F238E27FC236}">
              <a16:creationId xmlns:a16="http://schemas.microsoft.com/office/drawing/2014/main" id="{00000000-0008-0000-0700-0000C1000000}"/>
            </a:ext>
          </a:extLst>
        </xdr:cNvPr>
        <xdr:cNvSpPr txBox="1"/>
      </xdr:nvSpPr>
      <xdr:spPr>
        <a:xfrm>
          <a:off x="3606800" y="1396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R05</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14</xdr:col>
      <xdr:colOff>50800</xdr:colOff>
      <xdr:row>81</xdr:row>
      <xdr:rowOff>80027</xdr:rowOff>
    </xdr:from>
    <xdr:ext cx="762000" cy="259045"/>
    <xdr:sp macro="" textlink="">
      <xdr:nvSpPr>
        <xdr:cNvPr id="194" name="テキスト ボックス 193">
          <a:extLst>
            <a:ext uri="{FF2B5EF4-FFF2-40B4-BE49-F238E27FC236}">
              <a16:creationId xmlns:a16="http://schemas.microsoft.com/office/drawing/2014/main" id="{00000000-0008-0000-0700-0000C2000000}"/>
            </a:ext>
          </a:extLst>
        </xdr:cNvPr>
        <xdr:cNvSpPr txBox="1"/>
      </xdr:nvSpPr>
      <xdr:spPr>
        <a:xfrm>
          <a:off x="2717800" y="1396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R04</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9</xdr:col>
      <xdr:colOff>114300</xdr:colOff>
      <xdr:row>81</xdr:row>
      <xdr:rowOff>80027</xdr:rowOff>
    </xdr:from>
    <xdr:ext cx="762000" cy="259045"/>
    <xdr:sp macro="" textlink="">
      <xdr:nvSpPr>
        <xdr:cNvPr id="195" name="テキスト ボックス 194">
          <a:extLst>
            <a:ext uri="{FF2B5EF4-FFF2-40B4-BE49-F238E27FC236}">
              <a16:creationId xmlns:a16="http://schemas.microsoft.com/office/drawing/2014/main" id="{00000000-0008-0000-0700-0000C3000000}"/>
            </a:ext>
          </a:extLst>
        </xdr:cNvPr>
        <xdr:cNvSpPr txBox="1"/>
      </xdr:nvSpPr>
      <xdr:spPr>
        <a:xfrm>
          <a:off x="1828800" y="1396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R03</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4</xdr:col>
      <xdr:colOff>177800</xdr:colOff>
      <xdr:row>81</xdr:row>
      <xdr:rowOff>80027</xdr:rowOff>
    </xdr:from>
    <xdr:ext cx="762000" cy="259045"/>
    <xdr:sp macro="" textlink="">
      <xdr:nvSpPr>
        <xdr:cNvPr id="196" name="テキスト ボックス 195">
          <a:extLst>
            <a:ext uri="{FF2B5EF4-FFF2-40B4-BE49-F238E27FC236}">
              <a16:creationId xmlns:a16="http://schemas.microsoft.com/office/drawing/2014/main" id="{00000000-0008-0000-0700-0000C4000000}"/>
            </a:ext>
          </a:extLst>
        </xdr:cNvPr>
        <xdr:cNvSpPr txBox="1"/>
      </xdr:nvSpPr>
      <xdr:spPr>
        <a:xfrm>
          <a:off x="939800" y="1396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R02</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24</xdr:col>
      <xdr:colOff>12700</xdr:colOff>
      <xdr:row>76</xdr:row>
      <xdr:rowOff>72189</xdr:rowOff>
    </xdr:from>
    <xdr:to>
      <xdr:col>24</xdr:col>
      <xdr:colOff>114300</xdr:colOff>
      <xdr:row>77</xdr:row>
      <xdr:rowOff>2339</xdr:rowOff>
    </xdr:to>
    <xdr:sp macro="" textlink="">
      <xdr:nvSpPr>
        <xdr:cNvPr id="197" name="楕円 196">
          <a:extLst>
            <a:ext uri="{FF2B5EF4-FFF2-40B4-BE49-F238E27FC236}">
              <a16:creationId xmlns:a16="http://schemas.microsoft.com/office/drawing/2014/main" id="{00000000-0008-0000-0700-0000C5000000}"/>
            </a:ext>
          </a:extLst>
        </xdr:cNvPr>
        <xdr:cNvSpPr/>
      </xdr:nvSpPr>
      <xdr:spPr>
        <a:xfrm>
          <a:off x="4584700" y="13102389"/>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24</xdr:col>
      <xdr:colOff>114300</xdr:colOff>
      <xdr:row>75</xdr:row>
      <xdr:rowOff>95066</xdr:rowOff>
    </xdr:from>
    <xdr:ext cx="599010" cy="259045"/>
    <xdr:sp macro="" textlink="">
      <xdr:nvSpPr>
        <xdr:cNvPr id="198" name="民生費該当値テキスト">
          <a:extLst>
            <a:ext uri="{FF2B5EF4-FFF2-40B4-BE49-F238E27FC236}">
              <a16:creationId xmlns:a16="http://schemas.microsoft.com/office/drawing/2014/main" id="{00000000-0008-0000-0700-0000C6000000}"/>
            </a:ext>
          </a:extLst>
        </xdr:cNvPr>
        <xdr:cNvSpPr txBox="1"/>
      </xdr:nvSpPr>
      <xdr:spPr>
        <a:xfrm>
          <a:off x="4686300" y="12953816"/>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FF0000"/>
              </a:solidFill>
              <a:latin typeface="ＭＳ Ｐゴシック" panose="020B0600070205080204" pitchFamily="50" charset="-128"/>
              <a:ea typeface="ＭＳ Ｐゴシック" panose="020B0600070205080204" pitchFamily="50" charset="-128"/>
            </a:rPr>
            <a:t>250,117</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19</xdr:col>
      <xdr:colOff>127000</xdr:colOff>
      <xdr:row>76</xdr:row>
      <xdr:rowOff>103622</xdr:rowOff>
    </xdr:from>
    <xdr:to>
      <xdr:col>20</xdr:col>
      <xdr:colOff>38100</xdr:colOff>
      <xdr:row>77</xdr:row>
      <xdr:rowOff>33772</xdr:rowOff>
    </xdr:to>
    <xdr:sp macro="" textlink="">
      <xdr:nvSpPr>
        <xdr:cNvPr id="199" name="楕円 198">
          <a:extLst>
            <a:ext uri="{FF2B5EF4-FFF2-40B4-BE49-F238E27FC236}">
              <a16:creationId xmlns:a16="http://schemas.microsoft.com/office/drawing/2014/main" id="{00000000-0008-0000-0700-0000C7000000}"/>
            </a:ext>
          </a:extLst>
        </xdr:cNvPr>
        <xdr:cNvSpPr/>
      </xdr:nvSpPr>
      <xdr:spPr>
        <a:xfrm>
          <a:off x="3746500" y="13133822"/>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18</xdr:col>
      <xdr:colOff>68795</xdr:colOff>
      <xdr:row>75</xdr:row>
      <xdr:rowOff>50299</xdr:rowOff>
    </xdr:from>
    <xdr:ext cx="599010" cy="259045"/>
    <xdr:sp macro="" textlink="">
      <xdr:nvSpPr>
        <xdr:cNvPr id="200" name="テキスト ボックス 199">
          <a:extLst>
            <a:ext uri="{FF2B5EF4-FFF2-40B4-BE49-F238E27FC236}">
              <a16:creationId xmlns:a16="http://schemas.microsoft.com/office/drawing/2014/main" id="{00000000-0008-0000-0700-0000C8000000}"/>
            </a:ext>
          </a:extLst>
        </xdr:cNvPr>
        <xdr:cNvSpPr txBox="1"/>
      </xdr:nvSpPr>
      <xdr:spPr>
        <a:xfrm>
          <a:off x="3497795" y="12909049"/>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240,492</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15</xdr:col>
      <xdr:colOff>0</xdr:colOff>
      <xdr:row>76</xdr:row>
      <xdr:rowOff>149544</xdr:rowOff>
    </xdr:from>
    <xdr:to>
      <xdr:col>15</xdr:col>
      <xdr:colOff>101600</xdr:colOff>
      <xdr:row>77</xdr:row>
      <xdr:rowOff>79694</xdr:rowOff>
    </xdr:to>
    <xdr:sp macro="" textlink="">
      <xdr:nvSpPr>
        <xdr:cNvPr id="201" name="楕円 200">
          <a:extLst>
            <a:ext uri="{FF2B5EF4-FFF2-40B4-BE49-F238E27FC236}">
              <a16:creationId xmlns:a16="http://schemas.microsoft.com/office/drawing/2014/main" id="{00000000-0008-0000-0700-0000C9000000}"/>
            </a:ext>
          </a:extLst>
        </xdr:cNvPr>
        <xdr:cNvSpPr/>
      </xdr:nvSpPr>
      <xdr:spPr>
        <a:xfrm>
          <a:off x="2857500" y="13179744"/>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13</xdr:col>
      <xdr:colOff>132295</xdr:colOff>
      <xdr:row>75</xdr:row>
      <xdr:rowOff>96221</xdr:rowOff>
    </xdr:from>
    <xdr:ext cx="599010" cy="259045"/>
    <xdr:sp macro="" textlink="">
      <xdr:nvSpPr>
        <xdr:cNvPr id="202" name="テキスト ボックス 201">
          <a:extLst>
            <a:ext uri="{FF2B5EF4-FFF2-40B4-BE49-F238E27FC236}">
              <a16:creationId xmlns:a16="http://schemas.microsoft.com/office/drawing/2014/main" id="{00000000-0008-0000-0700-0000CA000000}"/>
            </a:ext>
          </a:extLst>
        </xdr:cNvPr>
        <xdr:cNvSpPr txBox="1"/>
      </xdr:nvSpPr>
      <xdr:spPr>
        <a:xfrm>
          <a:off x="2608795" y="12954971"/>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226,430</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10</xdr:col>
      <xdr:colOff>63500</xdr:colOff>
      <xdr:row>76</xdr:row>
      <xdr:rowOff>104625</xdr:rowOff>
    </xdr:from>
    <xdr:to>
      <xdr:col>10</xdr:col>
      <xdr:colOff>165100</xdr:colOff>
      <xdr:row>77</xdr:row>
      <xdr:rowOff>34775</xdr:rowOff>
    </xdr:to>
    <xdr:sp macro="" textlink="">
      <xdr:nvSpPr>
        <xdr:cNvPr id="203" name="楕円 202">
          <a:extLst>
            <a:ext uri="{FF2B5EF4-FFF2-40B4-BE49-F238E27FC236}">
              <a16:creationId xmlns:a16="http://schemas.microsoft.com/office/drawing/2014/main" id="{00000000-0008-0000-0700-0000CB000000}"/>
            </a:ext>
          </a:extLst>
        </xdr:cNvPr>
        <xdr:cNvSpPr/>
      </xdr:nvSpPr>
      <xdr:spPr>
        <a:xfrm>
          <a:off x="1968500" y="13134825"/>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9</xdr:col>
      <xdr:colOff>5295</xdr:colOff>
      <xdr:row>75</xdr:row>
      <xdr:rowOff>51302</xdr:rowOff>
    </xdr:from>
    <xdr:ext cx="599010" cy="259045"/>
    <xdr:sp macro="" textlink="">
      <xdr:nvSpPr>
        <xdr:cNvPr id="204" name="テキスト ボックス 203">
          <a:extLst>
            <a:ext uri="{FF2B5EF4-FFF2-40B4-BE49-F238E27FC236}">
              <a16:creationId xmlns:a16="http://schemas.microsoft.com/office/drawing/2014/main" id="{00000000-0008-0000-0700-0000CC000000}"/>
            </a:ext>
          </a:extLst>
        </xdr:cNvPr>
        <xdr:cNvSpPr txBox="1"/>
      </xdr:nvSpPr>
      <xdr:spPr>
        <a:xfrm>
          <a:off x="1719795" y="12910052"/>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240,185</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5</xdr:col>
      <xdr:colOff>127000</xdr:colOff>
      <xdr:row>77</xdr:row>
      <xdr:rowOff>18374</xdr:rowOff>
    </xdr:from>
    <xdr:to>
      <xdr:col>6</xdr:col>
      <xdr:colOff>38100</xdr:colOff>
      <xdr:row>77</xdr:row>
      <xdr:rowOff>119974</xdr:rowOff>
    </xdr:to>
    <xdr:sp macro="" textlink="">
      <xdr:nvSpPr>
        <xdr:cNvPr id="205" name="楕円 204">
          <a:extLst>
            <a:ext uri="{FF2B5EF4-FFF2-40B4-BE49-F238E27FC236}">
              <a16:creationId xmlns:a16="http://schemas.microsoft.com/office/drawing/2014/main" id="{00000000-0008-0000-0700-0000CD000000}"/>
            </a:ext>
          </a:extLst>
        </xdr:cNvPr>
        <xdr:cNvSpPr/>
      </xdr:nvSpPr>
      <xdr:spPr>
        <a:xfrm>
          <a:off x="1079500" y="13220024"/>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4</xdr:col>
      <xdr:colOff>68795</xdr:colOff>
      <xdr:row>75</xdr:row>
      <xdr:rowOff>136501</xdr:rowOff>
    </xdr:from>
    <xdr:ext cx="599010" cy="259045"/>
    <xdr:sp macro="" textlink="">
      <xdr:nvSpPr>
        <xdr:cNvPr id="206" name="テキスト ボックス 205">
          <a:extLst>
            <a:ext uri="{FF2B5EF4-FFF2-40B4-BE49-F238E27FC236}">
              <a16:creationId xmlns:a16="http://schemas.microsoft.com/office/drawing/2014/main" id="{00000000-0008-0000-0700-0000CE000000}"/>
            </a:ext>
          </a:extLst>
        </xdr:cNvPr>
        <xdr:cNvSpPr txBox="1"/>
      </xdr:nvSpPr>
      <xdr:spPr>
        <a:xfrm>
          <a:off x="830795" y="12995251"/>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214,096</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83</xdr:row>
      <xdr:rowOff>57150</xdr:rowOff>
    </xdr:from>
    <xdr:to>
      <xdr:col>28</xdr:col>
      <xdr:colOff>114300</xdr:colOff>
      <xdr:row>85</xdr:row>
      <xdr:rowOff>31750</xdr:rowOff>
    </xdr:to>
    <xdr:sp macro="" textlink="">
      <xdr:nvSpPr>
        <xdr:cNvPr id="207" name="正方形/長方形 206">
          <a:extLst>
            <a:ext uri="{FF2B5EF4-FFF2-40B4-BE49-F238E27FC236}">
              <a16:creationId xmlns:a16="http://schemas.microsoft.com/office/drawing/2014/main" id="{00000000-0008-0000-0700-0000CF000000}"/>
            </a:ext>
          </a:extLst>
        </xdr:cNvPr>
        <xdr:cNvSpPr/>
      </xdr:nvSpPr>
      <xdr:spPr>
        <a:xfrm>
          <a:off x="762000" y="14287500"/>
          <a:ext cx="4686300" cy="3175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衛生費</a:t>
          </a:r>
        </a:p>
      </xdr:txBody>
    </xdr:sp>
    <xdr:clientData/>
  </xdr:twoCellAnchor>
  <xdr:twoCellAnchor>
    <xdr:from>
      <xdr:col>4</xdr:col>
      <xdr:colOff>127000</xdr:colOff>
      <xdr:row>85</xdr:row>
      <xdr:rowOff>57150</xdr:rowOff>
    </xdr:from>
    <xdr:to>
      <xdr:col>12</xdr:col>
      <xdr:colOff>127000</xdr:colOff>
      <xdr:row>86</xdr:row>
      <xdr:rowOff>139700</xdr:rowOff>
    </xdr:to>
    <xdr:sp macro="" textlink="">
      <xdr:nvSpPr>
        <xdr:cNvPr id="208" name="正方形/長方形 207">
          <a:extLst>
            <a:ext uri="{FF2B5EF4-FFF2-40B4-BE49-F238E27FC236}">
              <a16:creationId xmlns:a16="http://schemas.microsoft.com/office/drawing/2014/main" id="{00000000-0008-0000-0700-0000D0000000}"/>
            </a:ext>
          </a:extLst>
        </xdr:cNvPr>
        <xdr:cNvSpPr/>
      </xdr:nvSpPr>
      <xdr:spPr>
        <a:xfrm>
          <a:off x="889000" y="14630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類似団体内順位</a:t>
          </a:r>
        </a:p>
      </xdr:txBody>
    </xdr:sp>
    <xdr:clientData/>
  </xdr:twoCellAnchor>
  <xdr:twoCellAnchor>
    <xdr:from>
      <xdr:col>4</xdr:col>
      <xdr:colOff>127000</xdr:colOff>
      <xdr:row>86</xdr:row>
      <xdr:rowOff>88900</xdr:rowOff>
    </xdr:from>
    <xdr:to>
      <xdr:col>12</xdr:col>
      <xdr:colOff>127000</xdr:colOff>
      <xdr:row>88</xdr:row>
      <xdr:rowOff>0</xdr:rowOff>
    </xdr:to>
    <xdr:sp macro="" textlink="">
      <xdr:nvSpPr>
        <xdr:cNvPr id="209" name="正方形/長方形 208">
          <a:extLst>
            <a:ext uri="{FF2B5EF4-FFF2-40B4-BE49-F238E27FC236}">
              <a16:creationId xmlns:a16="http://schemas.microsoft.com/office/drawing/2014/main" id="{00000000-0008-0000-0700-0000D1000000}"/>
            </a:ext>
          </a:extLst>
        </xdr:cNvPr>
        <xdr:cNvSpPr/>
      </xdr:nvSpPr>
      <xdr:spPr>
        <a:xfrm>
          <a:off x="889000" y="14833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34/132</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10</xdr:col>
      <xdr:colOff>0</xdr:colOff>
      <xdr:row>85</xdr:row>
      <xdr:rowOff>57150</xdr:rowOff>
    </xdr:from>
    <xdr:to>
      <xdr:col>18</xdr:col>
      <xdr:colOff>0</xdr:colOff>
      <xdr:row>86</xdr:row>
      <xdr:rowOff>139700</xdr:rowOff>
    </xdr:to>
    <xdr:sp macro="" textlink="">
      <xdr:nvSpPr>
        <xdr:cNvPr id="210" name="正方形/長方形 209">
          <a:extLst>
            <a:ext uri="{FF2B5EF4-FFF2-40B4-BE49-F238E27FC236}">
              <a16:creationId xmlns:a16="http://schemas.microsoft.com/office/drawing/2014/main" id="{00000000-0008-0000-0700-0000D2000000}"/>
            </a:ext>
          </a:extLst>
        </xdr:cNvPr>
        <xdr:cNvSpPr/>
      </xdr:nvSpPr>
      <xdr:spPr>
        <a:xfrm>
          <a:off x="1905000" y="14630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全国平均</a:t>
          </a:r>
        </a:p>
      </xdr:txBody>
    </xdr:sp>
    <xdr:clientData/>
  </xdr:twoCellAnchor>
  <xdr:twoCellAnchor>
    <xdr:from>
      <xdr:col>10</xdr:col>
      <xdr:colOff>0</xdr:colOff>
      <xdr:row>86</xdr:row>
      <xdr:rowOff>88900</xdr:rowOff>
    </xdr:from>
    <xdr:to>
      <xdr:col>18</xdr:col>
      <xdr:colOff>0</xdr:colOff>
      <xdr:row>88</xdr:row>
      <xdr:rowOff>0</xdr:rowOff>
    </xdr:to>
    <xdr:sp macro="" textlink="">
      <xdr:nvSpPr>
        <xdr:cNvPr id="211" name="正方形/長方形 210">
          <a:extLst>
            <a:ext uri="{FF2B5EF4-FFF2-40B4-BE49-F238E27FC236}">
              <a16:creationId xmlns:a16="http://schemas.microsoft.com/office/drawing/2014/main" id="{00000000-0008-0000-0700-0000D3000000}"/>
            </a:ext>
          </a:extLst>
        </xdr:cNvPr>
        <xdr:cNvSpPr/>
      </xdr:nvSpPr>
      <xdr:spPr>
        <a:xfrm>
          <a:off x="1905000" y="14833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47,220</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16</xdr:col>
      <xdr:colOff>0</xdr:colOff>
      <xdr:row>85</xdr:row>
      <xdr:rowOff>57150</xdr:rowOff>
    </xdr:from>
    <xdr:to>
      <xdr:col>24</xdr:col>
      <xdr:colOff>0</xdr:colOff>
      <xdr:row>86</xdr:row>
      <xdr:rowOff>139700</xdr:rowOff>
    </xdr:to>
    <xdr:sp macro="" textlink="">
      <xdr:nvSpPr>
        <xdr:cNvPr id="212" name="正方形/長方形 211">
          <a:extLst>
            <a:ext uri="{FF2B5EF4-FFF2-40B4-BE49-F238E27FC236}">
              <a16:creationId xmlns:a16="http://schemas.microsoft.com/office/drawing/2014/main" id="{00000000-0008-0000-0700-0000D4000000}"/>
            </a:ext>
          </a:extLst>
        </xdr:cNvPr>
        <xdr:cNvSpPr/>
      </xdr:nvSpPr>
      <xdr:spPr>
        <a:xfrm>
          <a:off x="3048000" y="14630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高知県平均</a:t>
          </a:r>
        </a:p>
      </xdr:txBody>
    </xdr:sp>
    <xdr:clientData/>
  </xdr:twoCellAnchor>
  <xdr:twoCellAnchor>
    <xdr:from>
      <xdr:col>16</xdr:col>
      <xdr:colOff>0</xdr:colOff>
      <xdr:row>86</xdr:row>
      <xdr:rowOff>88900</xdr:rowOff>
    </xdr:from>
    <xdr:to>
      <xdr:col>24</xdr:col>
      <xdr:colOff>0</xdr:colOff>
      <xdr:row>88</xdr:row>
      <xdr:rowOff>0</xdr:rowOff>
    </xdr:to>
    <xdr:sp macro="" textlink="">
      <xdr:nvSpPr>
        <xdr:cNvPr id="213" name="正方形/長方形 212">
          <a:extLst>
            <a:ext uri="{FF2B5EF4-FFF2-40B4-BE49-F238E27FC236}">
              <a16:creationId xmlns:a16="http://schemas.microsoft.com/office/drawing/2014/main" id="{00000000-0008-0000-0700-0000D5000000}"/>
            </a:ext>
          </a:extLst>
        </xdr:cNvPr>
        <xdr:cNvSpPr/>
      </xdr:nvSpPr>
      <xdr:spPr>
        <a:xfrm>
          <a:off x="3048000" y="14833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56,633</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4</xdr:col>
      <xdr:colOff>0</xdr:colOff>
      <xdr:row>88</xdr:row>
      <xdr:rowOff>25400</xdr:rowOff>
    </xdr:from>
    <xdr:to>
      <xdr:col>28</xdr:col>
      <xdr:colOff>114300</xdr:colOff>
      <xdr:row>101</xdr:row>
      <xdr:rowOff>82550</xdr:rowOff>
    </xdr:to>
    <xdr:sp macro="" textlink="">
      <xdr:nvSpPr>
        <xdr:cNvPr id="214" name="正方形/長方形 213">
          <a:extLst>
            <a:ext uri="{FF2B5EF4-FFF2-40B4-BE49-F238E27FC236}">
              <a16:creationId xmlns:a16="http://schemas.microsoft.com/office/drawing/2014/main" id="{00000000-0008-0000-0700-0000D6000000}"/>
            </a:ext>
          </a:extLst>
        </xdr:cNvPr>
        <xdr:cNvSpPr/>
      </xdr:nvSpPr>
      <xdr:spPr>
        <a:xfrm>
          <a:off x="762000" y="15113000"/>
          <a:ext cx="4686300" cy="2286000"/>
        </a:xfrm>
        <a:prstGeom prst="rect">
          <a:avLst/>
        </a:prstGeom>
        <a:solidFill>
          <a:srgbClr val="E6FFD5"/>
        </a:solidFill>
        <a:ln w="19050" cap="flat" cmpd="sng" algn="ctr">
          <a:noFill/>
          <a:prstDash val="solid"/>
        </a:ln>
        <a:effectLst/>
        <a:extLs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3</xdr:col>
      <xdr:colOff>152400</xdr:colOff>
      <xdr:row>87</xdr:row>
      <xdr:rowOff>6350</xdr:rowOff>
    </xdr:from>
    <xdr:ext cx="349839" cy="225703"/>
    <xdr:sp macro="" textlink="">
      <xdr:nvSpPr>
        <xdr:cNvPr id="215" name="テキスト ボックス 214">
          <a:extLst>
            <a:ext uri="{FF2B5EF4-FFF2-40B4-BE49-F238E27FC236}">
              <a16:creationId xmlns:a16="http://schemas.microsoft.com/office/drawing/2014/main" id="{00000000-0008-0000-0700-0000D7000000}"/>
            </a:ext>
          </a:extLst>
        </xdr:cNvPr>
        <xdr:cNvSpPr txBox="1"/>
      </xdr:nvSpPr>
      <xdr:spPr>
        <a:xfrm>
          <a:off x="723900" y="14922500"/>
          <a:ext cx="349839" cy="22570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r>
            <a:rPr kumimoji="1" lang="en-US" altLang="ja-JP" sz="800">
              <a:latin typeface="ＭＳ Ｐゴシック" panose="020B0600070205080204" pitchFamily="50" charset="-128"/>
              <a:ea typeface="ＭＳ Ｐゴシック" panose="020B0600070205080204" pitchFamily="50" charset="-128"/>
            </a:rPr>
            <a:t>(</a:t>
          </a:r>
          <a:r>
            <a:rPr kumimoji="1" lang="ja-JP" altLang="en-US" sz="800">
              <a:latin typeface="ＭＳ Ｐゴシック" panose="020B0600070205080204" pitchFamily="50" charset="-128"/>
              <a:ea typeface="ＭＳ Ｐゴシック" panose="020B0600070205080204" pitchFamily="50" charset="-128"/>
            </a:rPr>
            <a:t>円</a:t>
          </a:r>
          <a:r>
            <a:rPr kumimoji="1" lang="en-US" altLang="ja-JP" sz="800">
              <a:latin typeface="ＭＳ Ｐゴシック" panose="020B0600070205080204" pitchFamily="50" charset="-128"/>
              <a:ea typeface="ＭＳ Ｐゴシック" panose="020B0600070205080204" pitchFamily="50" charset="-128"/>
            </a:rPr>
            <a:t>)</a:t>
          </a:r>
          <a:endParaRPr kumimoji="1" lang="ja-JP" altLang="en-US" sz="800">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101</xdr:row>
      <xdr:rowOff>82550</xdr:rowOff>
    </xdr:from>
    <xdr:to>
      <xdr:col>28</xdr:col>
      <xdr:colOff>114300</xdr:colOff>
      <xdr:row>101</xdr:row>
      <xdr:rowOff>82550</xdr:rowOff>
    </xdr:to>
    <xdr:cxnSp macro="">
      <xdr:nvCxnSpPr>
        <xdr:cNvPr id="216" name="直線コネクタ 215">
          <a:extLst>
            <a:ext uri="{FF2B5EF4-FFF2-40B4-BE49-F238E27FC236}">
              <a16:creationId xmlns:a16="http://schemas.microsoft.com/office/drawing/2014/main" id="{00000000-0008-0000-0700-0000D8000000}"/>
            </a:ext>
          </a:extLst>
        </xdr:cNvPr>
        <xdr:cNvCxnSpPr/>
      </xdr:nvCxnSpPr>
      <xdr:spPr>
        <a:xfrm>
          <a:off x="762000" y="17399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4</xdr:col>
      <xdr:colOff>0</xdr:colOff>
      <xdr:row>99</xdr:row>
      <xdr:rowOff>98879</xdr:rowOff>
    </xdr:from>
    <xdr:to>
      <xdr:col>28</xdr:col>
      <xdr:colOff>114300</xdr:colOff>
      <xdr:row>99</xdr:row>
      <xdr:rowOff>98879</xdr:rowOff>
    </xdr:to>
    <xdr:cxnSp macro="">
      <xdr:nvCxnSpPr>
        <xdr:cNvPr id="217" name="直線コネクタ 216">
          <a:extLst>
            <a:ext uri="{FF2B5EF4-FFF2-40B4-BE49-F238E27FC236}">
              <a16:creationId xmlns:a16="http://schemas.microsoft.com/office/drawing/2014/main" id="{00000000-0008-0000-0700-0000D9000000}"/>
            </a:ext>
          </a:extLst>
        </xdr:cNvPr>
        <xdr:cNvCxnSpPr/>
      </xdr:nvCxnSpPr>
      <xdr:spPr>
        <a:xfrm>
          <a:off x="762000" y="17072429"/>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xdr:col>
      <xdr:colOff>132214</xdr:colOff>
      <xdr:row>98</xdr:row>
      <xdr:rowOff>128106</xdr:rowOff>
    </xdr:from>
    <xdr:ext cx="248786" cy="259045"/>
    <xdr:sp macro="" textlink="">
      <xdr:nvSpPr>
        <xdr:cNvPr id="218" name="テキスト ボックス 217">
          <a:extLst>
            <a:ext uri="{FF2B5EF4-FFF2-40B4-BE49-F238E27FC236}">
              <a16:creationId xmlns:a16="http://schemas.microsoft.com/office/drawing/2014/main" id="{00000000-0008-0000-0700-0000DA000000}"/>
            </a:ext>
          </a:extLst>
        </xdr:cNvPr>
        <xdr:cNvSpPr txBox="1"/>
      </xdr:nvSpPr>
      <xdr:spPr>
        <a:xfrm>
          <a:off x="513214" y="16930206"/>
          <a:ext cx="248786"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97</xdr:row>
      <xdr:rowOff>115207</xdr:rowOff>
    </xdr:from>
    <xdr:to>
      <xdr:col>28</xdr:col>
      <xdr:colOff>114300</xdr:colOff>
      <xdr:row>97</xdr:row>
      <xdr:rowOff>115207</xdr:rowOff>
    </xdr:to>
    <xdr:cxnSp macro="">
      <xdr:nvCxnSpPr>
        <xdr:cNvPr id="219" name="直線コネクタ 218">
          <a:extLst>
            <a:ext uri="{FF2B5EF4-FFF2-40B4-BE49-F238E27FC236}">
              <a16:creationId xmlns:a16="http://schemas.microsoft.com/office/drawing/2014/main" id="{00000000-0008-0000-0700-0000DB000000}"/>
            </a:ext>
          </a:extLst>
        </xdr:cNvPr>
        <xdr:cNvCxnSpPr/>
      </xdr:nvCxnSpPr>
      <xdr:spPr>
        <a:xfrm>
          <a:off x="762000" y="16745857"/>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0</xdr:col>
      <xdr:colOff>76428</xdr:colOff>
      <xdr:row>96</xdr:row>
      <xdr:rowOff>144434</xdr:rowOff>
    </xdr:from>
    <xdr:ext cx="685572" cy="259045"/>
    <xdr:sp macro="" textlink="">
      <xdr:nvSpPr>
        <xdr:cNvPr id="220" name="テキスト ボックス 219">
          <a:extLst>
            <a:ext uri="{FF2B5EF4-FFF2-40B4-BE49-F238E27FC236}">
              <a16:creationId xmlns:a16="http://schemas.microsoft.com/office/drawing/2014/main" id="{00000000-0008-0000-0700-0000DC000000}"/>
            </a:ext>
          </a:extLst>
        </xdr:cNvPr>
        <xdr:cNvSpPr txBox="1"/>
      </xdr:nvSpPr>
      <xdr:spPr>
        <a:xfrm>
          <a:off x="76428" y="16603634"/>
          <a:ext cx="685572"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1,000,000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95</xdr:row>
      <xdr:rowOff>131536</xdr:rowOff>
    </xdr:from>
    <xdr:to>
      <xdr:col>28</xdr:col>
      <xdr:colOff>114300</xdr:colOff>
      <xdr:row>95</xdr:row>
      <xdr:rowOff>131536</xdr:rowOff>
    </xdr:to>
    <xdr:cxnSp macro="">
      <xdr:nvCxnSpPr>
        <xdr:cNvPr id="221" name="直線コネクタ 220">
          <a:extLst>
            <a:ext uri="{FF2B5EF4-FFF2-40B4-BE49-F238E27FC236}">
              <a16:creationId xmlns:a16="http://schemas.microsoft.com/office/drawing/2014/main" id="{00000000-0008-0000-0700-0000DD000000}"/>
            </a:ext>
          </a:extLst>
        </xdr:cNvPr>
        <xdr:cNvCxnSpPr/>
      </xdr:nvCxnSpPr>
      <xdr:spPr>
        <a:xfrm>
          <a:off x="762000" y="16419286"/>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0</xdr:col>
      <xdr:colOff>76428</xdr:colOff>
      <xdr:row>94</xdr:row>
      <xdr:rowOff>160763</xdr:rowOff>
    </xdr:from>
    <xdr:ext cx="685572" cy="259045"/>
    <xdr:sp macro="" textlink="">
      <xdr:nvSpPr>
        <xdr:cNvPr id="222" name="テキスト ボックス 221">
          <a:extLst>
            <a:ext uri="{FF2B5EF4-FFF2-40B4-BE49-F238E27FC236}">
              <a16:creationId xmlns:a16="http://schemas.microsoft.com/office/drawing/2014/main" id="{00000000-0008-0000-0700-0000DE000000}"/>
            </a:ext>
          </a:extLst>
        </xdr:cNvPr>
        <xdr:cNvSpPr txBox="1"/>
      </xdr:nvSpPr>
      <xdr:spPr>
        <a:xfrm>
          <a:off x="76428" y="16277063"/>
          <a:ext cx="685572"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2,000,000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93</xdr:row>
      <xdr:rowOff>147864</xdr:rowOff>
    </xdr:from>
    <xdr:to>
      <xdr:col>28</xdr:col>
      <xdr:colOff>114300</xdr:colOff>
      <xdr:row>93</xdr:row>
      <xdr:rowOff>147864</xdr:rowOff>
    </xdr:to>
    <xdr:cxnSp macro="">
      <xdr:nvCxnSpPr>
        <xdr:cNvPr id="223" name="直線コネクタ 222">
          <a:extLst>
            <a:ext uri="{FF2B5EF4-FFF2-40B4-BE49-F238E27FC236}">
              <a16:creationId xmlns:a16="http://schemas.microsoft.com/office/drawing/2014/main" id="{00000000-0008-0000-0700-0000DF000000}"/>
            </a:ext>
          </a:extLst>
        </xdr:cNvPr>
        <xdr:cNvCxnSpPr/>
      </xdr:nvCxnSpPr>
      <xdr:spPr>
        <a:xfrm>
          <a:off x="762000" y="16092714"/>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0</xdr:col>
      <xdr:colOff>76428</xdr:colOff>
      <xdr:row>93</xdr:row>
      <xdr:rowOff>5641</xdr:rowOff>
    </xdr:from>
    <xdr:ext cx="685572" cy="259045"/>
    <xdr:sp macro="" textlink="">
      <xdr:nvSpPr>
        <xdr:cNvPr id="224" name="テキスト ボックス 223">
          <a:extLst>
            <a:ext uri="{FF2B5EF4-FFF2-40B4-BE49-F238E27FC236}">
              <a16:creationId xmlns:a16="http://schemas.microsoft.com/office/drawing/2014/main" id="{00000000-0008-0000-0700-0000E0000000}"/>
            </a:ext>
          </a:extLst>
        </xdr:cNvPr>
        <xdr:cNvSpPr txBox="1"/>
      </xdr:nvSpPr>
      <xdr:spPr>
        <a:xfrm>
          <a:off x="76428" y="15950491"/>
          <a:ext cx="685572"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3,000,000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91</xdr:row>
      <xdr:rowOff>164193</xdr:rowOff>
    </xdr:from>
    <xdr:to>
      <xdr:col>28</xdr:col>
      <xdr:colOff>114300</xdr:colOff>
      <xdr:row>91</xdr:row>
      <xdr:rowOff>164193</xdr:rowOff>
    </xdr:to>
    <xdr:cxnSp macro="">
      <xdr:nvCxnSpPr>
        <xdr:cNvPr id="225" name="直線コネクタ 224">
          <a:extLst>
            <a:ext uri="{FF2B5EF4-FFF2-40B4-BE49-F238E27FC236}">
              <a16:creationId xmlns:a16="http://schemas.microsoft.com/office/drawing/2014/main" id="{00000000-0008-0000-0700-0000E1000000}"/>
            </a:ext>
          </a:extLst>
        </xdr:cNvPr>
        <xdr:cNvCxnSpPr/>
      </xdr:nvCxnSpPr>
      <xdr:spPr>
        <a:xfrm>
          <a:off x="762000" y="15766143"/>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0</xdr:col>
      <xdr:colOff>76428</xdr:colOff>
      <xdr:row>91</xdr:row>
      <xdr:rowOff>21970</xdr:rowOff>
    </xdr:from>
    <xdr:ext cx="685572" cy="259045"/>
    <xdr:sp macro="" textlink="">
      <xdr:nvSpPr>
        <xdr:cNvPr id="226" name="テキスト ボックス 225">
          <a:extLst>
            <a:ext uri="{FF2B5EF4-FFF2-40B4-BE49-F238E27FC236}">
              <a16:creationId xmlns:a16="http://schemas.microsoft.com/office/drawing/2014/main" id="{00000000-0008-0000-0700-0000E2000000}"/>
            </a:ext>
          </a:extLst>
        </xdr:cNvPr>
        <xdr:cNvSpPr txBox="1"/>
      </xdr:nvSpPr>
      <xdr:spPr>
        <a:xfrm>
          <a:off x="76428" y="15623920"/>
          <a:ext cx="685572"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4,000,000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90</xdr:row>
      <xdr:rowOff>9071</xdr:rowOff>
    </xdr:from>
    <xdr:to>
      <xdr:col>28</xdr:col>
      <xdr:colOff>114300</xdr:colOff>
      <xdr:row>90</xdr:row>
      <xdr:rowOff>9071</xdr:rowOff>
    </xdr:to>
    <xdr:cxnSp macro="">
      <xdr:nvCxnSpPr>
        <xdr:cNvPr id="227" name="直線コネクタ 226">
          <a:extLst>
            <a:ext uri="{FF2B5EF4-FFF2-40B4-BE49-F238E27FC236}">
              <a16:creationId xmlns:a16="http://schemas.microsoft.com/office/drawing/2014/main" id="{00000000-0008-0000-0700-0000E3000000}"/>
            </a:ext>
          </a:extLst>
        </xdr:cNvPr>
        <xdr:cNvCxnSpPr/>
      </xdr:nvCxnSpPr>
      <xdr:spPr>
        <a:xfrm>
          <a:off x="762000" y="15439571"/>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0</xdr:col>
      <xdr:colOff>76428</xdr:colOff>
      <xdr:row>89</xdr:row>
      <xdr:rowOff>38298</xdr:rowOff>
    </xdr:from>
    <xdr:ext cx="685572" cy="259045"/>
    <xdr:sp macro="" textlink="">
      <xdr:nvSpPr>
        <xdr:cNvPr id="228" name="テキスト ボックス 227">
          <a:extLst>
            <a:ext uri="{FF2B5EF4-FFF2-40B4-BE49-F238E27FC236}">
              <a16:creationId xmlns:a16="http://schemas.microsoft.com/office/drawing/2014/main" id="{00000000-0008-0000-0700-0000E4000000}"/>
            </a:ext>
          </a:extLst>
        </xdr:cNvPr>
        <xdr:cNvSpPr txBox="1"/>
      </xdr:nvSpPr>
      <xdr:spPr>
        <a:xfrm>
          <a:off x="76428" y="15297348"/>
          <a:ext cx="685572"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5,000,000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88</xdr:row>
      <xdr:rowOff>25400</xdr:rowOff>
    </xdr:from>
    <xdr:to>
      <xdr:col>28</xdr:col>
      <xdr:colOff>114300</xdr:colOff>
      <xdr:row>88</xdr:row>
      <xdr:rowOff>25400</xdr:rowOff>
    </xdr:to>
    <xdr:cxnSp macro="">
      <xdr:nvCxnSpPr>
        <xdr:cNvPr id="229" name="直線コネクタ 228">
          <a:extLst>
            <a:ext uri="{FF2B5EF4-FFF2-40B4-BE49-F238E27FC236}">
              <a16:creationId xmlns:a16="http://schemas.microsoft.com/office/drawing/2014/main" id="{00000000-0008-0000-0700-0000E5000000}"/>
            </a:ext>
          </a:extLst>
        </xdr:cNvPr>
        <xdr:cNvCxnSpPr/>
      </xdr:nvCxnSpPr>
      <xdr:spPr>
        <a:xfrm>
          <a:off x="762000" y="15113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0</xdr:col>
      <xdr:colOff>76428</xdr:colOff>
      <xdr:row>87</xdr:row>
      <xdr:rowOff>54627</xdr:rowOff>
    </xdr:from>
    <xdr:ext cx="685572" cy="259045"/>
    <xdr:sp macro="" textlink="">
      <xdr:nvSpPr>
        <xdr:cNvPr id="230" name="テキスト ボックス 229">
          <a:extLst>
            <a:ext uri="{FF2B5EF4-FFF2-40B4-BE49-F238E27FC236}">
              <a16:creationId xmlns:a16="http://schemas.microsoft.com/office/drawing/2014/main" id="{00000000-0008-0000-0700-0000E6000000}"/>
            </a:ext>
          </a:extLst>
        </xdr:cNvPr>
        <xdr:cNvSpPr txBox="1"/>
      </xdr:nvSpPr>
      <xdr:spPr>
        <a:xfrm>
          <a:off x="76428" y="14970777"/>
          <a:ext cx="685572"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6,000,000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88</xdr:row>
      <xdr:rowOff>25400</xdr:rowOff>
    </xdr:from>
    <xdr:to>
      <xdr:col>28</xdr:col>
      <xdr:colOff>114300</xdr:colOff>
      <xdr:row>101</xdr:row>
      <xdr:rowOff>82550</xdr:rowOff>
    </xdr:to>
    <xdr:sp macro="" textlink="">
      <xdr:nvSpPr>
        <xdr:cNvPr id="231" name="衛生費グラフ枠">
          <a:extLst>
            <a:ext uri="{FF2B5EF4-FFF2-40B4-BE49-F238E27FC236}">
              <a16:creationId xmlns:a16="http://schemas.microsoft.com/office/drawing/2014/main" id="{00000000-0008-0000-0700-0000E7000000}"/>
            </a:ext>
          </a:extLst>
        </xdr:cNvPr>
        <xdr:cNvSpPr/>
      </xdr:nvSpPr>
      <xdr:spPr>
        <a:xfrm>
          <a:off x="762000" y="15113000"/>
          <a:ext cx="4686300" cy="2286000"/>
        </a:xfrm>
        <a:prstGeom prst="rect">
          <a:avLst/>
        </a:prstGeom>
        <a:noFill/>
        <a:ln w="19050">
          <a:solidFill>
            <a:srgbClr val="000000"/>
          </a:solidFill>
        </a:ln>
        <a:extLst>
          <a:ext uri="{909E8E84-426E-40DD-AFC4-6F175D3DCCD1}">
            <a14:hiddenFill xmlns:a14="http://schemas.microsoft.com/office/drawing/2010/main">
              <a:solidFill>
                <a:schemeClr val="bg1"/>
              </a:solidFill>
            </a14:hiddenFill>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24</xdr:col>
      <xdr:colOff>61595</xdr:colOff>
      <xdr:row>90</xdr:row>
      <xdr:rowOff>28029</xdr:rowOff>
    </xdr:from>
    <xdr:to>
      <xdr:col>24</xdr:col>
      <xdr:colOff>62865</xdr:colOff>
      <xdr:row>99</xdr:row>
      <xdr:rowOff>89841</xdr:rowOff>
    </xdr:to>
    <xdr:cxnSp macro="">
      <xdr:nvCxnSpPr>
        <xdr:cNvPr id="232" name="直線コネクタ 231">
          <a:extLst>
            <a:ext uri="{FF2B5EF4-FFF2-40B4-BE49-F238E27FC236}">
              <a16:creationId xmlns:a16="http://schemas.microsoft.com/office/drawing/2014/main" id="{00000000-0008-0000-0700-0000E8000000}"/>
            </a:ext>
          </a:extLst>
        </xdr:cNvPr>
        <xdr:cNvCxnSpPr/>
      </xdr:nvCxnSpPr>
      <xdr:spPr>
        <a:xfrm flipV="1">
          <a:off x="4633595" y="15458529"/>
          <a:ext cx="1270" cy="1604862"/>
        </a:xfrm>
        <a:prstGeom prst="line">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24</xdr:col>
      <xdr:colOff>114300</xdr:colOff>
      <xdr:row>99</xdr:row>
      <xdr:rowOff>130772</xdr:rowOff>
    </xdr:from>
    <xdr:ext cx="534377" cy="259045"/>
    <xdr:sp macro="" textlink="">
      <xdr:nvSpPr>
        <xdr:cNvPr id="233" name="衛生費最小値テキスト">
          <a:extLst>
            <a:ext uri="{FF2B5EF4-FFF2-40B4-BE49-F238E27FC236}">
              <a16:creationId xmlns:a16="http://schemas.microsoft.com/office/drawing/2014/main" id="{00000000-0008-0000-0700-0000E9000000}"/>
            </a:ext>
          </a:extLst>
        </xdr:cNvPr>
        <xdr:cNvSpPr txBox="1"/>
      </xdr:nvSpPr>
      <xdr:spPr>
        <a:xfrm>
          <a:off x="4686300" y="17104322"/>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27,675</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23</xdr:col>
      <xdr:colOff>165100</xdr:colOff>
      <xdr:row>99</xdr:row>
      <xdr:rowOff>89841</xdr:rowOff>
    </xdr:from>
    <xdr:to>
      <xdr:col>24</xdr:col>
      <xdr:colOff>152400</xdr:colOff>
      <xdr:row>99</xdr:row>
      <xdr:rowOff>89841</xdr:rowOff>
    </xdr:to>
    <xdr:cxnSp macro="">
      <xdr:nvCxnSpPr>
        <xdr:cNvPr id="234" name="直線コネクタ 233">
          <a:extLst>
            <a:ext uri="{FF2B5EF4-FFF2-40B4-BE49-F238E27FC236}">
              <a16:creationId xmlns:a16="http://schemas.microsoft.com/office/drawing/2014/main" id="{00000000-0008-0000-0700-0000EA000000}"/>
            </a:ext>
          </a:extLst>
        </xdr:cNvPr>
        <xdr:cNvCxnSpPr/>
      </xdr:nvCxnSpPr>
      <xdr:spPr>
        <a:xfrm>
          <a:off x="4546600" y="17063391"/>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24</xdr:col>
      <xdr:colOff>114300</xdr:colOff>
      <xdr:row>88</xdr:row>
      <xdr:rowOff>146156</xdr:rowOff>
    </xdr:from>
    <xdr:ext cx="690189" cy="259045"/>
    <xdr:sp macro="" textlink="">
      <xdr:nvSpPr>
        <xdr:cNvPr id="235" name="衛生費最大値テキスト">
          <a:extLst>
            <a:ext uri="{FF2B5EF4-FFF2-40B4-BE49-F238E27FC236}">
              <a16:creationId xmlns:a16="http://schemas.microsoft.com/office/drawing/2014/main" id="{00000000-0008-0000-0700-0000EB000000}"/>
            </a:ext>
          </a:extLst>
        </xdr:cNvPr>
        <xdr:cNvSpPr txBox="1"/>
      </xdr:nvSpPr>
      <xdr:spPr>
        <a:xfrm>
          <a:off x="4686300" y="15233756"/>
          <a:ext cx="69018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rPr>
            <a:t>4,941,950</a:t>
          </a:r>
          <a:endParaRPr kumimoji="1" lang="ja-JP" altLang="en-US" sz="1000" b="1">
            <a:latin typeface="ＭＳ Ｐゴシック" panose="020B0600070205080204" pitchFamily="50" charset="-128"/>
          </a:endParaRPr>
        </a:p>
      </xdr:txBody>
    </xdr:sp>
    <xdr:clientData/>
  </xdr:oneCellAnchor>
  <xdr:twoCellAnchor>
    <xdr:from>
      <xdr:col>23</xdr:col>
      <xdr:colOff>165100</xdr:colOff>
      <xdr:row>90</xdr:row>
      <xdr:rowOff>28029</xdr:rowOff>
    </xdr:from>
    <xdr:to>
      <xdr:col>24</xdr:col>
      <xdr:colOff>152400</xdr:colOff>
      <xdr:row>90</xdr:row>
      <xdr:rowOff>28029</xdr:rowOff>
    </xdr:to>
    <xdr:cxnSp macro="">
      <xdr:nvCxnSpPr>
        <xdr:cNvPr id="236" name="直線コネクタ 235">
          <a:extLst>
            <a:ext uri="{FF2B5EF4-FFF2-40B4-BE49-F238E27FC236}">
              <a16:creationId xmlns:a16="http://schemas.microsoft.com/office/drawing/2014/main" id="{00000000-0008-0000-0700-0000EC000000}"/>
            </a:ext>
          </a:extLst>
        </xdr:cNvPr>
        <xdr:cNvCxnSpPr/>
      </xdr:nvCxnSpPr>
      <xdr:spPr>
        <a:xfrm>
          <a:off x="4546600" y="15458529"/>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19</xdr:col>
      <xdr:colOff>177800</xdr:colOff>
      <xdr:row>99</xdr:row>
      <xdr:rowOff>70402</xdr:rowOff>
    </xdr:from>
    <xdr:to>
      <xdr:col>24</xdr:col>
      <xdr:colOff>63500</xdr:colOff>
      <xdr:row>99</xdr:row>
      <xdr:rowOff>80417</xdr:rowOff>
    </xdr:to>
    <xdr:cxnSp macro="">
      <xdr:nvCxnSpPr>
        <xdr:cNvPr id="237" name="直線コネクタ 236">
          <a:extLst>
            <a:ext uri="{FF2B5EF4-FFF2-40B4-BE49-F238E27FC236}">
              <a16:creationId xmlns:a16="http://schemas.microsoft.com/office/drawing/2014/main" id="{00000000-0008-0000-0700-0000ED000000}"/>
            </a:ext>
          </a:extLst>
        </xdr:cNvPr>
        <xdr:cNvCxnSpPr/>
      </xdr:nvCxnSpPr>
      <xdr:spPr>
        <a:xfrm flipV="1">
          <a:off x="3797300" y="17043952"/>
          <a:ext cx="838200" cy="10015"/>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24</xdr:col>
      <xdr:colOff>114300</xdr:colOff>
      <xdr:row>99</xdr:row>
      <xdr:rowOff>3771</xdr:rowOff>
    </xdr:from>
    <xdr:ext cx="534377" cy="259045"/>
    <xdr:sp macro="" textlink="">
      <xdr:nvSpPr>
        <xdr:cNvPr id="238" name="衛生費平均値テキスト">
          <a:extLst>
            <a:ext uri="{FF2B5EF4-FFF2-40B4-BE49-F238E27FC236}">
              <a16:creationId xmlns:a16="http://schemas.microsoft.com/office/drawing/2014/main" id="{00000000-0008-0000-0700-0000EE000000}"/>
            </a:ext>
          </a:extLst>
        </xdr:cNvPr>
        <xdr:cNvSpPr txBox="1"/>
      </xdr:nvSpPr>
      <xdr:spPr>
        <a:xfrm>
          <a:off x="4686300" y="16977321"/>
          <a:ext cx="534377" cy="259045"/>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000080"/>
              </a:solidFill>
              <a:latin typeface="ＭＳ Ｐゴシック" panose="020B0600070205080204" pitchFamily="50" charset="-128"/>
              <a:ea typeface="ＭＳ Ｐゴシック" panose="020B0600070205080204" pitchFamily="50" charset="-128"/>
            </a:rPr>
            <a:t>69,613</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24</xdr:col>
      <xdr:colOff>12700</xdr:colOff>
      <xdr:row>99</xdr:row>
      <xdr:rowOff>25344</xdr:rowOff>
    </xdr:from>
    <xdr:to>
      <xdr:col>24</xdr:col>
      <xdr:colOff>114300</xdr:colOff>
      <xdr:row>99</xdr:row>
      <xdr:rowOff>126944</xdr:rowOff>
    </xdr:to>
    <xdr:sp macro="" textlink="">
      <xdr:nvSpPr>
        <xdr:cNvPr id="239" name="フローチャート: 判断 238">
          <a:extLst>
            <a:ext uri="{FF2B5EF4-FFF2-40B4-BE49-F238E27FC236}">
              <a16:creationId xmlns:a16="http://schemas.microsoft.com/office/drawing/2014/main" id="{00000000-0008-0000-0700-0000EF000000}"/>
            </a:ext>
          </a:extLst>
        </xdr:cNvPr>
        <xdr:cNvSpPr/>
      </xdr:nvSpPr>
      <xdr:spPr>
        <a:xfrm>
          <a:off x="4584700" y="16998894"/>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15</xdr:col>
      <xdr:colOff>50800</xdr:colOff>
      <xdr:row>99</xdr:row>
      <xdr:rowOff>80417</xdr:rowOff>
    </xdr:from>
    <xdr:to>
      <xdr:col>19</xdr:col>
      <xdr:colOff>177800</xdr:colOff>
      <xdr:row>99</xdr:row>
      <xdr:rowOff>84897</xdr:rowOff>
    </xdr:to>
    <xdr:cxnSp macro="">
      <xdr:nvCxnSpPr>
        <xdr:cNvPr id="240" name="直線コネクタ 239">
          <a:extLst>
            <a:ext uri="{FF2B5EF4-FFF2-40B4-BE49-F238E27FC236}">
              <a16:creationId xmlns:a16="http://schemas.microsoft.com/office/drawing/2014/main" id="{00000000-0008-0000-0700-0000F0000000}"/>
            </a:ext>
          </a:extLst>
        </xdr:cNvPr>
        <xdr:cNvCxnSpPr/>
      </xdr:nvCxnSpPr>
      <xdr:spPr>
        <a:xfrm flipV="1">
          <a:off x="2908300" y="17053967"/>
          <a:ext cx="889000" cy="4480"/>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19</xdr:col>
      <xdr:colOff>127000</xdr:colOff>
      <xdr:row>99</xdr:row>
      <xdr:rowOff>25888</xdr:rowOff>
    </xdr:from>
    <xdr:to>
      <xdr:col>20</xdr:col>
      <xdr:colOff>38100</xdr:colOff>
      <xdr:row>99</xdr:row>
      <xdr:rowOff>127488</xdr:rowOff>
    </xdr:to>
    <xdr:sp macro="" textlink="">
      <xdr:nvSpPr>
        <xdr:cNvPr id="241" name="フローチャート: 判断 240">
          <a:extLst>
            <a:ext uri="{FF2B5EF4-FFF2-40B4-BE49-F238E27FC236}">
              <a16:creationId xmlns:a16="http://schemas.microsoft.com/office/drawing/2014/main" id="{00000000-0008-0000-0700-0000F1000000}"/>
            </a:ext>
          </a:extLst>
        </xdr:cNvPr>
        <xdr:cNvSpPr/>
      </xdr:nvSpPr>
      <xdr:spPr>
        <a:xfrm>
          <a:off x="3746500" y="16999438"/>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18</xdr:col>
      <xdr:colOff>101111</xdr:colOff>
      <xdr:row>97</xdr:row>
      <xdr:rowOff>144015</xdr:rowOff>
    </xdr:from>
    <xdr:ext cx="534377" cy="259045"/>
    <xdr:sp macro="" textlink="">
      <xdr:nvSpPr>
        <xdr:cNvPr id="242" name="テキスト ボックス 241">
          <a:extLst>
            <a:ext uri="{FF2B5EF4-FFF2-40B4-BE49-F238E27FC236}">
              <a16:creationId xmlns:a16="http://schemas.microsoft.com/office/drawing/2014/main" id="{00000000-0008-0000-0700-0000F2000000}"/>
            </a:ext>
          </a:extLst>
        </xdr:cNvPr>
        <xdr:cNvSpPr txBox="1"/>
      </xdr:nvSpPr>
      <xdr:spPr>
        <a:xfrm>
          <a:off x="3530111" y="16774665"/>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67,948</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10</xdr:col>
      <xdr:colOff>114300</xdr:colOff>
      <xdr:row>99</xdr:row>
      <xdr:rowOff>75950</xdr:rowOff>
    </xdr:from>
    <xdr:to>
      <xdr:col>15</xdr:col>
      <xdr:colOff>50800</xdr:colOff>
      <xdr:row>99</xdr:row>
      <xdr:rowOff>84897</xdr:rowOff>
    </xdr:to>
    <xdr:cxnSp macro="">
      <xdr:nvCxnSpPr>
        <xdr:cNvPr id="243" name="直線コネクタ 242">
          <a:extLst>
            <a:ext uri="{FF2B5EF4-FFF2-40B4-BE49-F238E27FC236}">
              <a16:creationId xmlns:a16="http://schemas.microsoft.com/office/drawing/2014/main" id="{00000000-0008-0000-0700-0000F3000000}"/>
            </a:ext>
          </a:extLst>
        </xdr:cNvPr>
        <xdr:cNvCxnSpPr/>
      </xdr:nvCxnSpPr>
      <xdr:spPr>
        <a:xfrm>
          <a:off x="2019300" y="17049500"/>
          <a:ext cx="889000" cy="8947"/>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15</xdr:col>
      <xdr:colOff>0</xdr:colOff>
      <xdr:row>99</xdr:row>
      <xdr:rowOff>26574</xdr:rowOff>
    </xdr:from>
    <xdr:to>
      <xdr:col>15</xdr:col>
      <xdr:colOff>101600</xdr:colOff>
      <xdr:row>99</xdr:row>
      <xdr:rowOff>128174</xdr:rowOff>
    </xdr:to>
    <xdr:sp macro="" textlink="">
      <xdr:nvSpPr>
        <xdr:cNvPr id="244" name="フローチャート: 判断 243">
          <a:extLst>
            <a:ext uri="{FF2B5EF4-FFF2-40B4-BE49-F238E27FC236}">
              <a16:creationId xmlns:a16="http://schemas.microsoft.com/office/drawing/2014/main" id="{00000000-0008-0000-0700-0000F4000000}"/>
            </a:ext>
          </a:extLst>
        </xdr:cNvPr>
        <xdr:cNvSpPr/>
      </xdr:nvSpPr>
      <xdr:spPr>
        <a:xfrm>
          <a:off x="2857500" y="17000124"/>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13</xdr:col>
      <xdr:colOff>164611</xdr:colOff>
      <xdr:row>97</xdr:row>
      <xdr:rowOff>144701</xdr:rowOff>
    </xdr:from>
    <xdr:ext cx="534377" cy="259045"/>
    <xdr:sp macro="" textlink="">
      <xdr:nvSpPr>
        <xdr:cNvPr id="245" name="テキスト ボックス 244">
          <a:extLst>
            <a:ext uri="{FF2B5EF4-FFF2-40B4-BE49-F238E27FC236}">
              <a16:creationId xmlns:a16="http://schemas.microsoft.com/office/drawing/2014/main" id="{00000000-0008-0000-0700-0000F5000000}"/>
            </a:ext>
          </a:extLst>
        </xdr:cNvPr>
        <xdr:cNvSpPr txBox="1"/>
      </xdr:nvSpPr>
      <xdr:spPr>
        <a:xfrm>
          <a:off x="2641111" y="16775351"/>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65,852</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5</xdr:col>
      <xdr:colOff>177800</xdr:colOff>
      <xdr:row>99</xdr:row>
      <xdr:rowOff>75950</xdr:rowOff>
    </xdr:from>
    <xdr:to>
      <xdr:col>10</xdr:col>
      <xdr:colOff>114300</xdr:colOff>
      <xdr:row>99</xdr:row>
      <xdr:rowOff>83246</xdr:rowOff>
    </xdr:to>
    <xdr:cxnSp macro="">
      <xdr:nvCxnSpPr>
        <xdr:cNvPr id="246" name="直線コネクタ 245">
          <a:extLst>
            <a:ext uri="{FF2B5EF4-FFF2-40B4-BE49-F238E27FC236}">
              <a16:creationId xmlns:a16="http://schemas.microsoft.com/office/drawing/2014/main" id="{00000000-0008-0000-0700-0000F6000000}"/>
            </a:ext>
          </a:extLst>
        </xdr:cNvPr>
        <xdr:cNvCxnSpPr/>
      </xdr:nvCxnSpPr>
      <xdr:spPr>
        <a:xfrm flipV="1">
          <a:off x="1130300" y="17049500"/>
          <a:ext cx="889000" cy="7296"/>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10</xdr:col>
      <xdr:colOff>63500</xdr:colOff>
      <xdr:row>99</xdr:row>
      <xdr:rowOff>26995</xdr:rowOff>
    </xdr:from>
    <xdr:to>
      <xdr:col>10</xdr:col>
      <xdr:colOff>165100</xdr:colOff>
      <xdr:row>99</xdr:row>
      <xdr:rowOff>128595</xdr:rowOff>
    </xdr:to>
    <xdr:sp macro="" textlink="">
      <xdr:nvSpPr>
        <xdr:cNvPr id="247" name="フローチャート: 判断 246">
          <a:extLst>
            <a:ext uri="{FF2B5EF4-FFF2-40B4-BE49-F238E27FC236}">
              <a16:creationId xmlns:a16="http://schemas.microsoft.com/office/drawing/2014/main" id="{00000000-0008-0000-0700-0000F7000000}"/>
            </a:ext>
          </a:extLst>
        </xdr:cNvPr>
        <xdr:cNvSpPr/>
      </xdr:nvSpPr>
      <xdr:spPr>
        <a:xfrm>
          <a:off x="1968500" y="17000545"/>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9</xdr:col>
      <xdr:colOff>37611</xdr:colOff>
      <xdr:row>99</xdr:row>
      <xdr:rowOff>119722</xdr:rowOff>
    </xdr:from>
    <xdr:ext cx="534377" cy="259045"/>
    <xdr:sp macro="" textlink="">
      <xdr:nvSpPr>
        <xdr:cNvPr id="248" name="テキスト ボックス 247">
          <a:extLst>
            <a:ext uri="{FF2B5EF4-FFF2-40B4-BE49-F238E27FC236}">
              <a16:creationId xmlns:a16="http://schemas.microsoft.com/office/drawing/2014/main" id="{00000000-0008-0000-0700-0000F8000000}"/>
            </a:ext>
          </a:extLst>
        </xdr:cNvPr>
        <xdr:cNvSpPr txBox="1"/>
      </xdr:nvSpPr>
      <xdr:spPr>
        <a:xfrm>
          <a:off x="1752111" y="17093272"/>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64,561</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5</xdr:col>
      <xdr:colOff>127000</xdr:colOff>
      <xdr:row>99</xdr:row>
      <xdr:rowOff>29462</xdr:rowOff>
    </xdr:from>
    <xdr:to>
      <xdr:col>6</xdr:col>
      <xdr:colOff>38100</xdr:colOff>
      <xdr:row>99</xdr:row>
      <xdr:rowOff>131062</xdr:rowOff>
    </xdr:to>
    <xdr:sp macro="" textlink="">
      <xdr:nvSpPr>
        <xdr:cNvPr id="249" name="フローチャート: 判断 248">
          <a:extLst>
            <a:ext uri="{FF2B5EF4-FFF2-40B4-BE49-F238E27FC236}">
              <a16:creationId xmlns:a16="http://schemas.microsoft.com/office/drawing/2014/main" id="{00000000-0008-0000-0700-0000F9000000}"/>
            </a:ext>
          </a:extLst>
        </xdr:cNvPr>
        <xdr:cNvSpPr/>
      </xdr:nvSpPr>
      <xdr:spPr>
        <a:xfrm>
          <a:off x="1079500" y="17003012"/>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4</xdr:col>
      <xdr:colOff>101111</xdr:colOff>
      <xdr:row>97</xdr:row>
      <xdr:rowOff>147589</xdr:rowOff>
    </xdr:from>
    <xdr:ext cx="534377" cy="259045"/>
    <xdr:sp macro="" textlink="">
      <xdr:nvSpPr>
        <xdr:cNvPr id="250" name="テキスト ボックス 249">
          <a:extLst>
            <a:ext uri="{FF2B5EF4-FFF2-40B4-BE49-F238E27FC236}">
              <a16:creationId xmlns:a16="http://schemas.microsoft.com/office/drawing/2014/main" id="{00000000-0008-0000-0700-0000FA000000}"/>
            </a:ext>
          </a:extLst>
        </xdr:cNvPr>
        <xdr:cNvSpPr txBox="1"/>
      </xdr:nvSpPr>
      <xdr:spPr>
        <a:xfrm>
          <a:off x="863111" y="16778239"/>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57,007</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23</xdr:col>
      <xdr:colOff>63500</xdr:colOff>
      <xdr:row>101</xdr:row>
      <xdr:rowOff>80027</xdr:rowOff>
    </xdr:from>
    <xdr:ext cx="762000" cy="259045"/>
    <xdr:sp macro="" textlink="">
      <xdr:nvSpPr>
        <xdr:cNvPr id="251" name="テキスト ボックス 250">
          <a:extLst>
            <a:ext uri="{FF2B5EF4-FFF2-40B4-BE49-F238E27FC236}">
              <a16:creationId xmlns:a16="http://schemas.microsoft.com/office/drawing/2014/main" id="{00000000-0008-0000-0700-0000FB000000}"/>
            </a:ext>
          </a:extLst>
        </xdr:cNvPr>
        <xdr:cNvSpPr txBox="1"/>
      </xdr:nvSpPr>
      <xdr:spPr>
        <a:xfrm>
          <a:off x="4445000" y="17396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R06</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18</xdr:col>
      <xdr:colOff>177800</xdr:colOff>
      <xdr:row>101</xdr:row>
      <xdr:rowOff>80027</xdr:rowOff>
    </xdr:from>
    <xdr:ext cx="762000" cy="259045"/>
    <xdr:sp macro="" textlink="">
      <xdr:nvSpPr>
        <xdr:cNvPr id="252" name="テキスト ボックス 251">
          <a:extLst>
            <a:ext uri="{FF2B5EF4-FFF2-40B4-BE49-F238E27FC236}">
              <a16:creationId xmlns:a16="http://schemas.microsoft.com/office/drawing/2014/main" id="{00000000-0008-0000-0700-0000FC000000}"/>
            </a:ext>
          </a:extLst>
        </xdr:cNvPr>
        <xdr:cNvSpPr txBox="1"/>
      </xdr:nvSpPr>
      <xdr:spPr>
        <a:xfrm>
          <a:off x="3606800" y="17396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R05</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14</xdr:col>
      <xdr:colOff>50800</xdr:colOff>
      <xdr:row>101</xdr:row>
      <xdr:rowOff>80027</xdr:rowOff>
    </xdr:from>
    <xdr:ext cx="762000" cy="259045"/>
    <xdr:sp macro="" textlink="">
      <xdr:nvSpPr>
        <xdr:cNvPr id="253" name="テキスト ボックス 252">
          <a:extLst>
            <a:ext uri="{FF2B5EF4-FFF2-40B4-BE49-F238E27FC236}">
              <a16:creationId xmlns:a16="http://schemas.microsoft.com/office/drawing/2014/main" id="{00000000-0008-0000-0700-0000FD000000}"/>
            </a:ext>
          </a:extLst>
        </xdr:cNvPr>
        <xdr:cNvSpPr txBox="1"/>
      </xdr:nvSpPr>
      <xdr:spPr>
        <a:xfrm>
          <a:off x="2717800" y="17396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R04</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9</xdr:col>
      <xdr:colOff>114300</xdr:colOff>
      <xdr:row>101</xdr:row>
      <xdr:rowOff>80027</xdr:rowOff>
    </xdr:from>
    <xdr:ext cx="762000" cy="259045"/>
    <xdr:sp macro="" textlink="">
      <xdr:nvSpPr>
        <xdr:cNvPr id="254" name="テキスト ボックス 253">
          <a:extLst>
            <a:ext uri="{FF2B5EF4-FFF2-40B4-BE49-F238E27FC236}">
              <a16:creationId xmlns:a16="http://schemas.microsoft.com/office/drawing/2014/main" id="{00000000-0008-0000-0700-0000FE000000}"/>
            </a:ext>
          </a:extLst>
        </xdr:cNvPr>
        <xdr:cNvSpPr txBox="1"/>
      </xdr:nvSpPr>
      <xdr:spPr>
        <a:xfrm>
          <a:off x="1828800" y="17396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R03</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4</xdr:col>
      <xdr:colOff>177800</xdr:colOff>
      <xdr:row>101</xdr:row>
      <xdr:rowOff>80027</xdr:rowOff>
    </xdr:from>
    <xdr:ext cx="762000" cy="259045"/>
    <xdr:sp macro="" textlink="">
      <xdr:nvSpPr>
        <xdr:cNvPr id="255" name="テキスト ボックス 254">
          <a:extLst>
            <a:ext uri="{FF2B5EF4-FFF2-40B4-BE49-F238E27FC236}">
              <a16:creationId xmlns:a16="http://schemas.microsoft.com/office/drawing/2014/main" id="{00000000-0008-0000-0700-0000FF000000}"/>
            </a:ext>
          </a:extLst>
        </xdr:cNvPr>
        <xdr:cNvSpPr txBox="1"/>
      </xdr:nvSpPr>
      <xdr:spPr>
        <a:xfrm>
          <a:off x="939800" y="17396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R02</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24</xdr:col>
      <xdr:colOff>12700</xdr:colOff>
      <xdr:row>99</xdr:row>
      <xdr:rowOff>19602</xdr:rowOff>
    </xdr:from>
    <xdr:to>
      <xdr:col>24</xdr:col>
      <xdr:colOff>114300</xdr:colOff>
      <xdr:row>99</xdr:row>
      <xdr:rowOff>121202</xdr:rowOff>
    </xdr:to>
    <xdr:sp macro="" textlink="">
      <xdr:nvSpPr>
        <xdr:cNvPr id="256" name="楕円 255">
          <a:extLst>
            <a:ext uri="{FF2B5EF4-FFF2-40B4-BE49-F238E27FC236}">
              <a16:creationId xmlns:a16="http://schemas.microsoft.com/office/drawing/2014/main" id="{00000000-0008-0000-0700-000000010000}"/>
            </a:ext>
          </a:extLst>
        </xdr:cNvPr>
        <xdr:cNvSpPr/>
      </xdr:nvSpPr>
      <xdr:spPr>
        <a:xfrm>
          <a:off x="4584700" y="16993152"/>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24</xdr:col>
      <xdr:colOff>114300</xdr:colOff>
      <xdr:row>97</xdr:row>
      <xdr:rowOff>150429</xdr:rowOff>
    </xdr:from>
    <xdr:ext cx="534377" cy="259045"/>
    <xdr:sp macro="" textlink="">
      <xdr:nvSpPr>
        <xdr:cNvPr id="257" name="衛生費該当値テキスト">
          <a:extLst>
            <a:ext uri="{FF2B5EF4-FFF2-40B4-BE49-F238E27FC236}">
              <a16:creationId xmlns:a16="http://schemas.microsoft.com/office/drawing/2014/main" id="{00000000-0008-0000-0700-000001010000}"/>
            </a:ext>
          </a:extLst>
        </xdr:cNvPr>
        <xdr:cNvSpPr txBox="1"/>
      </xdr:nvSpPr>
      <xdr:spPr>
        <a:xfrm>
          <a:off x="4686300" y="16781079"/>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FF0000"/>
              </a:solidFill>
              <a:latin typeface="ＭＳ Ｐゴシック" panose="020B0600070205080204" pitchFamily="50" charset="-128"/>
              <a:ea typeface="ＭＳ Ｐゴシック" panose="020B0600070205080204" pitchFamily="50" charset="-128"/>
            </a:rPr>
            <a:t>87,199</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19</xdr:col>
      <xdr:colOff>127000</xdr:colOff>
      <xdr:row>99</xdr:row>
      <xdr:rowOff>29617</xdr:rowOff>
    </xdr:from>
    <xdr:to>
      <xdr:col>20</xdr:col>
      <xdr:colOff>38100</xdr:colOff>
      <xdr:row>99</xdr:row>
      <xdr:rowOff>131217</xdr:rowOff>
    </xdr:to>
    <xdr:sp macro="" textlink="">
      <xdr:nvSpPr>
        <xdr:cNvPr id="258" name="楕円 257">
          <a:extLst>
            <a:ext uri="{FF2B5EF4-FFF2-40B4-BE49-F238E27FC236}">
              <a16:creationId xmlns:a16="http://schemas.microsoft.com/office/drawing/2014/main" id="{00000000-0008-0000-0700-000002010000}"/>
            </a:ext>
          </a:extLst>
        </xdr:cNvPr>
        <xdr:cNvSpPr/>
      </xdr:nvSpPr>
      <xdr:spPr>
        <a:xfrm>
          <a:off x="3746500" y="17003167"/>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18</xdr:col>
      <xdr:colOff>101111</xdr:colOff>
      <xdr:row>99</xdr:row>
      <xdr:rowOff>122344</xdr:rowOff>
    </xdr:from>
    <xdr:ext cx="534377" cy="259045"/>
    <xdr:sp macro="" textlink="">
      <xdr:nvSpPr>
        <xdr:cNvPr id="259" name="テキスト ボックス 258">
          <a:extLst>
            <a:ext uri="{FF2B5EF4-FFF2-40B4-BE49-F238E27FC236}">
              <a16:creationId xmlns:a16="http://schemas.microsoft.com/office/drawing/2014/main" id="{00000000-0008-0000-0700-000003010000}"/>
            </a:ext>
          </a:extLst>
        </xdr:cNvPr>
        <xdr:cNvSpPr txBox="1"/>
      </xdr:nvSpPr>
      <xdr:spPr>
        <a:xfrm>
          <a:off x="3530111" y="17095894"/>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56,534</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15</xdr:col>
      <xdr:colOff>0</xdr:colOff>
      <xdr:row>99</xdr:row>
      <xdr:rowOff>34097</xdr:rowOff>
    </xdr:from>
    <xdr:to>
      <xdr:col>15</xdr:col>
      <xdr:colOff>101600</xdr:colOff>
      <xdr:row>99</xdr:row>
      <xdr:rowOff>135697</xdr:rowOff>
    </xdr:to>
    <xdr:sp macro="" textlink="">
      <xdr:nvSpPr>
        <xdr:cNvPr id="260" name="楕円 259">
          <a:extLst>
            <a:ext uri="{FF2B5EF4-FFF2-40B4-BE49-F238E27FC236}">
              <a16:creationId xmlns:a16="http://schemas.microsoft.com/office/drawing/2014/main" id="{00000000-0008-0000-0700-000004010000}"/>
            </a:ext>
          </a:extLst>
        </xdr:cNvPr>
        <xdr:cNvSpPr/>
      </xdr:nvSpPr>
      <xdr:spPr>
        <a:xfrm>
          <a:off x="2857500" y="17007647"/>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13</xdr:col>
      <xdr:colOff>164611</xdr:colOff>
      <xdr:row>99</xdr:row>
      <xdr:rowOff>126824</xdr:rowOff>
    </xdr:from>
    <xdr:ext cx="534377" cy="259045"/>
    <xdr:sp macro="" textlink="">
      <xdr:nvSpPr>
        <xdr:cNvPr id="261" name="テキスト ボックス 260">
          <a:extLst>
            <a:ext uri="{FF2B5EF4-FFF2-40B4-BE49-F238E27FC236}">
              <a16:creationId xmlns:a16="http://schemas.microsoft.com/office/drawing/2014/main" id="{00000000-0008-0000-0700-000005010000}"/>
            </a:ext>
          </a:extLst>
        </xdr:cNvPr>
        <xdr:cNvSpPr txBox="1"/>
      </xdr:nvSpPr>
      <xdr:spPr>
        <a:xfrm>
          <a:off x="2641111" y="17100374"/>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42,815</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10</xdr:col>
      <xdr:colOff>63500</xdr:colOff>
      <xdr:row>99</xdr:row>
      <xdr:rowOff>25150</xdr:rowOff>
    </xdr:from>
    <xdr:to>
      <xdr:col>10</xdr:col>
      <xdr:colOff>165100</xdr:colOff>
      <xdr:row>99</xdr:row>
      <xdr:rowOff>126750</xdr:rowOff>
    </xdr:to>
    <xdr:sp macro="" textlink="">
      <xdr:nvSpPr>
        <xdr:cNvPr id="262" name="楕円 261">
          <a:extLst>
            <a:ext uri="{FF2B5EF4-FFF2-40B4-BE49-F238E27FC236}">
              <a16:creationId xmlns:a16="http://schemas.microsoft.com/office/drawing/2014/main" id="{00000000-0008-0000-0700-000006010000}"/>
            </a:ext>
          </a:extLst>
        </xdr:cNvPr>
        <xdr:cNvSpPr/>
      </xdr:nvSpPr>
      <xdr:spPr>
        <a:xfrm>
          <a:off x="1968500" y="1699870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9</xdr:col>
      <xdr:colOff>37611</xdr:colOff>
      <xdr:row>97</xdr:row>
      <xdr:rowOff>143277</xdr:rowOff>
    </xdr:from>
    <xdr:ext cx="534377" cy="259045"/>
    <xdr:sp macro="" textlink="">
      <xdr:nvSpPr>
        <xdr:cNvPr id="263" name="テキスト ボックス 262">
          <a:extLst>
            <a:ext uri="{FF2B5EF4-FFF2-40B4-BE49-F238E27FC236}">
              <a16:creationId xmlns:a16="http://schemas.microsoft.com/office/drawing/2014/main" id="{00000000-0008-0000-0700-000007010000}"/>
            </a:ext>
          </a:extLst>
        </xdr:cNvPr>
        <xdr:cNvSpPr txBox="1"/>
      </xdr:nvSpPr>
      <xdr:spPr>
        <a:xfrm>
          <a:off x="1752111" y="16773927"/>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70,207</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5</xdr:col>
      <xdr:colOff>127000</xdr:colOff>
      <xdr:row>99</xdr:row>
      <xdr:rowOff>32446</xdr:rowOff>
    </xdr:from>
    <xdr:to>
      <xdr:col>6</xdr:col>
      <xdr:colOff>38100</xdr:colOff>
      <xdr:row>99</xdr:row>
      <xdr:rowOff>134046</xdr:rowOff>
    </xdr:to>
    <xdr:sp macro="" textlink="">
      <xdr:nvSpPr>
        <xdr:cNvPr id="264" name="楕円 263">
          <a:extLst>
            <a:ext uri="{FF2B5EF4-FFF2-40B4-BE49-F238E27FC236}">
              <a16:creationId xmlns:a16="http://schemas.microsoft.com/office/drawing/2014/main" id="{00000000-0008-0000-0700-000008010000}"/>
            </a:ext>
          </a:extLst>
        </xdr:cNvPr>
        <xdr:cNvSpPr/>
      </xdr:nvSpPr>
      <xdr:spPr>
        <a:xfrm>
          <a:off x="1079500" y="17005996"/>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4</xdr:col>
      <xdr:colOff>101111</xdr:colOff>
      <xdr:row>99</xdr:row>
      <xdr:rowOff>125173</xdr:rowOff>
    </xdr:from>
    <xdr:ext cx="534377" cy="259045"/>
    <xdr:sp macro="" textlink="">
      <xdr:nvSpPr>
        <xdr:cNvPr id="265" name="テキスト ボックス 264">
          <a:extLst>
            <a:ext uri="{FF2B5EF4-FFF2-40B4-BE49-F238E27FC236}">
              <a16:creationId xmlns:a16="http://schemas.microsoft.com/office/drawing/2014/main" id="{00000000-0008-0000-0700-000009010000}"/>
            </a:ext>
          </a:extLst>
        </xdr:cNvPr>
        <xdr:cNvSpPr txBox="1"/>
      </xdr:nvSpPr>
      <xdr:spPr>
        <a:xfrm>
          <a:off x="863111" y="17098723"/>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47,868</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23</xdr:row>
      <xdr:rowOff>57150</xdr:rowOff>
    </xdr:from>
    <xdr:to>
      <xdr:col>59</xdr:col>
      <xdr:colOff>50800</xdr:colOff>
      <xdr:row>25</xdr:row>
      <xdr:rowOff>31750</xdr:rowOff>
    </xdr:to>
    <xdr:sp macro="" textlink="">
      <xdr:nvSpPr>
        <xdr:cNvPr id="266" name="正方形/長方形 265">
          <a:extLst>
            <a:ext uri="{FF2B5EF4-FFF2-40B4-BE49-F238E27FC236}">
              <a16:creationId xmlns:a16="http://schemas.microsoft.com/office/drawing/2014/main" id="{00000000-0008-0000-0700-00000A010000}"/>
            </a:ext>
          </a:extLst>
        </xdr:cNvPr>
        <xdr:cNvSpPr/>
      </xdr:nvSpPr>
      <xdr:spPr>
        <a:xfrm>
          <a:off x="6604000" y="4000500"/>
          <a:ext cx="4686300" cy="3175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労働費</a:t>
          </a:r>
        </a:p>
      </xdr:txBody>
    </xdr:sp>
    <xdr:clientData/>
  </xdr:twoCellAnchor>
  <xdr:twoCellAnchor>
    <xdr:from>
      <xdr:col>35</xdr:col>
      <xdr:colOff>63500</xdr:colOff>
      <xdr:row>25</xdr:row>
      <xdr:rowOff>57150</xdr:rowOff>
    </xdr:from>
    <xdr:to>
      <xdr:col>43</xdr:col>
      <xdr:colOff>63500</xdr:colOff>
      <xdr:row>26</xdr:row>
      <xdr:rowOff>139700</xdr:rowOff>
    </xdr:to>
    <xdr:sp macro="" textlink="">
      <xdr:nvSpPr>
        <xdr:cNvPr id="267" name="正方形/長方形 266">
          <a:extLst>
            <a:ext uri="{FF2B5EF4-FFF2-40B4-BE49-F238E27FC236}">
              <a16:creationId xmlns:a16="http://schemas.microsoft.com/office/drawing/2014/main" id="{00000000-0008-0000-0700-00000B010000}"/>
            </a:ext>
          </a:extLst>
        </xdr:cNvPr>
        <xdr:cNvSpPr/>
      </xdr:nvSpPr>
      <xdr:spPr>
        <a:xfrm>
          <a:off x="6731000" y="4343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類似団体内順位</a:t>
          </a:r>
        </a:p>
      </xdr:txBody>
    </xdr:sp>
    <xdr:clientData/>
  </xdr:twoCellAnchor>
  <xdr:twoCellAnchor>
    <xdr:from>
      <xdr:col>35</xdr:col>
      <xdr:colOff>63500</xdr:colOff>
      <xdr:row>26</xdr:row>
      <xdr:rowOff>88900</xdr:rowOff>
    </xdr:from>
    <xdr:to>
      <xdr:col>43</xdr:col>
      <xdr:colOff>63500</xdr:colOff>
      <xdr:row>28</xdr:row>
      <xdr:rowOff>0</xdr:rowOff>
    </xdr:to>
    <xdr:sp macro="" textlink="">
      <xdr:nvSpPr>
        <xdr:cNvPr id="268" name="正方形/長方形 267">
          <a:extLst>
            <a:ext uri="{FF2B5EF4-FFF2-40B4-BE49-F238E27FC236}">
              <a16:creationId xmlns:a16="http://schemas.microsoft.com/office/drawing/2014/main" id="{00000000-0008-0000-0700-00000C010000}"/>
            </a:ext>
          </a:extLst>
        </xdr:cNvPr>
        <xdr:cNvSpPr/>
      </xdr:nvSpPr>
      <xdr:spPr>
        <a:xfrm>
          <a:off x="6731000" y="4546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103/132</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40</xdr:col>
      <xdr:colOff>127000</xdr:colOff>
      <xdr:row>25</xdr:row>
      <xdr:rowOff>57150</xdr:rowOff>
    </xdr:from>
    <xdr:to>
      <xdr:col>48</xdr:col>
      <xdr:colOff>127000</xdr:colOff>
      <xdr:row>26</xdr:row>
      <xdr:rowOff>139700</xdr:rowOff>
    </xdr:to>
    <xdr:sp macro="" textlink="">
      <xdr:nvSpPr>
        <xdr:cNvPr id="269" name="正方形/長方形 268">
          <a:extLst>
            <a:ext uri="{FF2B5EF4-FFF2-40B4-BE49-F238E27FC236}">
              <a16:creationId xmlns:a16="http://schemas.microsoft.com/office/drawing/2014/main" id="{00000000-0008-0000-0700-00000D010000}"/>
            </a:ext>
          </a:extLst>
        </xdr:cNvPr>
        <xdr:cNvSpPr/>
      </xdr:nvSpPr>
      <xdr:spPr>
        <a:xfrm>
          <a:off x="7747000" y="4343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全国平均</a:t>
          </a:r>
        </a:p>
      </xdr:txBody>
    </xdr:sp>
    <xdr:clientData/>
  </xdr:twoCellAnchor>
  <xdr:twoCellAnchor>
    <xdr:from>
      <xdr:col>40</xdr:col>
      <xdr:colOff>127000</xdr:colOff>
      <xdr:row>26</xdr:row>
      <xdr:rowOff>88900</xdr:rowOff>
    </xdr:from>
    <xdr:to>
      <xdr:col>48</xdr:col>
      <xdr:colOff>127000</xdr:colOff>
      <xdr:row>28</xdr:row>
      <xdr:rowOff>0</xdr:rowOff>
    </xdr:to>
    <xdr:sp macro="" textlink="">
      <xdr:nvSpPr>
        <xdr:cNvPr id="270" name="正方形/長方形 269">
          <a:extLst>
            <a:ext uri="{FF2B5EF4-FFF2-40B4-BE49-F238E27FC236}">
              <a16:creationId xmlns:a16="http://schemas.microsoft.com/office/drawing/2014/main" id="{00000000-0008-0000-0700-00000E010000}"/>
            </a:ext>
          </a:extLst>
        </xdr:cNvPr>
        <xdr:cNvSpPr/>
      </xdr:nvSpPr>
      <xdr:spPr>
        <a:xfrm>
          <a:off x="7747000" y="4546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712</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46</xdr:col>
      <xdr:colOff>127000</xdr:colOff>
      <xdr:row>25</xdr:row>
      <xdr:rowOff>57150</xdr:rowOff>
    </xdr:from>
    <xdr:to>
      <xdr:col>54</xdr:col>
      <xdr:colOff>127000</xdr:colOff>
      <xdr:row>26</xdr:row>
      <xdr:rowOff>139700</xdr:rowOff>
    </xdr:to>
    <xdr:sp macro="" textlink="">
      <xdr:nvSpPr>
        <xdr:cNvPr id="271" name="正方形/長方形 270">
          <a:extLst>
            <a:ext uri="{FF2B5EF4-FFF2-40B4-BE49-F238E27FC236}">
              <a16:creationId xmlns:a16="http://schemas.microsoft.com/office/drawing/2014/main" id="{00000000-0008-0000-0700-00000F010000}"/>
            </a:ext>
          </a:extLst>
        </xdr:cNvPr>
        <xdr:cNvSpPr/>
      </xdr:nvSpPr>
      <xdr:spPr>
        <a:xfrm>
          <a:off x="8890000" y="4343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高知県平均</a:t>
          </a:r>
        </a:p>
      </xdr:txBody>
    </xdr:sp>
    <xdr:clientData/>
  </xdr:twoCellAnchor>
  <xdr:twoCellAnchor>
    <xdr:from>
      <xdr:col>46</xdr:col>
      <xdr:colOff>127000</xdr:colOff>
      <xdr:row>26</xdr:row>
      <xdr:rowOff>88900</xdr:rowOff>
    </xdr:from>
    <xdr:to>
      <xdr:col>54</xdr:col>
      <xdr:colOff>127000</xdr:colOff>
      <xdr:row>28</xdr:row>
      <xdr:rowOff>0</xdr:rowOff>
    </xdr:to>
    <xdr:sp macro="" textlink="">
      <xdr:nvSpPr>
        <xdr:cNvPr id="272" name="正方形/長方形 271">
          <a:extLst>
            <a:ext uri="{FF2B5EF4-FFF2-40B4-BE49-F238E27FC236}">
              <a16:creationId xmlns:a16="http://schemas.microsoft.com/office/drawing/2014/main" id="{00000000-0008-0000-0700-000010010000}"/>
            </a:ext>
          </a:extLst>
        </xdr:cNvPr>
        <xdr:cNvSpPr/>
      </xdr:nvSpPr>
      <xdr:spPr>
        <a:xfrm>
          <a:off x="8890000" y="4546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372</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34</xdr:col>
      <xdr:colOff>127000</xdr:colOff>
      <xdr:row>28</xdr:row>
      <xdr:rowOff>25400</xdr:rowOff>
    </xdr:from>
    <xdr:to>
      <xdr:col>59</xdr:col>
      <xdr:colOff>50800</xdr:colOff>
      <xdr:row>41</xdr:row>
      <xdr:rowOff>82550</xdr:rowOff>
    </xdr:to>
    <xdr:sp macro="" textlink="">
      <xdr:nvSpPr>
        <xdr:cNvPr id="273" name="正方形/長方形 272">
          <a:extLst>
            <a:ext uri="{FF2B5EF4-FFF2-40B4-BE49-F238E27FC236}">
              <a16:creationId xmlns:a16="http://schemas.microsoft.com/office/drawing/2014/main" id="{00000000-0008-0000-0700-000011010000}"/>
            </a:ext>
          </a:extLst>
        </xdr:cNvPr>
        <xdr:cNvSpPr/>
      </xdr:nvSpPr>
      <xdr:spPr>
        <a:xfrm>
          <a:off x="6604000" y="4826000"/>
          <a:ext cx="4686300" cy="2286000"/>
        </a:xfrm>
        <a:prstGeom prst="rect">
          <a:avLst/>
        </a:prstGeom>
        <a:solidFill>
          <a:srgbClr val="E6FFD5"/>
        </a:solidFill>
        <a:ln w="19050" cap="flat" cmpd="sng" algn="ctr">
          <a:noFill/>
          <a:prstDash val="solid"/>
        </a:ln>
        <a:effectLst/>
        <a:extLs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34</xdr:col>
      <xdr:colOff>88900</xdr:colOff>
      <xdr:row>27</xdr:row>
      <xdr:rowOff>6350</xdr:rowOff>
    </xdr:from>
    <xdr:ext cx="349839" cy="225703"/>
    <xdr:sp macro="" textlink="">
      <xdr:nvSpPr>
        <xdr:cNvPr id="274" name="テキスト ボックス 273">
          <a:extLst>
            <a:ext uri="{FF2B5EF4-FFF2-40B4-BE49-F238E27FC236}">
              <a16:creationId xmlns:a16="http://schemas.microsoft.com/office/drawing/2014/main" id="{00000000-0008-0000-0700-000012010000}"/>
            </a:ext>
          </a:extLst>
        </xdr:cNvPr>
        <xdr:cNvSpPr txBox="1"/>
      </xdr:nvSpPr>
      <xdr:spPr>
        <a:xfrm>
          <a:off x="6565900" y="4635500"/>
          <a:ext cx="349839" cy="22570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r>
            <a:rPr kumimoji="1" lang="en-US" altLang="ja-JP" sz="800">
              <a:latin typeface="ＭＳ Ｐゴシック" panose="020B0600070205080204" pitchFamily="50" charset="-128"/>
              <a:ea typeface="ＭＳ Ｐゴシック" panose="020B0600070205080204" pitchFamily="50" charset="-128"/>
            </a:rPr>
            <a:t>(</a:t>
          </a:r>
          <a:r>
            <a:rPr kumimoji="1" lang="ja-JP" altLang="en-US" sz="800">
              <a:latin typeface="ＭＳ Ｐゴシック" panose="020B0600070205080204" pitchFamily="50" charset="-128"/>
              <a:ea typeface="ＭＳ Ｐゴシック" panose="020B0600070205080204" pitchFamily="50" charset="-128"/>
            </a:rPr>
            <a:t>円</a:t>
          </a:r>
          <a:r>
            <a:rPr kumimoji="1" lang="en-US" altLang="ja-JP" sz="800">
              <a:latin typeface="ＭＳ Ｐゴシック" panose="020B0600070205080204" pitchFamily="50" charset="-128"/>
              <a:ea typeface="ＭＳ Ｐゴシック" panose="020B0600070205080204" pitchFamily="50" charset="-128"/>
            </a:rPr>
            <a:t>)</a:t>
          </a:r>
          <a:endParaRPr kumimoji="1" lang="ja-JP" altLang="en-US" sz="800">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41</xdr:row>
      <xdr:rowOff>82550</xdr:rowOff>
    </xdr:from>
    <xdr:to>
      <xdr:col>59</xdr:col>
      <xdr:colOff>50800</xdr:colOff>
      <xdr:row>41</xdr:row>
      <xdr:rowOff>82550</xdr:rowOff>
    </xdr:to>
    <xdr:cxnSp macro="">
      <xdr:nvCxnSpPr>
        <xdr:cNvPr id="275" name="直線コネクタ 274">
          <a:extLst>
            <a:ext uri="{FF2B5EF4-FFF2-40B4-BE49-F238E27FC236}">
              <a16:creationId xmlns:a16="http://schemas.microsoft.com/office/drawing/2014/main" id="{00000000-0008-0000-0700-000013010000}"/>
            </a:ext>
          </a:extLst>
        </xdr:cNvPr>
        <xdr:cNvCxnSpPr/>
      </xdr:nvCxnSpPr>
      <xdr:spPr>
        <a:xfrm>
          <a:off x="6604000" y="7112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34</xdr:col>
      <xdr:colOff>127000</xdr:colOff>
      <xdr:row>39</xdr:row>
      <xdr:rowOff>98878</xdr:rowOff>
    </xdr:from>
    <xdr:to>
      <xdr:col>59</xdr:col>
      <xdr:colOff>50800</xdr:colOff>
      <xdr:row>39</xdr:row>
      <xdr:rowOff>98878</xdr:rowOff>
    </xdr:to>
    <xdr:cxnSp macro="">
      <xdr:nvCxnSpPr>
        <xdr:cNvPr id="276" name="直線コネクタ 275">
          <a:extLst>
            <a:ext uri="{FF2B5EF4-FFF2-40B4-BE49-F238E27FC236}">
              <a16:creationId xmlns:a16="http://schemas.microsoft.com/office/drawing/2014/main" id="{00000000-0008-0000-0700-000014010000}"/>
            </a:ext>
          </a:extLst>
        </xdr:cNvPr>
        <xdr:cNvCxnSpPr/>
      </xdr:nvCxnSpPr>
      <xdr:spPr>
        <a:xfrm>
          <a:off x="6604000" y="6785428"/>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33</xdr:col>
      <xdr:colOff>68714</xdr:colOff>
      <xdr:row>38</xdr:row>
      <xdr:rowOff>128105</xdr:rowOff>
    </xdr:from>
    <xdr:ext cx="248786" cy="259045"/>
    <xdr:sp macro="" textlink="">
      <xdr:nvSpPr>
        <xdr:cNvPr id="277" name="テキスト ボックス 276">
          <a:extLst>
            <a:ext uri="{FF2B5EF4-FFF2-40B4-BE49-F238E27FC236}">
              <a16:creationId xmlns:a16="http://schemas.microsoft.com/office/drawing/2014/main" id="{00000000-0008-0000-0700-000015010000}"/>
            </a:ext>
          </a:extLst>
        </xdr:cNvPr>
        <xdr:cNvSpPr txBox="1"/>
      </xdr:nvSpPr>
      <xdr:spPr>
        <a:xfrm>
          <a:off x="6355214" y="6643205"/>
          <a:ext cx="248786"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37</xdr:row>
      <xdr:rowOff>115207</xdr:rowOff>
    </xdr:from>
    <xdr:to>
      <xdr:col>59</xdr:col>
      <xdr:colOff>50800</xdr:colOff>
      <xdr:row>37</xdr:row>
      <xdr:rowOff>115207</xdr:rowOff>
    </xdr:to>
    <xdr:cxnSp macro="">
      <xdr:nvCxnSpPr>
        <xdr:cNvPr id="278" name="直線コネクタ 277">
          <a:extLst>
            <a:ext uri="{FF2B5EF4-FFF2-40B4-BE49-F238E27FC236}">
              <a16:creationId xmlns:a16="http://schemas.microsoft.com/office/drawing/2014/main" id="{00000000-0008-0000-0700-000016010000}"/>
            </a:ext>
          </a:extLst>
        </xdr:cNvPr>
        <xdr:cNvCxnSpPr/>
      </xdr:nvCxnSpPr>
      <xdr:spPr>
        <a:xfrm>
          <a:off x="6604000" y="6458857"/>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32</xdr:col>
      <xdr:colOff>40821</xdr:colOff>
      <xdr:row>36</xdr:row>
      <xdr:rowOff>144434</xdr:rowOff>
    </xdr:from>
    <xdr:ext cx="467179" cy="259045"/>
    <xdr:sp macro="" textlink="">
      <xdr:nvSpPr>
        <xdr:cNvPr id="279" name="テキスト ボックス 278">
          <a:extLst>
            <a:ext uri="{FF2B5EF4-FFF2-40B4-BE49-F238E27FC236}">
              <a16:creationId xmlns:a16="http://schemas.microsoft.com/office/drawing/2014/main" id="{00000000-0008-0000-0700-000017010000}"/>
            </a:ext>
          </a:extLst>
        </xdr:cNvPr>
        <xdr:cNvSpPr txBox="1"/>
      </xdr:nvSpPr>
      <xdr:spPr>
        <a:xfrm>
          <a:off x="6136821" y="6316634"/>
          <a:ext cx="46717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35</xdr:row>
      <xdr:rowOff>131536</xdr:rowOff>
    </xdr:from>
    <xdr:to>
      <xdr:col>59</xdr:col>
      <xdr:colOff>50800</xdr:colOff>
      <xdr:row>35</xdr:row>
      <xdr:rowOff>131536</xdr:rowOff>
    </xdr:to>
    <xdr:cxnSp macro="">
      <xdr:nvCxnSpPr>
        <xdr:cNvPr id="280" name="直線コネクタ 279">
          <a:extLst>
            <a:ext uri="{FF2B5EF4-FFF2-40B4-BE49-F238E27FC236}">
              <a16:creationId xmlns:a16="http://schemas.microsoft.com/office/drawing/2014/main" id="{00000000-0008-0000-0700-000018010000}"/>
            </a:ext>
          </a:extLst>
        </xdr:cNvPr>
        <xdr:cNvCxnSpPr/>
      </xdr:nvCxnSpPr>
      <xdr:spPr>
        <a:xfrm>
          <a:off x="6604000" y="6132286"/>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32</xdr:col>
      <xdr:colOff>40821</xdr:colOff>
      <xdr:row>34</xdr:row>
      <xdr:rowOff>160763</xdr:rowOff>
    </xdr:from>
    <xdr:ext cx="467179" cy="259045"/>
    <xdr:sp macro="" textlink="">
      <xdr:nvSpPr>
        <xdr:cNvPr id="281" name="テキスト ボックス 280">
          <a:extLst>
            <a:ext uri="{FF2B5EF4-FFF2-40B4-BE49-F238E27FC236}">
              <a16:creationId xmlns:a16="http://schemas.microsoft.com/office/drawing/2014/main" id="{00000000-0008-0000-0700-000019010000}"/>
            </a:ext>
          </a:extLst>
        </xdr:cNvPr>
        <xdr:cNvSpPr txBox="1"/>
      </xdr:nvSpPr>
      <xdr:spPr>
        <a:xfrm>
          <a:off x="6136821" y="5990063"/>
          <a:ext cx="46717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2,000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33</xdr:row>
      <xdr:rowOff>147864</xdr:rowOff>
    </xdr:from>
    <xdr:to>
      <xdr:col>59</xdr:col>
      <xdr:colOff>50800</xdr:colOff>
      <xdr:row>33</xdr:row>
      <xdr:rowOff>147864</xdr:rowOff>
    </xdr:to>
    <xdr:cxnSp macro="">
      <xdr:nvCxnSpPr>
        <xdr:cNvPr id="282" name="直線コネクタ 281">
          <a:extLst>
            <a:ext uri="{FF2B5EF4-FFF2-40B4-BE49-F238E27FC236}">
              <a16:creationId xmlns:a16="http://schemas.microsoft.com/office/drawing/2014/main" id="{00000000-0008-0000-0700-00001A010000}"/>
            </a:ext>
          </a:extLst>
        </xdr:cNvPr>
        <xdr:cNvCxnSpPr/>
      </xdr:nvCxnSpPr>
      <xdr:spPr>
        <a:xfrm>
          <a:off x="6604000" y="5805714"/>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32</xdr:col>
      <xdr:colOff>40821</xdr:colOff>
      <xdr:row>33</xdr:row>
      <xdr:rowOff>5641</xdr:rowOff>
    </xdr:from>
    <xdr:ext cx="467179" cy="259045"/>
    <xdr:sp macro="" textlink="">
      <xdr:nvSpPr>
        <xdr:cNvPr id="283" name="テキスト ボックス 282">
          <a:extLst>
            <a:ext uri="{FF2B5EF4-FFF2-40B4-BE49-F238E27FC236}">
              <a16:creationId xmlns:a16="http://schemas.microsoft.com/office/drawing/2014/main" id="{00000000-0008-0000-0700-00001B010000}"/>
            </a:ext>
          </a:extLst>
        </xdr:cNvPr>
        <xdr:cNvSpPr txBox="1"/>
      </xdr:nvSpPr>
      <xdr:spPr>
        <a:xfrm>
          <a:off x="6136821" y="5663491"/>
          <a:ext cx="46717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3,000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31</xdr:row>
      <xdr:rowOff>164193</xdr:rowOff>
    </xdr:from>
    <xdr:to>
      <xdr:col>59</xdr:col>
      <xdr:colOff>50800</xdr:colOff>
      <xdr:row>31</xdr:row>
      <xdr:rowOff>164193</xdr:rowOff>
    </xdr:to>
    <xdr:cxnSp macro="">
      <xdr:nvCxnSpPr>
        <xdr:cNvPr id="284" name="直線コネクタ 283">
          <a:extLst>
            <a:ext uri="{FF2B5EF4-FFF2-40B4-BE49-F238E27FC236}">
              <a16:creationId xmlns:a16="http://schemas.microsoft.com/office/drawing/2014/main" id="{00000000-0008-0000-0700-00001C010000}"/>
            </a:ext>
          </a:extLst>
        </xdr:cNvPr>
        <xdr:cNvCxnSpPr/>
      </xdr:nvCxnSpPr>
      <xdr:spPr>
        <a:xfrm>
          <a:off x="6604000" y="5479143"/>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32</xdr:col>
      <xdr:colOff>40821</xdr:colOff>
      <xdr:row>31</xdr:row>
      <xdr:rowOff>21970</xdr:rowOff>
    </xdr:from>
    <xdr:ext cx="467179" cy="259045"/>
    <xdr:sp macro="" textlink="">
      <xdr:nvSpPr>
        <xdr:cNvPr id="285" name="テキスト ボックス 284">
          <a:extLst>
            <a:ext uri="{FF2B5EF4-FFF2-40B4-BE49-F238E27FC236}">
              <a16:creationId xmlns:a16="http://schemas.microsoft.com/office/drawing/2014/main" id="{00000000-0008-0000-0700-00001D010000}"/>
            </a:ext>
          </a:extLst>
        </xdr:cNvPr>
        <xdr:cNvSpPr txBox="1"/>
      </xdr:nvSpPr>
      <xdr:spPr>
        <a:xfrm>
          <a:off x="6136821" y="5336920"/>
          <a:ext cx="46717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4,000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30</xdr:row>
      <xdr:rowOff>9072</xdr:rowOff>
    </xdr:from>
    <xdr:to>
      <xdr:col>59</xdr:col>
      <xdr:colOff>50800</xdr:colOff>
      <xdr:row>30</xdr:row>
      <xdr:rowOff>9072</xdr:rowOff>
    </xdr:to>
    <xdr:cxnSp macro="">
      <xdr:nvCxnSpPr>
        <xdr:cNvPr id="286" name="直線コネクタ 285">
          <a:extLst>
            <a:ext uri="{FF2B5EF4-FFF2-40B4-BE49-F238E27FC236}">
              <a16:creationId xmlns:a16="http://schemas.microsoft.com/office/drawing/2014/main" id="{00000000-0008-0000-0700-00001E010000}"/>
            </a:ext>
          </a:extLst>
        </xdr:cNvPr>
        <xdr:cNvCxnSpPr/>
      </xdr:nvCxnSpPr>
      <xdr:spPr>
        <a:xfrm>
          <a:off x="6604000" y="5152572"/>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32</xdr:col>
      <xdr:colOff>40821</xdr:colOff>
      <xdr:row>29</xdr:row>
      <xdr:rowOff>38299</xdr:rowOff>
    </xdr:from>
    <xdr:ext cx="467179" cy="259045"/>
    <xdr:sp macro="" textlink="">
      <xdr:nvSpPr>
        <xdr:cNvPr id="287" name="テキスト ボックス 286">
          <a:extLst>
            <a:ext uri="{FF2B5EF4-FFF2-40B4-BE49-F238E27FC236}">
              <a16:creationId xmlns:a16="http://schemas.microsoft.com/office/drawing/2014/main" id="{00000000-0008-0000-0700-00001F010000}"/>
            </a:ext>
          </a:extLst>
        </xdr:cNvPr>
        <xdr:cNvSpPr txBox="1"/>
      </xdr:nvSpPr>
      <xdr:spPr>
        <a:xfrm>
          <a:off x="6136821" y="5010349"/>
          <a:ext cx="46717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5,000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28</xdr:row>
      <xdr:rowOff>25400</xdr:rowOff>
    </xdr:from>
    <xdr:to>
      <xdr:col>59</xdr:col>
      <xdr:colOff>50800</xdr:colOff>
      <xdr:row>28</xdr:row>
      <xdr:rowOff>25400</xdr:rowOff>
    </xdr:to>
    <xdr:cxnSp macro="">
      <xdr:nvCxnSpPr>
        <xdr:cNvPr id="288" name="直線コネクタ 287">
          <a:extLst>
            <a:ext uri="{FF2B5EF4-FFF2-40B4-BE49-F238E27FC236}">
              <a16:creationId xmlns:a16="http://schemas.microsoft.com/office/drawing/2014/main" id="{00000000-0008-0000-0700-000020010000}"/>
            </a:ext>
          </a:extLst>
        </xdr:cNvPr>
        <xdr:cNvCxnSpPr/>
      </xdr:nvCxnSpPr>
      <xdr:spPr>
        <a:xfrm>
          <a:off x="6604000" y="4826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32</xdr:col>
      <xdr:colOff>40821</xdr:colOff>
      <xdr:row>27</xdr:row>
      <xdr:rowOff>54627</xdr:rowOff>
    </xdr:from>
    <xdr:ext cx="467179" cy="259045"/>
    <xdr:sp macro="" textlink="">
      <xdr:nvSpPr>
        <xdr:cNvPr id="289" name="テキスト ボックス 288">
          <a:extLst>
            <a:ext uri="{FF2B5EF4-FFF2-40B4-BE49-F238E27FC236}">
              <a16:creationId xmlns:a16="http://schemas.microsoft.com/office/drawing/2014/main" id="{00000000-0008-0000-0700-000021010000}"/>
            </a:ext>
          </a:extLst>
        </xdr:cNvPr>
        <xdr:cNvSpPr txBox="1"/>
      </xdr:nvSpPr>
      <xdr:spPr>
        <a:xfrm>
          <a:off x="6136821" y="4683777"/>
          <a:ext cx="46717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6,000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28</xdr:row>
      <xdr:rowOff>25400</xdr:rowOff>
    </xdr:from>
    <xdr:to>
      <xdr:col>59</xdr:col>
      <xdr:colOff>50800</xdr:colOff>
      <xdr:row>41</xdr:row>
      <xdr:rowOff>82550</xdr:rowOff>
    </xdr:to>
    <xdr:sp macro="" textlink="">
      <xdr:nvSpPr>
        <xdr:cNvPr id="290" name="労働費グラフ枠">
          <a:extLst>
            <a:ext uri="{FF2B5EF4-FFF2-40B4-BE49-F238E27FC236}">
              <a16:creationId xmlns:a16="http://schemas.microsoft.com/office/drawing/2014/main" id="{00000000-0008-0000-0700-000022010000}"/>
            </a:ext>
          </a:extLst>
        </xdr:cNvPr>
        <xdr:cNvSpPr/>
      </xdr:nvSpPr>
      <xdr:spPr>
        <a:xfrm>
          <a:off x="6604000" y="4826000"/>
          <a:ext cx="4686300" cy="2286000"/>
        </a:xfrm>
        <a:prstGeom prst="rect">
          <a:avLst/>
        </a:prstGeom>
        <a:noFill/>
        <a:ln w="19050">
          <a:solidFill>
            <a:srgbClr val="000000"/>
          </a:solidFill>
        </a:ln>
        <a:extLst>
          <a:ext uri="{909E8E84-426E-40DD-AFC4-6F175D3DCCD1}">
            <a14:hiddenFill xmlns:a14="http://schemas.microsoft.com/office/drawing/2010/main">
              <a:solidFill>
                <a:schemeClr val="bg1"/>
              </a:solidFill>
            </a14:hiddenFill>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54</xdr:col>
      <xdr:colOff>188595</xdr:colOff>
      <xdr:row>30</xdr:row>
      <xdr:rowOff>116187</xdr:rowOff>
    </xdr:from>
    <xdr:to>
      <xdr:col>54</xdr:col>
      <xdr:colOff>189865</xdr:colOff>
      <xdr:row>39</xdr:row>
      <xdr:rowOff>98878</xdr:rowOff>
    </xdr:to>
    <xdr:cxnSp macro="">
      <xdr:nvCxnSpPr>
        <xdr:cNvPr id="291" name="直線コネクタ 290">
          <a:extLst>
            <a:ext uri="{FF2B5EF4-FFF2-40B4-BE49-F238E27FC236}">
              <a16:creationId xmlns:a16="http://schemas.microsoft.com/office/drawing/2014/main" id="{00000000-0008-0000-0700-000023010000}"/>
            </a:ext>
          </a:extLst>
        </xdr:cNvPr>
        <xdr:cNvCxnSpPr/>
      </xdr:nvCxnSpPr>
      <xdr:spPr>
        <a:xfrm flipV="1">
          <a:off x="10475595" y="5259687"/>
          <a:ext cx="1270" cy="1525741"/>
        </a:xfrm>
        <a:prstGeom prst="line">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55</xdr:col>
      <xdr:colOff>50800</xdr:colOff>
      <xdr:row>39</xdr:row>
      <xdr:rowOff>102705</xdr:rowOff>
    </xdr:from>
    <xdr:ext cx="249299" cy="259045"/>
    <xdr:sp macro="" textlink="">
      <xdr:nvSpPr>
        <xdr:cNvPr id="292" name="労働費最小値テキスト">
          <a:extLst>
            <a:ext uri="{FF2B5EF4-FFF2-40B4-BE49-F238E27FC236}">
              <a16:creationId xmlns:a16="http://schemas.microsoft.com/office/drawing/2014/main" id="{00000000-0008-0000-0700-000024010000}"/>
            </a:ext>
          </a:extLst>
        </xdr:cNvPr>
        <xdr:cNvSpPr txBox="1"/>
      </xdr:nvSpPr>
      <xdr:spPr>
        <a:xfrm>
          <a:off x="10528300" y="6789255"/>
          <a:ext cx="249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0</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54</xdr:col>
      <xdr:colOff>101600</xdr:colOff>
      <xdr:row>39</xdr:row>
      <xdr:rowOff>98878</xdr:rowOff>
    </xdr:from>
    <xdr:to>
      <xdr:col>55</xdr:col>
      <xdr:colOff>88900</xdr:colOff>
      <xdr:row>39</xdr:row>
      <xdr:rowOff>98878</xdr:rowOff>
    </xdr:to>
    <xdr:cxnSp macro="">
      <xdr:nvCxnSpPr>
        <xdr:cNvPr id="293" name="直線コネクタ 292">
          <a:extLst>
            <a:ext uri="{FF2B5EF4-FFF2-40B4-BE49-F238E27FC236}">
              <a16:creationId xmlns:a16="http://schemas.microsoft.com/office/drawing/2014/main" id="{00000000-0008-0000-0700-000025010000}"/>
            </a:ext>
          </a:extLst>
        </xdr:cNvPr>
        <xdr:cNvCxnSpPr/>
      </xdr:nvCxnSpPr>
      <xdr:spPr>
        <a:xfrm>
          <a:off x="10388600" y="6785428"/>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55</xdr:col>
      <xdr:colOff>50800</xdr:colOff>
      <xdr:row>29</xdr:row>
      <xdr:rowOff>62864</xdr:rowOff>
    </xdr:from>
    <xdr:ext cx="469744" cy="259045"/>
    <xdr:sp macro="" textlink="">
      <xdr:nvSpPr>
        <xdr:cNvPr id="294" name="労働費最大値テキスト">
          <a:extLst>
            <a:ext uri="{FF2B5EF4-FFF2-40B4-BE49-F238E27FC236}">
              <a16:creationId xmlns:a16="http://schemas.microsoft.com/office/drawing/2014/main" id="{00000000-0008-0000-0700-000026010000}"/>
            </a:ext>
          </a:extLst>
        </xdr:cNvPr>
        <xdr:cNvSpPr txBox="1"/>
      </xdr:nvSpPr>
      <xdr:spPr>
        <a:xfrm>
          <a:off x="10528300" y="5034914"/>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rPr>
            <a:t>4,672</a:t>
          </a:r>
          <a:endParaRPr kumimoji="1" lang="ja-JP" altLang="en-US" sz="1000" b="1">
            <a:latin typeface="ＭＳ Ｐゴシック" panose="020B0600070205080204" pitchFamily="50" charset="-128"/>
          </a:endParaRPr>
        </a:p>
      </xdr:txBody>
    </xdr:sp>
    <xdr:clientData/>
  </xdr:oneCellAnchor>
  <xdr:twoCellAnchor>
    <xdr:from>
      <xdr:col>54</xdr:col>
      <xdr:colOff>101600</xdr:colOff>
      <xdr:row>30</xdr:row>
      <xdr:rowOff>116187</xdr:rowOff>
    </xdr:from>
    <xdr:to>
      <xdr:col>55</xdr:col>
      <xdr:colOff>88900</xdr:colOff>
      <xdr:row>30</xdr:row>
      <xdr:rowOff>116187</xdr:rowOff>
    </xdr:to>
    <xdr:cxnSp macro="">
      <xdr:nvCxnSpPr>
        <xdr:cNvPr id="295" name="直線コネクタ 294">
          <a:extLst>
            <a:ext uri="{FF2B5EF4-FFF2-40B4-BE49-F238E27FC236}">
              <a16:creationId xmlns:a16="http://schemas.microsoft.com/office/drawing/2014/main" id="{00000000-0008-0000-0700-000027010000}"/>
            </a:ext>
          </a:extLst>
        </xdr:cNvPr>
        <xdr:cNvCxnSpPr/>
      </xdr:nvCxnSpPr>
      <xdr:spPr>
        <a:xfrm>
          <a:off x="10388600" y="5259687"/>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50</xdr:col>
      <xdr:colOff>114300</xdr:colOff>
      <xdr:row>39</xdr:row>
      <xdr:rowOff>98878</xdr:rowOff>
    </xdr:from>
    <xdr:to>
      <xdr:col>55</xdr:col>
      <xdr:colOff>0</xdr:colOff>
      <xdr:row>39</xdr:row>
      <xdr:rowOff>98878</xdr:rowOff>
    </xdr:to>
    <xdr:cxnSp macro="">
      <xdr:nvCxnSpPr>
        <xdr:cNvPr id="296" name="直線コネクタ 295">
          <a:extLst>
            <a:ext uri="{FF2B5EF4-FFF2-40B4-BE49-F238E27FC236}">
              <a16:creationId xmlns:a16="http://schemas.microsoft.com/office/drawing/2014/main" id="{00000000-0008-0000-0700-000028010000}"/>
            </a:ext>
          </a:extLst>
        </xdr:cNvPr>
        <xdr:cNvCxnSpPr/>
      </xdr:nvCxnSpPr>
      <xdr:spPr>
        <a:xfrm>
          <a:off x="9639300" y="6785428"/>
          <a:ext cx="838200" cy="0"/>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55</xdr:col>
      <xdr:colOff>50800</xdr:colOff>
      <xdr:row>36</xdr:row>
      <xdr:rowOff>127126</xdr:rowOff>
    </xdr:from>
    <xdr:ext cx="378565" cy="259045"/>
    <xdr:sp macro="" textlink="">
      <xdr:nvSpPr>
        <xdr:cNvPr id="297" name="労働費平均値テキスト">
          <a:extLst>
            <a:ext uri="{FF2B5EF4-FFF2-40B4-BE49-F238E27FC236}">
              <a16:creationId xmlns:a16="http://schemas.microsoft.com/office/drawing/2014/main" id="{00000000-0008-0000-0700-000029010000}"/>
            </a:ext>
          </a:extLst>
        </xdr:cNvPr>
        <xdr:cNvSpPr txBox="1"/>
      </xdr:nvSpPr>
      <xdr:spPr>
        <a:xfrm>
          <a:off x="10528300" y="6299326"/>
          <a:ext cx="378565" cy="259045"/>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000080"/>
              </a:solidFill>
              <a:latin typeface="ＭＳ Ｐゴシック" panose="020B0600070205080204" pitchFamily="50" charset="-128"/>
              <a:ea typeface="ＭＳ Ｐゴシック" panose="020B0600070205080204" pitchFamily="50" charset="-128"/>
            </a:rPr>
            <a:t>878</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54</xdr:col>
      <xdr:colOff>139700</xdr:colOff>
      <xdr:row>37</xdr:row>
      <xdr:rowOff>104249</xdr:rowOff>
    </xdr:from>
    <xdr:to>
      <xdr:col>55</xdr:col>
      <xdr:colOff>50800</xdr:colOff>
      <xdr:row>38</xdr:row>
      <xdr:rowOff>34399</xdr:rowOff>
    </xdr:to>
    <xdr:sp macro="" textlink="">
      <xdr:nvSpPr>
        <xdr:cNvPr id="298" name="フローチャート: 判断 297">
          <a:extLst>
            <a:ext uri="{FF2B5EF4-FFF2-40B4-BE49-F238E27FC236}">
              <a16:creationId xmlns:a16="http://schemas.microsoft.com/office/drawing/2014/main" id="{00000000-0008-0000-0700-00002A010000}"/>
            </a:ext>
          </a:extLst>
        </xdr:cNvPr>
        <xdr:cNvSpPr/>
      </xdr:nvSpPr>
      <xdr:spPr>
        <a:xfrm>
          <a:off x="10426700" y="6447899"/>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45</xdr:col>
      <xdr:colOff>177800</xdr:colOff>
      <xdr:row>39</xdr:row>
      <xdr:rowOff>98878</xdr:rowOff>
    </xdr:from>
    <xdr:to>
      <xdr:col>50</xdr:col>
      <xdr:colOff>114300</xdr:colOff>
      <xdr:row>39</xdr:row>
      <xdr:rowOff>98878</xdr:rowOff>
    </xdr:to>
    <xdr:cxnSp macro="">
      <xdr:nvCxnSpPr>
        <xdr:cNvPr id="299" name="直線コネクタ 298">
          <a:extLst>
            <a:ext uri="{FF2B5EF4-FFF2-40B4-BE49-F238E27FC236}">
              <a16:creationId xmlns:a16="http://schemas.microsoft.com/office/drawing/2014/main" id="{00000000-0008-0000-0700-00002B010000}"/>
            </a:ext>
          </a:extLst>
        </xdr:cNvPr>
        <xdr:cNvCxnSpPr/>
      </xdr:nvCxnSpPr>
      <xdr:spPr>
        <a:xfrm>
          <a:off x="8750300" y="6785428"/>
          <a:ext cx="889000" cy="0"/>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50</xdr:col>
      <xdr:colOff>63500</xdr:colOff>
      <xdr:row>37</xdr:row>
      <xdr:rowOff>132007</xdr:rowOff>
    </xdr:from>
    <xdr:to>
      <xdr:col>50</xdr:col>
      <xdr:colOff>165100</xdr:colOff>
      <xdr:row>38</xdr:row>
      <xdr:rowOff>62157</xdr:rowOff>
    </xdr:to>
    <xdr:sp macro="" textlink="">
      <xdr:nvSpPr>
        <xdr:cNvPr id="300" name="フローチャート: 判断 299">
          <a:extLst>
            <a:ext uri="{FF2B5EF4-FFF2-40B4-BE49-F238E27FC236}">
              <a16:creationId xmlns:a16="http://schemas.microsoft.com/office/drawing/2014/main" id="{00000000-0008-0000-0700-00002C010000}"/>
            </a:ext>
          </a:extLst>
        </xdr:cNvPr>
        <xdr:cNvSpPr/>
      </xdr:nvSpPr>
      <xdr:spPr>
        <a:xfrm>
          <a:off x="9588500" y="6475657"/>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49</xdr:col>
      <xdr:colOff>115517</xdr:colOff>
      <xdr:row>36</xdr:row>
      <xdr:rowOff>78684</xdr:rowOff>
    </xdr:from>
    <xdr:ext cx="378565" cy="259045"/>
    <xdr:sp macro="" textlink="">
      <xdr:nvSpPr>
        <xdr:cNvPr id="301" name="テキスト ボックス 300">
          <a:extLst>
            <a:ext uri="{FF2B5EF4-FFF2-40B4-BE49-F238E27FC236}">
              <a16:creationId xmlns:a16="http://schemas.microsoft.com/office/drawing/2014/main" id="{00000000-0008-0000-0700-00002D010000}"/>
            </a:ext>
          </a:extLst>
        </xdr:cNvPr>
        <xdr:cNvSpPr txBox="1"/>
      </xdr:nvSpPr>
      <xdr:spPr>
        <a:xfrm>
          <a:off x="9450017" y="6250884"/>
          <a:ext cx="378565"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793</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41</xdr:col>
      <xdr:colOff>50800</xdr:colOff>
      <xdr:row>39</xdr:row>
      <xdr:rowOff>98878</xdr:rowOff>
    </xdr:from>
    <xdr:to>
      <xdr:col>45</xdr:col>
      <xdr:colOff>177800</xdr:colOff>
      <xdr:row>39</xdr:row>
      <xdr:rowOff>98878</xdr:rowOff>
    </xdr:to>
    <xdr:cxnSp macro="">
      <xdr:nvCxnSpPr>
        <xdr:cNvPr id="302" name="直線コネクタ 301">
          <a:extLst>
            <a:ext uri="{FF2B5EF4-FFF2-40B4-BE49-F238E27FC236}">
              <a16:creationId xmlns:a16="http://schemas.microsoft.com/office/drawing/2014/main" id="{00000000-0008-0000-0700-00002E010000}"/>
            </a:ext>
          </a:extLst>
        </xdr:cNvPr>
        <xdr:cNvCxnSpPr/>
      </xdr:nvCxnSpPr>
      <xdr:spPr>
        <a:xfrm>
          <a:off x="7861300" y="6785428"/>
          <a:ext cx="889000" cy="0"/>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45</xdr:col>
      <xdr:colOff>127000</xdr:colOff>
      <xdr:row>37</xdr:row>
      <xdr:rowOff>119271</xdr:rowOff>
    </xdr:from>
    <xdr:to>
      <xdr:col>46</xdr:col>
      <xdr:colOff>38100</xdr:colOff>
      <xdr:row>38</xdr:row>
      <xdr:rowOff>49421</xdr:rowOff>
    </xdr:to>
    <xdr:sp macro="" textlink="">
      <xdr:nvSpPr>
        <xdr:cNvPr id="303" name="フローチャート: 判断 302">
          <a:extLst>
            <a:ext uri="{FF2B5EF4-FFF2-40B4-BE49-F238E27FC236}">
              <a16:creationId xmlns:a16="http://schemas.microsoft.com/office/drawing/2014/main" id="{00000000-0008-0000-0700-00002F010000}"/>
            </a:ext>
          </a:extLst>
        </xdr:cNvPr>
        <xdr:cNvSpPr/>
      </xdr:nvSpPr>
      <xdr:spPr>
        <a:xfrm>
          <a:off x="8699500" y="6462921"/>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44</xdr:col>
      <xdr:colOff>179017</xdr:colOff>
      <xdr:row>36</xdr:row>
      <xdr:rowOff>65948</xdr:rowOff>
    </xdr:from>
    <xdr:ext cx="378565" cy="259045"/>
    <xdr:sp macro="" textlink="">
      <xdr:nvSpPr>
        <xdr:cNvPr id="304" name="テキスト ボックス 303">
          <a:extLst>
            <a:ext uri="{FF2B5EF4-FFF2-40B4-BE49-F238E27FC236}">
              <a16:creationId xmlns:a16="http://schemas.microsoft.com/office/drawing/2014/main" id="{00000000-0008-0000-0700-000030010000}"/>
            </a:ext>
          </a:extLst>
        </xdr:cNvPr>
        <xdr:cNvSpPr txBox="1"/>
      </xdr:nvSpPr>
      <xdr:spPr>
        <a:xfrm>
          <a:off x="8561017" y="6238148"/>
          <a:ext cx="378565"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832</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36</xdr:col>
      <xdr:colOff>114300</xdr:colOff>
      <xdr:row>39</xdr:row>
      <xdr:rowOff>98878</xdr:rowOff>
    </xdr:from>
    <xdr:to>
      <xdr:col>41</xdr:col>
      <xdr:colOff>50800</xdr:colOff>
      <xdr:row>39</xdr:row>
      <xdr:rowOff>98878</xdr:rowOff>
    </xdr:to>
    <xdr:cxnSp macro="">
      <xdr:nvCxnSpPr>
        <xdr:cNvPr id="305" name="直線コネクタ 304">
          <a:extLst>
            <a:ext uri="{FF2B5EF4-FFF2-40B4-BE49-F238E27FC236}">
              <a16:creationId xmlns:a16="http://schemas.microsoft.com/office/drawing/2014/main" id="{00000000-0008-0000-0700-000031010000}"/>
            </a:ext>
          </a:extLst>
        </xdr:cNvPr>
        <xdr:cNvCxnSpPr/>
      </xdr:nvCxnSpPr>
      <xdr:spPr>
        <a:xfrm>
          <a:off x="6972300" y="6785428"/>
          <a:ext cx="889000" cy="0"/>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41</xdr:col>
      <xdr:colOff>0</xdr:colOff>
      <xdr:row>37</xdr:row>
      <xdr:rowOff>132987</xdr:rowOff>
    </xdr:from>
    <xdr:to>
      <xdr:col>41</xdr:col>
      <xdr:colOff>101600</xdr:colOff>
      <xdr:row>38</xdr:row>
      <xdr:rowOff>63137</xdr:rowOff>
    </xdr:to>
    <xdr:sp macro="" textlink="">
      <xdr:nvSpPr>
        <xdr:cNvPr id="306" name="フローチャート: 判断 305">
          <a:extLst>
            <a:ext uri="{FF2B5EF4-FFF2-40B4-BE49-F238E27FC236}">
              <a16:creationId xmlns:a16="http://schemas.microsoft.com/office/drawing/2014/main" id="{00000000-0008-0000-0700-000032010000}"/>
            </a:ext>
          </a:extLst>
        </xdr:cNvPr>
        <xdr:cNvSpPr/>
      </xdr:nvSpPr>
      <xdr:spPr>
        <a:xfrm>
          <a:off x="7810500" y="6476637"/>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40</xdr:col>
      <xdr:colOff>52017</xdr:colOff>
      <xdr:row>36</xdr:row>
      <xdr:rowOff>79664</xdr:rowOff>
    </xdr:from>
    <xdr:ext cx="378565" cy="259045"/>
    <xdr:sp macro="" textlink="">
      <xdr:nvSpPr>
        <xdr:cNvPr id="307" name="テキスト ボックス 306">
          <a:extLst>
            <a:ext uri="{FF2B5EF4-FFF2-40B4-BE49-F238E27FC236}">
              <a16:creationId xmlns:a16="http://schemas.microsoft.com/office/drawing/2014/main" id="{00000000-0008-0000-0700-000033010000}"/>
            </a:ext>
          </a:extLst>
        </xdr:cNvPr>
        <xdr:cNvSpPr txBox="1"/>
      </xdr:nvSpPr>
      <xdr:spPr>
        <a:xfrm>
          <a:off x="7672017" y="6251864"/>
          <a:ext cx="378565"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790</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36</xdr:col>
      <xdr:colOff>63500</xdr:colOff>
      <xdr:row>37</xdr:row>
      <xdr:rowOff>158133</xdr:rowOff>
    </xdr:from>
    <xdr:to>
      <xdr:col>36</xdr:col>
      <xdr:colOff>165100</xdr:colOff>
      <xdr:row>38</xdr:row>
      <xdr:rowOff>88283</xdr:rowOff>
    </xdr:to>
    <xdr:sp macro="" textlink="">
      <xdr:nvSpPr>
        <xdr:cNvPr id="308" name="フローチャート: 判断 307">
          <a:extLst>
            <a:ext uri="{FF2B5EF4-FFF2-40B4-BE49-F238E27FC236}">
              <a16:creationId xmlns:a16="http://schemas.microsoft.com/office/drawing/2014/main" id="{00000000-0008-0000-0700-000034010000}"/>
            </a:ext>
          </a:extLst>
        </xdr:cNvPr>
        <xdr:cNvSpPr/>
      </xdr:nvSpPr>
      <xdr:spPr>
        <a:xfrm>
          <a:off x="6921500" y="6501783"/>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35</xdr:col>
      <xdr:colOff>115517</xdr:colOff>
      <xdr:row>36</xdr:row>
      <xdr:rowOff>104810</xdr:rowOff>
    </xdr:from>
    <xdr:ext cx="378565" cy="259045"/>
    <xdr:sp macro="" textlink="">
      <xdr:nvSpPr>
        <xdr:cNvPr id="309" name="テキスト ボックス 308">
          <a:extLst>
            <a:ext uri="{FF2B5EF4-FFF2-40B4-BE49-F238E27FC236}">
              <a16:creationId xmlns:a16="http://schemas.microsoft.com/office/drawing/2014/main" id="{00000000-0008-0000-0700-000035010000}"/>
            </a:ext>
          </a:extLst>
        </xdr:cNvPr>
        <xdr:cNvSpPr txBox="1"/>
      </xdr:nvSpPr>
      <xdr:spPr>
        <a:xfrm>
          <a:off x="6783017" y="6277010"/>
          <a:ext cx="378565"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713</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54</xdr:col>
      <xdr:colOff>0</xdr:colOff>
      <xdr:row>41</xdr:row>
      <xdr:rowOff>80027</xdr:rowOff>
    </xdr:from>
    <xdr:ext cx="762000" cy="259045"/>
    <xdr:sp macro="" textlink="">
      <xdr:nvSpPr>
        <xdr:cNvPr id="310" name="テキスト ボックス 309">
          <a:extLst>
            <a:ext uri="{FF2B5EF4-FFF2-40B4-BE49-F238E27FC236}">
              <a16:creationId xmlns:a16="http://schemas.microsoft.com/office/drawing/2014/main" id="{00000000-0008-0000-0700-000036010000}"/>
            </a:ext>
          </a:extLst>
        </xdr:cNvPr>
        <xdr:cNvSpPr txBox="1"/>
      </xdr:nvSpPr>
      <xdr:spPr>
        <a:xfrm>
          <a:off x="10287000" y="7109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R06</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49</xdr:col>
      <xdr:colOff>114300</xdr:colOff>
      <xdr:row>41</xdr:row>
      <xdr:rowOff>80027</xdr:rowOff>
    </xdr:from>
    <xdr:ext cx="762000" cy="259045"/>
    <xdr:sp macro="" textlink="">
      <xdr:nvSpPr>
        <xdr:cNvPr id="311" name="テキスト ボックス 310">
          <a:extLst>
            <a:ext uri="{FF2B5EF4-FFF2-40B4-BE49-F238E27FC236}">
              <a16:creationId xmlns:a16="http://schemas.microsoft.com/office/drawing/2014/main" id="{00000000-0008-0000-0700-000037010000}"/>
            </a:ext>
          </a:extLst>
        </xdr:cNvPr>
        <xdr:cNvSpPr txBox="1"/>
      </xdr:nvSpPr>
      <xdr:spPr>
        <a:xfrm>
          <a:off x="9448800" y="7109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R05</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44</xdr:col>
      <xdr:colOff>177800</xdr:colOff>
      <xdr:row>41</xdr:row>
      <xdr:rowOff>80027</xdr:rowOff>
    </xdr:from>
    <xdr:ext cx="762000" cy="259045"/>
    <xdr:sp macro="" textlink="">
      <xdr:nvSpPr>
        <xdr:cNvPr id="312" name="テキスト ボックス 311">
          <a:extLst>
            <a:ext uri="{FF2B5EF4-FFF2-40B4-BE49-F238E27FC236}">
              <a16:creationId xmlns:a16="http://schemas.microsoft.com/office/drawing/2014/main" id="{00000000-0008-0000-0700-000038010000}"/>
            </a:ext>
          </a:extLst>
        </xdr:cNvPr>
        <xdr:cNvSpPr txBox="1"/>
      </xdr:nvSpPr>
      <xdr:spPr>
        <a:xfrm>
          <a:off x="8559800" y="7109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R04</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40</xdr:col>
      <xdr:colOff>50800</xdr:colOff>
      <xdr:row>41</xdr:row>
      <xdr:rowOff>80027</xdr:rowOff>
    </xdr:from>
    <xdr:ext cx="762000" cy="259045"/>
    <xdr:sp macro="" textlink="">
      <xdr:nvSpPr>
        <xdr:cNvPr id="313" name="テキスト ボックス 312">
          <a:extLst>
            <a:ext uri="{FF2B5EF4-FFF2-40B4-BE49-F238E27FC236}">
              <a16:creationId xmlns:a16="http://schemas.microsoft.com/office/drawing/2014/main" id="{00000000-0008-0000-0700-000039010000}"/>
            </a:ext>
          </a:extLst>
        </xdr:cNvPr>
        <xdr:cNvSpPr txBox="1"/>
      </xdr:nvSpPr>
      <xdr:spPr>
        <a:xfrm>
          <a:off x="7670800" y="7109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R03</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35</xdr:col>
      <xdr:colOff>114300</xdr:colOff>
      <xdr:row>41</xdr:row>
      <xdr:rowOff>80027</xdr:rowOff>
    </xdr:from>
    <xdr:ext cx="762000" cy="259045"/>
    <xdr:sp macro="" textlink="">
      <xdr:nvSpPr>
        <xdr:cNvPr id="314" name="テキスト ボックス 313">
          <a:extLst>
            <a:ext uri="{FF2B5EF4-FFF2-40B4-BE49-F238E27FC236}">
              <a16:creationId xmlns:a16="http://schemas.microsoft.com/office/drawing/2014/main" id="{00000000-0008-0000-0700-00003A010000}"/>
            </a:ext>
          </a:extLst>
        </xdr:cNvPr>
        <xdr:cNvSpPr txBox="1"/>
      </xdr:nvSpPr>
      <xdr:spPr>
        <a:xfrm>
          <a:off x="6781800" y="7109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R02</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54</xdr:col>
      <xdr:colOff>139700</xdr:colOff>
      <xdr:row>39</xdr:row>
      <xdr:rowOff>48078</xdr:rowOff>
    </xdr:from>
    <xdr:to>
      <xdr:col>55</xdr:col>
      <xdr:colOff>50800</xdr:colOff>
      <xdr:row>39</xdr:row>
      <xdr:rowOff>149678</xdr:rowOff>
    </xdr:to>
    <xdr:sp macro="" textlink="">
      <xdr:nvSpPr>
        <xdr:cNvPr id="315" name="楕円 314">
          <a:extLst>
            <a:ext uri="{FF2B5EF4-FFF2-40B4-BE49-F238E27FC236}">
              <a16:creationId xmlns:a16="http://schemas.microsoft.com/office/drawing/2014/main" id="{00000000-0008-0000-0700-00003B010000}"/>
            </a:ext>
          </a:extLst>
        </xdr:cNvPr>
        <xdr:cNvSpPr/>
      </xdr:nvSpPr>
      <xdr:spPr>
        <a:xfrm>
          <a:off x="10426700" y="6734628"/>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55</xdr:col>
      <xdr:colOff>50800</xdr:colOff>
      <xdr:row>38</xdr:row>
      <xdr:rowOff>134455</xdr:rowOff>
    </xdr:from>
    <xdr:ext cx="249299" cy="259045"/>
    <xdr:sp macro="" textlink="">
      <xdr:nvSpPr>
        <xdr:cNvPr id="316" name="労働費該当値テキスト">
          <a:extLst>
            <a:ext uri="{FF2B5EF4-FFF2-40B4-BE49-F238E27FC236}">
              <a16:creationId xmlns:a16="http://schemas.microsoft.com/office/drawing/2014/main" id="{00000000-0008-0000-0700-00003C010000}"/>
            </a:ext>
          </a:extLst>
        </xdr:cNvPr>
        <xdr:cNvSpPr txBox="1"/>
      </xdr:nvSpPr>
      <xdr:spPr>
        <a:xfrm>
          <a:off x="10528300" y="6649555"/>
          <a:ext cx="249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FF0000"/>
              </a:solidFill>
              <a:latin typeface="ＭＳ Ｐゴシック" panose="020B0600070205080204" pitchFamily="50" charset="-128"/>
              <a:ea typeface="ＭＳ Ｐゴシック" panose="020B0600070205080204" pitchFamily="50" charset="-128"/>
            </a:rPr>
            <a:t>0</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50</xdr:col>
      <xdr:colOff>63500</xdr:colOff>
      <xdr:row>39</xdr:row>
      <xdr:rowOff>48078</xdr:rowOff>
    </xdr:from>
    <xdr:to>
      <xdr:col>50</xdr:col>
      <xdr:colOff>165100</xdr:colOff>
      <xdr:row>39</xdr:row>
      <xdr:rowOff>149678</xdr:rowOff>
    </xdr:to>
    <xdr:sp macro="" textlink="">
      <xdr:nvSpPr>
        <xdr:cNvPr id="317" name="楕円 316">
          <a:extLst>
            <a:ext uri="{FF2B5EF4-FFF2-40B4-BE49-F238E27FC236}">
              <a16:creationId xmlns:a16="http://schemas.microsoft.com/office/drawing/2014/main" id="{00000000-0008-0000-0700-00003D010000}"/>
            </a:ext>
          </a:extLst>
        </xdr:cNvPr>
        <xdr:cNvSpPr/>
      </xdr:nvSpPr>
      <xdr:spPr>
        <a:xfrm>
          <a:off x="9588500" y="6734628"/>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49</xdr:col>
      <xdr:colOff>180150</xdr:colOff>
      <xdr:row>39</xdr:row>
      <xdr:rowOff>140805</xdr:rowOff>
    </xdr:from>
    <xdr:ext cx="249299" cy="259045"/>
    <xdr:sp macro="" textlink="">
      <xdr:nvSpPr>
        <xdr:cNvPr id="318" name="テキスト ボックス 317">
          <a:extLst>
            <a:ext uri="{FF2B5EF4-FFF2-40B4-BE49-F238E27FC236}">
              <a16:creationId xmlns:a16="http://schemas.microsoft.com/office/drawing/2014/main" id="{00000000-0008-0000-0700-00003E010000}"/>
            </a:ext>
          </a:extLst>
        </xdr:cNvPr>
        <xdr:cNvSpPr txBox="1"/>
      </xdr:nvSpPr>
      <xdr:spPr>
        <a:xfrm>
          <a:off x="9514650" y="6827355"/>
          <a:ext cx="249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0</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45</xdr:col>
      <xdr:colOff>127000</xdr:colOff>
      <xdr:row>39</xdr:row>
      <xdr:rowOff>48078</xdr:rowOff>
    </xdr:from>
    <xdr:to>
      <xdr:col>46</xdr:col>
      <xdr:colOff>38100</xdr:colOff>
      <xdr:row>39</xdr:row>
      <xdr:rowOff>149678</xdr:rowOff>
    </xdr:to>
    <xdr:sp macro="" textlink="">
      <xdr:nvSpPr>
        <xdr:cNvPr id="319" name="楕円 318">
          <a:extLst>
            <a:ext uri="{FF2B5EF4-FFF2-40B4-BE49-F238E27FC236}">
              <a16:creationId xmlns:a16="http://schemas.microsoft.com/office/drawing/2014/main" id="{00000000-0008-0000-0700-00003F010000}"/>
            </a:ext>
          </a:extLst>
        </xdr:cNvPr>
        <xdr:cNvSpPr/>
      </xdr:nvSpPr>
      <xdr:spPr>
        <a:xfrm>
          <a:off x="8699500" y="6734628"/>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45</xdr:col>
      <xdr:colOff>53150</xdr:colOff>
      <xdr:row>39</xdr:row>
      <xdr:rowOff>140805</xdr:rowOff>
    </xdr:from>
    <xdr:ext cx="249299" cy="259045"/>
    <xdr:sp macro="" textlink="">
      <xdr:nvSpPr>
        <xdr:cNvPr id="320" name="テキスト ボックス 319">
          <a:extLst>
            <a:ext uri="{FF2B5EF4-FFF2-40B4-BE49-F238E27FC236}">
              <a16:creationId xmlns:a16="http://schemas.microsoft.com/office/drawing/2014/main" id="{00000000-0008-0000-0700-000040010000}"/>
            </a:ext>
          </a:extLst>
        </xdr:cNvPr>
        <xdr:cNvSpPr txBox="1"/>
      </xdr:nvSpPr>
      <xdr:spPr>
        <a:xfrm>
          <a:off x="8625650" y="6827355"/>
          <a:ext cx="249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0</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41</xdr:col>
      <xdr:colOff>0</xdr:colOff>
      <xdr:row>39</xdr:row>
      <xdr:rowOff>48078</xdr:rowOff>
    </xdr:from>
    <xdr:to>
      <xdr:col>41</xdr:col>
      <xdr:colOff>101600</xdr:colOff>
      <xdr:row>39</xdr:row>
      <xdr:rowOff>149678</xdr:rowOff>
    </xdr:to>
    <xdr:sp macro="" textlink="">
      <xdr:nvSpPr>
        <xdr:cNvPr id="321" name="楕円 320">
          <a:extLst>
            <a:ext uri="{FF2B5EF4-FFF2-40B4-BE49-F238E27FC236}">
              <a16:creationId xmlns:a16="http://schemas.microsoft.com/office/drawing/2014/main" id="{00000000-0008-0000-0700-000041010000}"/>
            </a:ext>
          </a:extLst>
        </xdr:cNvPr>
        <xdr:cNvSpPr/>
      </xdr:nvSpPr>
      <xdr:spPr>
        <a:xfrm>
          <a:off x="7810500" y="6734628"/>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40</xdr:col>
      <xdr:colOff>116650</xdr:colOff>
      <xdr:row>39</xdr:row>
      <xdr:rowOff>140805</xdr:rowOff>
    </xdr:from>
    <xdr:ext cx="249299" cy="259045"/>
    <xdr:sp macro="" textlink="">
      <xdr:nvSpPr>
        <xdr:cNvPr id="322" name="テキスト ボックス 321">
          <a:extLst>
            <a:ext uri="{FF2B5EF4-FFF2-40B4-BE49-F238E27FC236}">
              <a16:creationId xmlns:a16="http://schemas.microsoft.com/office/drawing/2014/main" id="{00000000-0008-0000-0700-000042010000}"/>
            </a:ext>
          </a:extLst>
        </xdr:cNvPr>
        <xdr:cNvSpPr txBox="1"/>
      </xdr:nvSpPr>
      <xdr:spPr>
        <a:xfrm>
          <a:off x="7736650" y="6827355"/>
          <a:ext cx="249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0</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36</xdr:col>
      <xdr:colOff>63500</xdr:colOff>
      <xdr:row>39</xdr:row>
      <xdr:rowOff>48078</xdr:rowOff>
    </xdr:from>
    <xdr:to>
      <xdr:col>36</xdr:col>
      <xdr:colOff>165100</xdr:colOff>
      <xdr:row>39</xdr:row>
      <xdr:rowOff>149678</xdr:rowOff>
    </xdr:to>
    <xdr:sp macro="" textlink="">
      <xdr:nvSpPr>
        <xdr:cNvPr id="323" name="楕円 322">
          <a:extLst>
            <a:ext uri="{FF2B5EF4-FFF2-40B4-BE49-F238E27FC236}">
              <a16:creationId xmlns:a16="http://schemas.microsoft.com/office/drawing/2014/main" id="{00000000-0008-0000-0700-000043010000}"/>
            </a:ext>
          </a:extLst>
        </xdr:cNvPr>
        <xdr:cNvSpPr/>
      </xdr:nvSpPr>
      <xdr:spPr>
        <a:xfrm>
          <a:off x="6921500" y="6734628"/>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35</xdr:col>
      <xdr:colOff>180150</xdr:colOff>
      <xdr:row>39</xdr:row>
      <xdr:rowOff>140805</xdr:rowOff>
    </xdr:from>
    <xdr:ext cx="249299" cy="259045"/>
    <xdr:sp macro="" textlink="">
      <xdr:nvSpPr>
        <xdr:cNvPr id="324" name="テキスト ボックス 323">
          <a:extLst>
            <a:ext uri="{FF2B5EF4-FFF2-40B4-BE49-F238E27FC236}">
              <a16:creationId xmlns:a16="http://schemas.microsoft.com/office/drawing/2014/main" id="{00000000-0008-0000-0700-000044010000}"/>
            </a:ext>
          </a:extLst>
        </xdr:cNvPr>
        <xdr:cNvSpPr txBox="1"/>
      </xdr:nvSpPr>
      <xdr:spPr>
        <a:xfrm>
          <a:off x="6847650" y="6827355"/>
          <a:ext cx="249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0</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43</xdr:row>
      <xdr:rowOff>57150</xdr:rowOff>
    </xdr:from>
    <xdr:to>
      <xdr:col>59</xdr:col>
      <xdr:colOff>50800</xdr:colOff>
      <xdr:row>45</xdr:row>
      <xdr:rowOff>31750</xdr:rowOff>
    </xdr:to>
    <xdr:sp macro="" textlink="">
      <xdr:nvSpPr>
        <xdr:cNvPr id="325" name="正方形/長方形 324">
          <a:extLst>
            <a:ext uri="{FF2B5EF4-FFF2-40B4-BE49-F238E27FC236}">
              <a16:creationId xmlns:a16="http://schemas.microsoft.com/office/drawing/2014/main" id="{00000000-0008-0000-0700-000045010000}"/>
            </a:ext>
          </a:extLst>
        </xdr:cNvPr>
        <xdr:cNvSpPr/>
      </xdr:nvSpPr>
      <xdr:spPr>
        <a:xfrm>
          <a:off x="6604000" y="7429500"/>
          <a:ext cx="4686300" cy="3175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農林水産業費</a:t>
          </a:r>
        </a:p>
      </xdr:txBody>
    </xdr:sp>
    <xdr:clientData/>
  </xdr:twoCellAnchor>
  <xdr:twoCellAnchor>
    <xdr:from>
      <xdr:col>35</xdr:col>
      <xdr:colOff>63500</xdr:colOff>
      <xdr:row>45</xdr:row>
      <xdr:rowOff>57150</xdr:rowOff>
    </xdr:from>
    <xdr:to>
      <xdr:col>43</xdr:col>
      <xdr:colOff>63500</xdr:colOff>
      <xdr:row>46</xdr:row>
      <xdr:rowOff>139700</xdr:rowOff>
    </xdr:to>
    <xdr:sp macro="" textlink="">
      <xdr:nvSpPr>
        <xdr:cNvPr id="326" name="正方形/長方形 325">
          <a:extLst>
            <a:ext uri="{FF2B5EF4-FFF2-40B4-BE49-F238E27FC236}">
              <a16:creationId xmlns:a16="http://schemas.microsoft.com/office/drawing/2014/main" id="{00000000-0008-0000-0700-000046010000}"/>
            </a:ext>
          </a:extLst>
        </xdr:cNvPr>
        <xdr:cNvSpPr/>
      </xdr:nvSpPr>
      <xdr:spPr>
        <a:xfrm>
          <a:off x="6731000" y="7772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類似団体内順位</a:t>
          </a:r>
        </a:p>
      </xdr:txBody>
    </xdr:sp>
    <xdr:clientData/>
  </xdr:twoCellAnchor>
  <xdr:twoCellAnchor>
    <xdr:from>
      <xdr:col>35</xdr:col>
      <xdr:colOff>63500</xdr:colOff>
      <xdr:row>46</xdr:row>
      <xdr:rowOff>88900</xdr:rowOff>
    </xdr:from>
    <xdr:to>
      <xdr:col>43</xdr:col>
      <xdr:colOff>63500</xdr:colOff>
      <xdr:row>48</xdr:row>
      <xdr:rowOff>0</xdr:rowOff>
    </xdr:to>
    <xdr:sp macro="" textlink="">
      <xdr:nvSpPr>
        <xdr:cNvPr id="327" name="正方形/長方形 326">
          <a:extLst>
            <a:ext uri="{FF2B5EF4-FFF2-40B4-BE49-F238E27FC236}">
              <a16:creationId xmlns:a16="http://schemas.microsoft.com/office/drawing/2014/main" id="{00000000-0008-0000-0700-000047010000}"/>
            </a:ext>
          </a:extLst>
        </xdr:cNvPr>
        <xdr:cNvSpPr/>
      </xdr:nvSpPr>
      <xdr:spPr>
        <a:xfrm>
          <a:off x="6731000" y="7975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22/132</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40</xdr:col>
      <xdr:colOff>127000</xdr:colOff>
      <xdr:row>45</xdr:row>
      <xdr:rowOff>57150</xdr:rowOff>
    </xdr:from>
    <xdr:to>
      <xdr:col>48</xdr:col>
      <xdr:colOff>127000</xdr:colOff>
      <xdr:row>46</xdr:row>
      <xdr:rowOff>139700</xdr:rowOff>
    </xdr:to>
    <xdr:sp macro="" textlink="">
      <xdr:nvSpPr>
        <xdr:cNvPr id="328" name="正方形/長方形 327">
          <a:extLst>
            <a:ext uri="{FF2B5EF4-FFF2-40B4-BE49-F238E27FC236}">
              <a16:creationId xmlns:a16="http://schemas.microsoft.com/office/drawing/2014/main" id="{00000000-0008-0000-0700-000048010000}"/>
            </a:ext>
          </a:extLst>
        </xdr:cNvPr>
        <xdr:cNvSpPr/>
      </xdr:nvSpPr>
      <xdr:spPr>
        <a:xfrm>
          <a:off x="7747000" y="7772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全国平均</a:t>
          </a:r>
        </a:p>
      </xdr:txBody>
    </xdr:sp>
    <xdr:clientData/>
  </xdr:twoCellAnchor>
  <xdr:twoCellAnchor>
    <xdr:from>
      <xdr:col>40</xdr:col>
      <xdr:colOff>127000</xdr:colOff>
      <xdr:row>46</xdr:row>
      <xdr:rowOff>88900</xdr:rowOff>
    </xdr:from>
    <xdr:to>
      <xdr:col>48</xdr:col>
      <xdr:colOff>127000</xdr:colOff>
      <xdr:row>48</xdr:row>
      <xdr:rowOff>0</xdr:rowOff>
    </xdr:to>
    <xdr:sp macro="" textlink="">
      <xdr:nvSpPr>
        <xdr:cNvPr id="329" name="正方形/長方形 328">
          <a:extLst>
            <a:ext uri="{FF2B5EF4-FFF2-40B4-BE49-F238E27FC236}">
              <a16:creationId xmlns:a16="http://schemas.microsoft.com/office/drawing/2014/main" id="{00000000-0008-0000-0700-000049010000}"/>
            </a:ext>
          </a:extLst>
        </xdr:cNvPr>
        <xdr:cNvSpPr/>
      </xdr:nvSpPr>
      <xdr:spPr>
        <a:xfrm>
          <a:off x="7747000" y="7975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10,737</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46</xdr:col>
      <xdr:colOff>127000</xdr:colOff>
      <xdr:row>45</xdr:row>
      <xdr:rowOff>57150</xdr:rowOff>
    </xdr:from>
    <xdr:to>
      <xdr:col>54</xdr:col>
      <xdr:colOff>127000</xdr:colOff>
      <xdr:row>46</xdr:row>
      <xdr:rowOff>139700</xdr:rowOff>
    </xdr:to>
    <xdr:sp macro="" textlink="">
      <xdr:nvSpPr>
        <xdr:cNvPr id="330" name="正方形/長方形 329">
          <a:extLst>
            <a:ext uri="{FF2B5EF4-FFF2-40B4-BE49-F238E27FC236}">
              <a16:creationId xmlns:a16="http://schemas.microsoft.com/office/drawing/2014/main" id="{00000000-0008-0000-0700-00004A010000}"/>
            </a:ext>
          </a:extLst>
        </xdr:cNvPr>
        <xdr:cNvSpPr/>
      </xdr:nvSpPr>
      <xdr:spPr>
        <a:xfrm>
          <a:off x="8890000" y="7772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高知県平均</a:t>
          </a:r>
        </a:p>
      </xdr:txBody>
    </xdr:sp>
    <xdr:clientData/>
  </xdr:twoCellAnchor>
  <xdr:twoCellAnchor>
    <xdr:from>
      <xdr:col>46</xdr:col>
      <xdr:colOff>127000</xdr:colOff>
      <xdr:row>46</xdr:row>
      <xdr:rowOff>88900</xdr:rowOff>
    </xdr:from>
    <xdr:to>
      <xdr:col>54</xdr:col>
      <xdr:colOff>127000</xdr:colOff>
      <xdr:row>48</xdr:row>
      <xdr:rowOff>0</xdr:rowOff>
    </xdr:to>
    <xdr:sp macro="" textlink="">
      <xdr:nvSpPr>
        <xdr:cNvPr id="331" name="正方形/長方形 330">
          <a:extLst>
            <a:ext uri="{FF2B5EF4-FFF2-40B4-BE49-F238E27FC236}">
              <a16:creationId xmlns:a16="http://schemas.microsoft.com/office/drawing/2014/main" id="{00000000-0008-0000-0700-00004B010000}"/>
            </a:ext>
          </a:extLst>
        </xdr:cNvPr>
        <xdr:cNvSpPr/>
      </xdr:nvSpPr>
      <xdr:spPr>
        <a:xfrm>
          <a:off x="8890000" y="7975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33,903</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34</xdr:col>
      <xdr:colOff>127000</xdr:colOff>
      <xdr:row>48</xdr:row>
      <xdr:rowOff>25400</xdr:rowOff>
    </xdr:from>
    <xdr:to>
      <xdr:col>59</xdr:col>
      <xdr:colOff>50800</xdr:colOff>
      <xdr:row>61</xdr:row>
      <xdr:rowOff>82550</xdr:rowOff>
    </xdr:to>
    <xdr:sp macro="" textlink="">
      <xdr:nvSpPr>
        <xdr:cNvPr id="332" name="正方形/長方形 331">
          <a:extLst>
            <a:ext uri="{FF2B5EF4-FFF2-40B4-BE49-F238E27FC236}">
              <a16:creationId xmlns:a16="http://schemas.microsoft.com/office/drawing/2014/main" id="{00000000-0008-0000-0700-00004C010000}"/>
            </a:ext>
          </a:extLst>
        </xdr:cNvPr>
        <xdr:cNvSpPr/>
      </xdr:nvSpPr>
      <xdr:spPr>
        <a:xfrm>
          <a:off x="6604000" y="8255000"/>
          <a:ext cx="4686300" cy="2286000"/>
        </a:xfrm>
        <a:prstGeom prst="rect">
          <a:avLst/>
        </a:prstGeom>
        <a:solidFill>
          <a:srgbClr val="E6FFD5"/>
        </a:solidFill>
        <a:ln w="19050" cap="flat" cmpd="sng" algn="ctr">
          <a:noFill/>
          <a:prstDash val="solid"/>
        </a:ln>
        <a:effectLst/>
        <a:extLs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34</xdr:col>
      <xdr:colOff>88900</xdr:colOff>
      <xdr:row>47</xdr:row>
      <xdr:rowOff>6350</xdr:rowOff>
    </xdr:from>
    <xdr:ext cx="349839" cy="225703"/>
    <xdr:sp macro="" textlink="">
      <xdr:nvSpPr>
        <xdr:cNvPr id="333" name="テキスト ボックス 332">
          <a:extLst>
            <a:ext uri="{FF2B5EF4-FFF2-40B4-BE49-F238E27FC236}">
              <a16:creationId xmlns:a16="http://schemas.microsoft.com/office/drawing/2014/main" id="{00000000-0008-0000-0700-00004D010000}"/>
            </a:ext>
          </a:extLst>
        </xdr:cNvPr>
        <xdr:cNvSpPr txBox="1"/>
      </xdr:nvSpPr>
      <xdr:spPr>
        <a:xfrm>
          <a:off x="6565900" y="8064500"/>
          <a:ext cx="349839" cy="22570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r>
            <a:rPr kumimoji="1" lang="en-US" altLang="ja-JP" sz="800">
              <a:latin typeface="ＭＳ Ｐゴシック" panose="020B0600070205080204" pitchFamily="50" charset="-128"/>
              <a:ea typeface="ＭＳ Ｐゴシック" panose="020B0600070205080204" pitchFamily="50" charset="-128"/>
            </a:rPr>
            <a:t>(</a:t>
          </a:r>
          <a:r>
            <a:rPr kumimoji="1" lang="ja-JP" altLang="en-US" sz="800">
              <a:latin typeface="ＭＳ Ｐゴシック" panose="020B0600070205080204" pitchFamily="50" charset="-128"/>
              <a:ea typeface="ＭＳ Ｐゴシック" panose="020B0600070205080204" pitchFamily="50" charset="-128"/>
            </a:rPr>
            <a:t>円</a:t>
          </a:r>
          <a:r>
            <a:rPr kumimoji="1" lang="en-US" altLang="ja-JP" sz="800">
              <a:latin typeface="ＭＳ Ｐゴシック" panose="020B0600070205080204" pitchFamily="50" charset="-128"/>
              <a:ea typeface="ＭＳ Ｐゴシック" panose="020B0600070205080204" pitchFamily="50" charset="-128"/>
            </a:rPr>
            <a:t>)</a:t>
          </a:r>
          <a:endParaRPr kumimoji="1" lang="ja-JP" altLang="en-US" sz="800">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61</xdr:row>
      <xdr:rowOff>82550</xdr:rowOff>
    </xdr:from>
    <xdr:to>
      <xdr:col>59</xdr:col>
      <xdr:colOff>50800</xdr:colOff>
      <xdr:row>61</xdr:row>
      <xdr:rowOff>82550</xdr:rowOff>
    </xdr:to>
    <xdr:cxnSp macro="">
      <xdr:nvCxnSpPr>
        <xdr:cNvPr id="334" name="直線コネクタ 333">
          <a:extLst>
            <a:ext uri="{FF2B5EF4-FFF2-40B4-BE49-F238E27FC236}">
              <a16:creationId xmlns:a16="http://schemas.microsoft.com/office/drawing/2014/main" id="{00000000-0008-0000-0700-00004E010000}"/>
            </a:ext>
          </a:extLst>
        </xdr:cNvPr>
        <xdr:cNvCxnSpPr/>
      </xdr:nvCxnSpPr>
      <xdr:spPr>
        <a:xfrm>
          <a:off x="6604000" y="10541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34</xdr:col>
      <xdr:colOff>127000</xdr:colOff>
      <xdr:row>59</xdr:row>
      <xdr:rowOff>44450</xdr:rowOff>
    </xdr:from>
    <xdr:to>
      <xdr:col>59</xdr:col>
      <xdr:colOff>50800</xdr:colOff>
      <xdr:row>59</xdr:row>
      <xdr:rowOff>44450</xdr:rowOff>
    </xdr:to>
    <xdr:cxnSp macro="">
      <xdr:nvCxnSpPr>
        <xdr:cNvPr id="335" name="直線コネクタ 334">
          <a:extLst>
            <a:ext uri="{FF2B5EF4-FFF2-40B4-BE49-F238E27FC236}">
              <a16:creationId xmlns:a16="http://schemas.microsoft.com/office/drawing/2014/main" id="{00000000-0008-0000-0700-00004F010000}"/>
            </a:ext>
          </a:extLst>
        </xdr:cNvPr>
        <xdr:cNvCxnSpPr/>
      </xdr:nvCxnSpPr>
      <xdr:spPr>
        <a:xfrm>
          <a:off x="6604000" y="10160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33</xdr:col>
      <xdr:colOff>68714</xdr:colOff>
      <xdr:row>58</xdr:row>
      <xdr:rowOff>73677</xdr:rowOff>
    </xdr:from>
    <xdr:ext cx="248786" cy="259045"/>
    <xdr:sp macro="" textlink="">
      <xdr:nvSpPr>
        <xdr:cNvPr id="336" name="テキスト ボックス 335">
          <a:extLst>
            <a:ext uri="{FF2B5EF4-FFF2-40B4-BE49-F238E27FC236}">
              <a16:creationId xmlns:a16="http://schemas.microsoft.com/office/drawing/2014/main" id="{00000000-0008-0000-0700-000050010000}"/>
            </a:ext>
          </a:extLst>
        </xdr:cNvPr>
        <xdr:cNvSpPr txBox="1"/>
      </xdr:nvSpPr>
      <xdr:spPr>
        <a:xfrm>
          <a:off x="6355214" y="10017777"/>
          <a:ext cx="248786"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57</xdr:row>
      <xdr:rowOff>6350</xdr:rowOff>
    </xdr:from>
    <xdr:to>
      <xdr:col>59</xdr:col>
      <xdr:colOff>50800</xdr:colOff>
      <xdr:row>57</xdr:row>
      <xdr:rowOff>6350</xdr:rowOff>
    </xdr:to>
    <xdr:cxnSp macro="">
      <xdr:nvCxnSpPr>
        <xdr:cNvPr id="337" name="直線コネクタ 336">
          <a:extLst>
            <a:ext uri="{FF2B5EF4-FFF2-40B4-BE49-F238E27FC236}">
              <a16:creationId xmlns:a16="http://schemas.microsoft.com/office/drawing/2014/main" id="{00000000-0008-0000-0700-000051010000}"/>
            </a:ext>
          </a:extLst>
        </xdr:cNvPr>
        <xdr:cNvCxnSpPr/>
      </xdr:nvCxnSpPr>
      <xdr:spPr>
        <a:xfrm>
          <a:off x="6604000" y="9779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31</xdr:col>
      <xdr:colOff>167201</xdr:colOff>
      <xdr:row>56</xdr:row>
      <xdr:rowOff>35577</xdr:rowOff>
    </xdr:from>
    <xdr:ext cx="531299" cy="259045"/>
    <xdr:sp macro="" textlink="">
      <xdr:nvSpPr>
        <xdr:cNvPr id="338" name="テキスト ボックス 337">
          <a:extLst>
            <a:ext uri="{FF2B5EF4-FFF2-40B4-BE49-F238E27FC236}">
              <a16:creationId xmlns:a16="http://schemas.microsoft.com/office/drawing/2014/main" id="{00000000-0008-0000-0700-000052010000}"/>
            </a:ext>
          </a:extLst>
        </xdr:cNvPr>
        <xdr:cNvSpPr txBox="1"/>
      </xdr:nvSpPr>
      <xdr:spPr>
        <a:xfrm>
          <a:off x="6072701" y="9636777"/>
          <a:ext cx="531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30,000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54</xdr:row>
      <xdr:rowOff>139700</xdr:rowOff>
    </xdr:from>
    <xdr:to>
      <xdr:col>59</xdr:col>
      <xdr:colOff>50800</xdr:colOff>
      <xdr:row>54</xdr:row>
      <xdr:rowOff>139700</xdr:rowOff>
    </xdr:to>
    <xdr:cxnSp macro="">
      <xdr:nvCxnSpPr>
        <xdr:cNvPr id="339" name="直線コネクタ 338">
          <a:extLst>
            <a:ext uri="{FF2B5EF4-FFF2-40B4-BE49-F238E27FC236}">
              <a16:creationId xmlns:a16="http://schemas.microsoft.com/office/drawing/2014/main" id="{00000000-0008-0000-0700-000053010000}"/>
            </a:ext>
          </a:extLst>
        </xdr:cNvPr>
        <xdr:cNvCxnSpPr/>
      </xdr:nvCxnSpPr>
      <xdr:spPr>
        <a:xfrm>
          <a:off x="6604000" y="9398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31</xdr:col>
      <xdr:colOff>167201</xdr:colOff>
      <xdr:row>53</xdr:row>
      <xdr:rowOff>168927</xdr:rowOff>
    </xdr:from>
    <xdr:ext cx="531299" cy="259045"/>
    <xdr:sp macro="" textlink="">
      <xdr:nvSpPr>
        <xdr:cNvPr id="340" name="テキスト ボックス 339">
          <a:extLst>
            <a:ext uri="{FF2B5EF4-FFF2-40B4-BE49-F238E27FC236}">
              <a16:creationId xmlns:a16="http://schemas.microsoft.com/office/drawing/2014/main" id="{00000000-0008-0000-0700-000054010000}"/>
            </a:ext>
          </a:extLst>
        </xdr:cNvPr>
        <xdr:cNvSpPr txBox="1"/>
      </xdr:nvSpPr>
      <xdr:spPr>
        <a:xfrm>
          <a:off x="6072701" y="9255777"/>
          <a:ext cx="531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60,000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52</xdr:row>
      <xdr:rowOff>101600</xdr:rowOff>
    </xdr:from>
    <xdr:to>
      <xdr:col>59</xdr:col>
      <xdr:colOff>50800</xdr:colOff>
      <xdr:row>52</xdr:row>
      <xdr:rowOff>101600</xdr:rowOff>
    </xdr:to>
    <xdr:cxnSp macro="">
      <xdr:nvCxnSpPr>
        <xdr:cNvPr id="341" name="直線コネクタ 340">
          <a:extLst>
            <a:ext uri="{FF2B5EF4-FFF2-40B4-BE49-F238E27FC236}">
              <a16:creationId xmlns:a16="http://schemas.microsoft.com/office/drawing/2014/main" id="{00000000-0008-0000-0700-000055010000}"/>
            </a:ext>
          </a:extLst>
        </xdr:cNvPr>
        <xdr:cNvCxnSpPr/>
      </xdr:nvCxnSpPr>
      <xdr:spPr>
        <a:xfrm>
          <a:off x="6604000" y="9017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31</xdr:col>
      <xdr:colOff>167201</xdr:colOff>
      <xdr:row>51</xdr:row>
      <xdr:rowOff>130827</xdr:rowOff>
    </xdr:from>
    <xdr:ext cx="531299" cy="259045"/>
    <xdr:sp macro="" textlink="">
      <xdr:nvSpPr>
        <xdr:cNvPr id="342" name="テキスト ボックス 341">
          <a:extLst>
            <a:ext uri="{FF2B5EF4-FFF2-40B4-BE49-F238E27FC236}">
              <a16:creationId xmlns:a16="http://schemas.microsoft.com/office/drawing/2014/main" id="{00000000-0008-0000-0700-000056010000}"/>
            </a:ext>
          </a:extLst>
        </xdr:cNvPr>
        <xdr:cNvSpPr txBox="1"/>
      </xdr:nvSpPr>
      <xdr:spPr>
        <a:xfrm>
          <a:off x="6072701" y="8874777"/>
          <a:ext cx="531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90,000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50</xdr:row>
      <xdr:rowOff>63500</xdr:rowOff>
    </xdr:from>
    <xdr:to>
      <xdr:col>59</xdr:col>
      <xdr:colOff>50800</xdr:colOff>
      <xdr:row>50</xdr:row>
      <xdr:rowOff>63500</xdr:rowOff>
    </xdr:to>
    <xdr:cxnSp macro="">
      <xdr:nvCxnSpPr>
        <xdr:cNvPr id="343" name="直線コネクタ 342">
          <a:extLst>
            <a:ext uri="{FF2B5EF4-FFF2-40B4-BE49-F238E27FC236}">
              <a16:creationId xmlns:a16="http://schemas.microsoft.com/office/drawing/2014/main" id="{00000000-0008-0000-0700-000057010000}"/>
            </a:ext>
          </a:extLst>
        </xdr:cNvPr>
        <xdr:cNvCxnSpPr/>
      </xdr:nvCxnSpPr>
      <xdr:spPr>
        <a:xfrm>
          <a:off x="6604000" y="8636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31</xdr:col>
      <xdr:colOff>103081</xdr:colOff>
      <xdr:row>49</xdr:row>
      <xdr:rowOff>92727</xdr:rowOff>
    </xdr:from>
    <xdr:ext cx="595419" cy="259045"/>
    <xdr:sp macro="" textlink="">
      <xdr:nvSpPr>
        <xdr:cNvPr id="344" name="テキスト ボックス 343">
          <a:extLst>
            <a:ext uri="{FF2B5EF4-FFF2-40B4-BE49-F238E27FC236}">
              <a16:creationId xmlns:a16="http://schemas.microsoft.com/office/drawing/2014/main" id="{00000000-0008-0000-0700-000058010000}"/>
            </a:ext>
          </a:extLst>
        </xdr:cNvPr>
        <xdr:cNvSpPr txBox="1"/>
      </xdr:nvSpPr>
      <xdr:spPr>
        <a:xfrm>
          <a:off x="6008581" y="8493777"/>
          <a:ext cx="59541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120,000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48</xdr:row>
      <xdr:rowOff>25400</xdr:rowOff>
    </xdr:from>
    <xdr:to>
      <xdr:col>59</xdr:col>
      <xdr:colOff>50800</xdr:colOff>
      <xdr:row>48</xdr:row>
      <xdr:rowOff>25400</xdr:rowOff>
    </xdr:to>
    <xdr:cxnSp macro="">
      <xdr:nvCxnSpPr>
        <xdr:cNvPr id="345" name="直線コネクタ 344">
          <a:extLst>
            <a:ext uri="{FF2B5EF4-FFF2-40B4-BE49-F238E27FC236}">
              <a16:creationId xmlns:a16="http://schemas.microsoft.com/office/drawing/2014/main" id="{00000000-0008-0000-0700-000059010000}"/>
            </a:ext>
          </a:extLst>
        </xdr:cNvPr>
        <xdr:cNvCxnSpPr/>
      </xdr:nvCxnSpPr>
      <xdr:spPr>
        <a:xfrm>
          <a:off x="6604000" y="8255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31</xdr:col>
      <xdr:colOff>103081</xdr:colOff>
      <xdr:row>47</xdr:row>
      <xdr:rowOff>54627</xdr:rowOff>
    </xdr:from>
    <xdr:ext cx="595419" cy="259045"/>
    <xdr:sp macro="" textlink="">
      <xdr:nvSpPr>
        <xdr:cNvPr id="346" name="テキスト ボックス 345">
          <a:extLst>
            <a:ext uri="{FF2B5EF4-FFF2-40B4-BE49-F238E27FC236}">
              <a16:creationId xmlns:a16="http://schemas.microsoft.com/office/drawing/2014/main" id="{00000000-0008-0000-0700-00005A010000}"/>
            </a:ext>
          </a:extLst>
        </xdr:cNvPr>
        <xdr:cNvSpPr txBox="1"/>
      </xdr:nvSpPr>
      <xdr:spPr>
        <a:xfrm>
          <a:off x="6008581" y="8112777"/>
          <a:ext cx="59541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150,000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48</xdr:row>
      <xdr:rowOff>25400</xdr:rowOff>
    </xdr:from>
    <xdr:to>
      <xdr:col>59</xdr:col>
      <xdr:colOff>50800</xdr:colOff>
      <xdr:row>61</xdr:row>
      <xdr:rowOff>82550</xdr:rowOff>
    </xdr:to>
    <xdr:sp macro="" textlink="">
      <xdr:nvSpPr>
        <xdr:cNvPr id="347" name="農林水産業費グラフ枠">
          <a:extLst>
            <a:ext uri="{FF2B5EF4-FFF2-40B4-BE49-F238E27FC236}">
              <a16:creationId xmlns:a16="http://schemas.microsoft.com/office/drawing/2014/main" id="{00000000-0008-0000-0700-00005B010000}"/>
            </a:ext>
          </a:extLst>
        </xdr:cNvPr>
        <xdr:cNvSpPr/>
      </xdr:nvSpPr>
      <xdr:spPr>
        <a:xfrm>
          <a:off x="6604000" y="8255000"/>
          <a:ext cx="4686300" cy="2286000"/>
        </a:xfrm>
        <a:prstGeom prst="rect">
          <a:avLst/>
        </a:prstGeom>
        <a:noFill/>
        <a:ln w="19050">
          <a:solidFill>
            <a:srgbClr val="000000"/>
          </a:solidFill>
        </a:ln>
        <a:extLst>
          <a:ext uri="{909E8E84-426E-40DD-AFC4-6F175D3DCCD1}">
            <a14:hiddenFill xmlns:a14="http://schemas.microsoft.com/office/drawing/2010/main">
              <a:solidFill>
                <a:schemeClr val="bg1"/>
              </a:solidFill>
            </a14:hiddenFill>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54</xdr:col>
      <xdr:colOff>188595</xdr:colOff>
      <xdr:row>50</xdr:row>
      <xdr:rowOff>64288</xdr:rowOff>
    </xdr:from>
    <xdr:to>
      <xdr:col>54</xdr:col>
      <xdr:colOff>189865</xdr:colOff>
      <xdr:row>58</xdr:row>
      <xdr:rowOff>136944</xdr:rowOff>
    </xdr:to>
    <xdr:cxnSp macro="">
      <xdr:nvCxnSpPr>
        <xdr:cNvPr id="348" name="直線コネクタ 347">
          <a:extLst>
            <a:ext uri="{FF2B5EF4-FFF2-40B4-BE49-F238E27FC236}">
              <a16:creationId xmlns:a16="http://schemas.microsoft.com/office/drawing/2014/main" id="{00000000-0008-0000-0700-00005C010000}"/>
            </a:ext>
          </a:extLst>
        </xdr:cNvPr>
        <xdr:cNvCxnSpPr/>
      </xdr:nvCxnSpPr>
      <xdr:spPr>
        <a:xfrm flipV="1">
          <a:off x="10475595" y="8636788"/>
          <a:ext cx="1270" cy="1444256"/>
        </a:xfrm>
        <a:prstGeom prst="line">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55</xdr:col>
      <xdr:colOff>50800</xdr:colOff>
      <xdr:row>58</xdr:row>
      <xdr:rowOff>140771</xdr:rowOff>
    </xdr:from>
    <xdr:ext cx="469744" cy="259045"/>
    <xdr:sp macro="" textlink="">
      <xdr:nvSpPr>
        <xdr:cNvPr id="349" name="農林水産業費最小値テキスト">
          <a:extLst>
            <a:ext uri="{FF2B5EF4-FFF2-40B4-BE49-F238E27FC236}">
              <a16:creationId xmlns:a16="http://schemas.microsoft.com/office/drawing/2014/main" id="{00000000-0008-0000-0700-00005D010000}"/>
            </a:ext>
          </a:extLst>
        </xdr:cNvPr>
        <xdr:cNvSpPr txBox="1"/>
      </xdr:nvSpPr>
      <xdr:spPr>
        <a:xfrm>
          <a:off x="10528300" y="10084871"/>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6,217</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54</xdr:col>
      <xdr:colOff>101600</xdr:colOff>
      <xdr:row>58</xdr:row>
      <xdr:rowOff>136944</xdr:rowOff>
    </xdr:from>
    <xdr:to>
      <xdr:col>55</xdr:col>
      <xdr:colOff>88900</xdr:colOff>
      <xdr:row>58</xdr:row>
      <xdr:rowOff>136944</xdr:rowOff>
    </xdr:to>
    <xdr:cxnSp macro="">
      <xdr:nvCxnSpPr>
        <xdr:cNvPr id="350" name="直線コネクタ 349">
          <a:extLst>
            <a:ext uri="{FF2B5EF4-FFF2-40B4-BE49-F238E27FC236}">
              <a16:creationId xmlns:a16="http://schemas.microsoft.com/office/drawing/2014/main" id="{00000000-0008-0000-0700-00005E010000}"/>
            </a:ext>
          </a:extLst>
        </xdr:cNvPr>
        <xdr:cNvCxnSpPr/>
      </xdr:nvCxnSpPr>
      <xdr:spPr>
        <a:xfrm>
          <a:off x="10388600" y="10081044"/>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55</xdr:col>
      <xdr:colOff>50800</xdr:colOff>
      <xdr:row>49</xdr:row>
      <xdr:rowOff>10965</xdr:rowOff>
    </xdr:from>
    <xdr:ext cx="599010" cy="259045"/>
    <xdr:sp macro="" textlink="">
      <xdr:nvSpPr>
        <xdr:cNvPr id="351" name="農林水産業費最大値テキスト">
          <a:extLst>
            <a:ext uri="{FF2B5EF4-FFF2-40B4-BE49-F238E27FC236}">
              <a16:creationId xmlns:a16="http://schemas.microsoft.com/office/drawing/2014/main" id="{00000000-0008-0000-0700-00005F010000}"/>
            </a:ext>
          </a:extLst>
        </xdr:cNvPr>
        <xdr:cNvSpPr txBox="1"/>
      </xdr:nvSpPr>
      <xdr:spPr>
        <a:xfrm>
          <a:off x="10528300" y="8412015"/>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rPr>
            <a:t>119,938</a:t>
          </a:r>
          <a:endParaRPr kumimoji="1" lang="ja-JP" altLang="en-US" sz="1000" b="1">
            <a:latin typeface="ＭＳ Ｐゴシック" panose="020B0600070205080204" pitchFamily="50" charset="-128"/>
          </a:endParaRPr>
        </a:p>
      </xdr:txBody>
    </xdr:sp>
    <xdr:clientData/>
  </xdr:oneCellAnchor>
  <xdr:twoCellAnchor>
    <xdr:from>
      <xdr:col>54</xdr:col>
      <xdr:colOff>101600</xdr:colOff>
      <xdr:row>50</xdr:row>
      <xdr:rowOff>64288</xdr:rowOff>
    </xdr:from>
    <xdr:to>
      <xdr:col>55</xdr:col>
      <xdr:colOff>88900</xdr:colOff>
      <xdr:row>50</xdr:row>
      <xdr:rowOff>64288</xdr:rowOff>
    </xdr:to>
    <xdr:cxnSp macro="">
      <xdr:nvCxnSpPr>
        <xdr:cNvPr id="352" name="直線コネクタ 351">
          <a:extLst>
            <a:ext uri="{FF2B5EF4-FFF2-40B4-BE49-F238E27FC236}">
              <a16:creationId xmlns:a16="http://schemas.microsoft.com/office/drawing/2014/main" id="{00000000-0008-0000-0700-000060010000}"/>
            </a:ext>
          </a:extLst>
        </xdr:cNvPr>
        <xdr:cNvCxnSpPr/>
      </xdr:nvCxnSpPr>
      <xdr:spPr>
        <a:xfrm>
          <a:off x="10388600" y="8636788"/>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50</xdr:col>
      <xdr:colOff>114300</xdr:colOff>
      <xdr:row>53</xdr:row>
      <xdr:rowOff>14288</xdr:rowOff>
    </xdr:from>
    <xdr:to>
      <xdr:col>55</xdr:col>
      <xdr:colOff>0</xdr:colOff>
      <xdr:row>53</xdr:row>
      <xdr:rowOff>164478</xdr:rowOff>
    </xdr:to>
    <xdr:cxnSp macro="">
      <xdr:nvCxnSpPr>
        <xdr:cNvPr id="353" name="直線コネクタ 352">
          <a:extLst>
            <a:ext uri="{FF2B5EF4-FFF2-40B4-BE49-F238E27FC236}">
              <a16:creationId xmlns:a16="http://schemas.microsoft.com/office/drawing/2014/main" id="{00000000-0008-0000-0700-000061010000}"/>
            </a:ext>
          </a:extLst>
        </xdr:cNvPr>
        <xdr:cNvCxnSpPr/>
      </xdr:nvCxnSpPr>
      <xdr:spPr>
        <a:xfrm>
          <a:off x="9639300" y="9101138"/>
          <a:ext cx="838200" cy="150190"/>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55</xdr:col>
      <xdr:colOff>50800</xdr:colOff>
      <xdr:row>55</xdr:row>
      <xdr:rowOff>155592</xdr:rowOff>
    </xdr:from>
    <xdr:ext cx="534377" cy="259045"/>
    <xdr:sp macro="" textlink="">
      <xdr:nvSpPr>
        <xdr:cNvPr id="354" name="農林水産業費平均値テキスト">
          <a:extLst>
            <a:ext uri="{FF2B5EF4-FFF2-40B4-BE49-F238E27FC236}">
              <a16:creationId xmlns:a16="http://schemas.microsoft.com/office/drawing/2014/main" id="{00000000-0008-0000-0700-000062010000}"/>
            </a:ext>
          </a:extLst>
        </xdr:cNvPr>
        <xdr:cNvSpPr txBox="1"/>
      </xdr:nvSpPr>
      <xdr:spPr>
        <a:xfrm>
          <a:off x="10528300" y="9585342"/>
          <a:ext cx="534377" cy="259045"/>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000080"/>
              </a:solidFill>
              <a:latin typeface="ＭＳ Ｐゴシック" panose="020B0600070205080204" pitchFamily="50" charset="-128"/>
              <a:ea typeface="ＭＳ Ｐゴシック" panose="020B0600070205080204" pitchFamily="50" charset="-128"/>
            </a:rPr>
            <a:t>39,550</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54</xdr:col>
      <xdr:colOff>139700</xdr:colOff>
      <xdr:row>56</xdr:row>
      <xdr:rowOff>5715</xdr:rowOff>
    </xdr:from>
    <xdr:to>
      <xdr:col>55</xdr:col>
      <xdr:colOff>50800</xdr:colOff>
      <xdr:row>56</xdr:row>
      <xdr:rowOff>107315</xdr:rowOff>
    </xdr:to>
    <xdr:sp macro="" textlink="">
      <xdr:nvSpPr>
        <xdr:cNvPr id="355" name="フローチャート: 判断 354">
          <a:extLst>
            <a:ext uri="{FF2B5EF4-FFF2-40B4-BE49-F238E27FC236}">
              <a16:creationId xmlns:a16="http://schemas.microsoft.com/office/drawing/2014/main" id="{00000000-0008-0000-0700-000063010000}"/>
            </a:ext>
          </a:extLst>
        </xdr:cNvPr>
        <xdr:cNvSpPr/>
      </xdr:nvSpPr>
      <xdr:spPr>
        <a:xfrm>
          <a:off x="10426700" y="9606915"/>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45</xdr:col>
      <xdr:colOff>177800</xdr:colOff>
      <xdr:row>53</xdr:row>
      <xdr:rowOff>14288</xdr:rowOff>
    </xdr:from>
    <xdr:to>
      <xdr:col>50</xdr:col>
      <xdr:colOff>114300</xdr:colOff>
      <xdr:row>55</xdr:row>
      <xdr:rowOff>73749</xdr:rowOff>
    </xdr:to>
    <xdr:cxnSp macro="">
      <xdr:nvCxnSpPr>
        <xdr:cNvPr id="356" name="直線コネクタ 355">
          <a:extLst>
            <a:ext uri="{FF2B5EF4-FFF2-40B4-BE49-F238E27FC236}">
              <a16:creationId xmlns:a16="http://schemas.microsoft.com/office/drawing/2014/main" id="{00000000-0008-0000-0700-000064010000}"/>
            </a:ext>
          </a:extLst>
        </xdr:cNvPr>
        <xdr:cNvCxnSpPr/>
      </xdr:nvCxnSpPr>
      <xdr:spPr>
        <a:xfrm flipV="1">
          <a:off x="8750300" y="9101138"/>
          <a:ext cx="889000" cy="402361"/>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50</xdr:col>
      <xdr:colOff>63500</xdr:colOff>
      <xdr:row>55</xdr:row>
      <xdr:rowOff>159868</xdr:rowOff>
    </xdr:from>
    <xdr:to>
      <xdr:col>50</xdr:col>
      <xdr:colOff>165100</xdr:colOff>
      <xdr:row>56</xdr:row>
      <xdr:rowOff>90018</xdr:rowOff>
    </xdr:to>
    <xdr:sp macro="" textlink="">
      <xdr:nvSpPr>
        <xdr:cNvPr id="357" name="フローチャート: 判断 356">
          <a:extLst>
            <a:ext uri="{FF2B5EF4-FFF2-40B4-BE49-F238E27FC236}">
              <a16:creationId xmlns:a16="http://schemas.microsoft.com/office/drawing/2014/main" id="{00000000-0008-0000-0700-000065010000}"/>
            </a:ext>
          </a:extLst>
        </xdr:cNvPr>
        <xdr:cNvSpPr/>
      </xdr:nvSpPr>
      <xdr:spPr>
        <a:xfrm>
          <a:off x="9588500" y="9589618"/>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49</xdr:col>
      <xdr:colOff>37611</xdr:colOff>
      <xdr:row>56</xdr:row>
      <xdr:rowOff>81145</xdr:rowOff>
    </xdr:from>
    <xdr:ext cx="534377" cy="259045"/>
    <xdr:sp macro="" textlink="">
      <xdr:nvSpPr>
        <xdr:cNvPr id="358" name="テキスト ボックス 357">
          <a:extLst>
            <a:ext uri="{FF2B5EF4-FFF2-40B4-BE49-F238E27FC236}">
              <a16:creationId xmlns:a16="http://schemas.microsoft.com/office/drawing/2014/main" id="{00000000-0008-0000-0700-000066010000}"/>
            </a:ext>
          </a:extLst>
        </xdr:cNvPr>
        <xdr:cNvSpPr txBox="1"/>
      </xdr:nvSpPr>
      <xdr:spPr>
        <a:xfrm>
          <a:off x="9372111" y="9682345"/>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40,912</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41</xdr:col>
      <xdr:colOff>50800</xdr:colOff>
      <xdr:row>55</xdr:row>
      <xdr:rowOff>73749</xdr:rowOff>
    </xdr:from>
    <xdr:to>
      <xdr:col>45</xdr:col>
      <xdr:colOff>177800</xdr:colOff>
      <xdr:row>56</xdr:row>
      <xdr:rowOff>58712</xdr:rowOff>
    </xdr:to>
    <xdr:cxnSp macro="">
      <xdr:nvCxnSpPr>
        <xdr:cNvPr id="359" name="直線コネクタ 358">
          <a:extLst>
            <a:ext uri="{FF2B5EF4-FFF2-40B4-BE49-F238E27FC236}">
              <a16:creationId xmlns:a16="http://schemas.microsoft.com/office/drawing/2014/main" id="{00000000-0008-0000-0700-000067010000}"/>
            </a:ext>
          </a:extLst>
        </xdr:cNvPr>
        <xdr:cNvCxnSpPr/>
      </xdr:nvCxnSpPr>
      <xdr:spPr>
        <a:xfrm flipV="1">
          <a:off x="7861300" y="9503499"/>
          <a:ext cx="889000" cy="156413"/>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45</xdr:col>
      <xdr:colOff>127000</xdr:colOff>
      <xdr:row>56</xdr:row>
      <xdr:rowOff>16104</xdr:rowOff>
    </xdr:from>
    <xdr:to>
      <xdr:col>46</xdr:col>
      <xdr:colOff>38100</xdr:colOff>
      <xdr:row>56</xdr:row>
      <xdr:rowOff>117704</xdr:rowOff>
    </xdr:to>
    <xdr:sp macro="" textlink="">
      <xdr:nvSpPr>
        <xdr:cNvPr id="360" name="フローチャート: 判断 359">
          <a:extLst>
            <a:ext uri="{FF2B5EF4-FFF2-40B4-BE49-F238E27FC236}">
              <a16:creationId xmlns:a16="http://schemas.microsoft.com/office/drawing/2014/main" id="{00000000-0008-0000-0700-000068010000}"/>
            </a:ext>
          </a:extLst>
        </xdr:cNvPr>
        <xdr:cNvSpPr/>
      </xdr:nvSpPr>
      <xdr:spPr>
        <a:xfrm>
          <a:off x="8699500" y="9617304"/>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44</xdr:col>
      <xdr:colOff>101111</xdr:colOff>
      <xdr:row>56</xdr:row>
      <xdr:rowOff>108831</xdr:rowOff>
    </xdr:from>
    <xdr:ext cx="534377" cy="259045"/>
    <xdr:sp macro="" textlink="">
      <xdr:nvSpPr>
        <xdr:cNvPr id="361" name="テキスト ボックス 360">
          <a:extLst>
            <a:ext uri="{FF2B5EF4-FFF2-40B4-BE49-F238E27FC236}">
              <a16:creationId xmlns:a16="http://schemas.microsoft.com/office/drawing/2014/main" id="{00000000-0008-0000-0700-000069010000}"/>
            </a:ext>
          </a:extLst>
        </xdr:cNvPr>
        <xdr:cNvSpPr txBox="1"/>
      </xdr:nvSpPr>
      <xdr:spPr>
        <a:xfrm>
          <a:off x="8483111" y="9710031"/>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38,732</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36</xdr:col>
      <xdr:colOff>114300</xdr:colOff>
      <xdr:row>56</xdr:row>
      <xdr:rowOff>58712</xdr:rowOff>
    </xdr:from>
    <xdr:to>
      <xdr:col>41</xdr:col>
      <xdr:colOff>50800</xdr:colOff>
      <xdr:row>57</xdr:row>
      <xdr:rowOff>72720</xdr:rowOff>
    </xdr:to>
    <xdr:cxnSp macro="">
      <xdr:nvCxnSpPr>
        <xdr:cNvPr id="362" name="直線コネクタ 361">
          <a:extLst>
            <a:ext uri="{FF2B5EF4-FFF2-40B4-BE49-F238E27FC236}">
              <a16:creationId xmlns:a16="http://schemas.microsoft.com/office/drawing/2014/main" id="{00000000-0008-0000-0700-00006A010000}"/>
            </a:ext>
          </a:extLst>
        </xdr:cNvPr>
        <xdr:cNvCxnSpPr/>
      </xdr:nvCxnSpPr>
      <xdr:spPr>
        <a:xfrm flipV="1">
          <a:off x="6972300" y="9659912"/>
          <a:ext cx="889000" cy="185458"/>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41</xdr:col>
      <xdr:colOff>0</xdr:colOff>
      <xdr:row>56</xdr:row>
      <xdr:rowOff>10351</xdr:rowOff>
    </xdr:from>
    <xdr:to>
      <xdr:col>41</xdr:col>
      <xdr:colOff>101600</xdr:colOff>
      <xdr:row>56</xdr:row>
      <xdr:rowOff>111951</xdr:rowOff>
    </xdr:to>
    <xdr:sp macro="" textlink="">
      <xdr:nvSpPr>
        <xdr:cNvPr id="363" name="フローチャート: 判断 362">
          <a:extLst>
            <a:ext uri="{FF2B5EF4-FFF2-40B4-BE49-F238E27FC236}">
              <a16:creationId xmlns:a16="http://schemas.microsoft.com/office/drawing/2014/main" id="{00000000-0008-0000-0700-00006B010000}"/>
            </a:ext>
          </a:extLst>
        </xdr:cNvPr>
        <xdr:cNvSpPr/>
      </xdr:nvSpPr>
      <xdr:spPr>
        <a:xfrm>
          <a:off x="7810500" y="9611551"/>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39</xdr:col>
      <xdr:colOff>164611</xdr:colOff>
      <xdr:row>56</xdr:row>
      <xdr:rowOff>103078</xdr:rowOff>
    </xdr:from>
    <xdr:ext cx="534377" cy="259045"/>
    <xdr:sp macro="" textlink="">
      <xdr:nvSpPr>
        <xdr:cNvPr id="364" name="テキスト ボックス 363">
          <a:extLst>
            <a:ext uri="{FF2B5EF4-FFF2-40B4-BE49-F238E27FC236}">
              <a16:creationId xmlns:a16="http://schemas.microsoft.com/office/drawing/2014/main" id="{00000000-0008-0000-0700-00006C010000}"/>
            </a:ext>
          </a:extLst>
        </xdr:cNvPr>
        <xdr:cNvSpPr txBox="1"/>
      </xdr:nvSpPr>
      <xdr:spPr>
        <a:xfrm>
          <a:off x="7594111" y="9704278"/>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39,185</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36</xdr:col>
      <xdr:colOff>63500</xdr:colOff>
      <xdr:row>56</xdr:row>
      <xdr:rowOff>21717</xdr:rowOff>
    </xdr:from>
    <xdr:to>
      <xdr:col>36</xdr:col>
      <xdr:colOff>165100</xdr:colOff>
      <xdr:row>56</xdr:row>
      <xdr:rowOff>123317</xdr:rowOff>
    </xdr:to>
    <xdr:sp macro="" textlink="">
      <xdr:nvSpPr>
        <xdr:cNvPr id="365" name="フローチャート: 判断 364">
          <a:extLst>
            <a:ext uri="{FF2B5EF4-FFF2-40B4-BE49-F238E27FC236}">
              <a16:creationId xmlns:a16="http://schemas.microsoft.com/office/drawing/2014/main" id="{00000000-0008-0000-0700-00006D010000}"/>
            </a:ext>
          </a:extLst>
        </xdr:cNvPr>
        <xdr:cNvSpPr/>
      </xdr:nvSpPr>
      <xdr:spPr>
        <a:xfrm>
          <a:off x="6921500" y="9622917"/>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35</xdr:col>
      <xdr:colOff>37611</xdr:colOff>
      <xdr:row>54</xdr:row>
      <xdr:rowOff>139844</xdr:rowOff>
    </xdr:from>
    <xdr:ext cx="534377" cy="259045"/>
    <xdr:sp macro="" textlink="">
      <xdr:nvSpPr>
        <xdr:cNvPr id="366" name="テキスト ボックス 365">
          <a:extLst>
            <a:ext uri="{FF2B5EF4-FFF2-40B4-BE49-F238E27FC236}">
              <a16:creationId xmlns:a16="http://schemas.microsoft.com/office/drawing/2014/main" id="{00000000-0008-0000-0700-00006E010000}"/>
            </a:ext>
          </a:extLst>
        </xdr:cNvPr>
        <xdr:cNvSpPr txBox="1"/>
      </xdr:nvSpPr>
      <xdr:spPr>
        <a:xfrm>
          <a:off x="6705111" y="9398144"/>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38,290</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54</xdr:col>
      <xdr:colOff>0</xdr:colOff>
      <xdr:row>61</xdr:row>
      <xdr:rowOff>80027</xdr:rowOff>
    </xdr:from>
    <xdr:ext cx="762000" cy="259045"/>
    <xdr:sp macro="" textlink="">
      <xdr:nvSpPr>
        <xdr:cNvPr id="367" name="テキスト ボックス 366">
          <a:extLst>
            <a:ext uri="{FF2B5EF4-FFF2-40B4-BE49-F238E27FC236}">
              <a16:creationId xmlns:a16="http://schemas.microsoft.com/office/drawing/2014/main" id="{00000000-0008-0000-0700-00006F010000}"/>
            </a:ext>
          </a:extLst>
        </xdr:cNvPr>
        <xdr:cNvSpPr txBox="1"/>
      </xdr:nvSpPr>
      <xdr:spPr>
        <a:xfrm>
          <a:off x="10287000" y="10538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R06</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49</xdr:col>
      <xdr:colOff>114300</xdr:colOff>
      <xdr:row>61</xdr:row>
      <xdr:rowOff>80027</xdr:rowOff>
    </xdr:from>
    <xdr:ext cx="762000" cy="259045"/>
    <xdr:sp macro="" textlink="">
      <xdr:nvSpPr>
        <xdr:cNvPr id="368" name="テキスト ボックス 367">
          <a:extLst>
            <a:ext uri="{FF2B5EF4-FFF2-40B4-BE49-F238E27FC236}">
              <a16:creationId xmlns:a16="http://schemas.microsoft.com/office/drawing/2014/main" id="{00000000-0008-0000-0700-000070010000}"/>
            </a:ext>
          </a:extLst>
        </xdr:cNvPr>
        <xdr:cNvSpPr txBox="1"/>
      </xdr:nvSpPr>
      <xdr:spPr>
        <a:xfrm>
          <a:off x="9448800" y="10538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R05</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44</xdr:col>
      <xdr:colOff>177800</xdr:colOff>
      <xdr:row>61</xdr:row>
      <xdr:rowOff>80027</xdr:rowOff>
    </xdr:from>
    <xdr:ext cx="762000" cy="259045"/>
    <xdr:sp macro="" textlink="">
      <xdr:nvSpPr>
        <xdr:cNvPr id="369" name="テキスト ボックス 368">
          <a:extLst>
            <a:ext uri="{FF2B5EF4-FFF2-40B4-BE49-F238E27FC236}">
              <a16:creationId xmlns:a16="http://schemas.microsoft.com/office/drawing/2014/main" id="{00000000-0008-0000-0700-000071010000}"/>
            </a:ext>
          </a:extLst>
        </xdr:cNvPr>
        <xdr:cNvSpPr txBox="1"/>
      </xdr:nvSpPr>
      <xdr:spPr>
        <a:xfrm>
          <a:off x="8559800" y="10538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R04</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40</xdr:col>
      <xdr:colOff>50800</xdr:colOff>
      <xdr:row>61</xdr:row>
      <xdr:rowOff>80027</xdr:rowOff>
    </xdr:from>
    <xdr:ext cx="762000" cy="259045"/>
    <xdr:sp macro="" textlink="">
      <xdr:nvSpPr>
        <xdr:cNvPr id="370" name="テキスト ボックス 369">
          <a:extLst>
            <a:ext uri="{FF2B5EF4-FFF2-40B4-BE49-F238E27FC236}">
              <a16:creationId xmlns:a16="http://schemas.microsoft.com/office/drawing/2014/main" id="{00000000-0008-0000-0700-000072010000}"/>
            </a:ext>
          </a:extLst>
        </xdr:cNvPr>
        <xdr:cNvSpPr txBox="1"/>
      </xdr:nvSpPr>
      <xdr:spPr>
        <a:xfrm>
          <a:off x="7670800" y="10538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R03</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35</xdr:col>
      <xdr:colOff>114300</xdr:colOff>
      <xdr:row>61</xdr:row>
      <xdr:rowOff>80027</xdr:rowOff>
    </xdr:from>
    <xdr:ext cx="762000" cy="259045"/>
    <xdr:sp macro="" textlink="">
      <xdr:nvSpPr>
        <xdr:cNvPr id="371" name="テキスト ボックス 370">
          <a:extLst>
            <a:ext uri="{FF2B5EF4-FFF2-40B4-BE49-F238E27FC236}">
              <a16:creationId xmlns:a16="http://schemas.microsoft.com/office/drawing/2014/main" id="{00000000-0008-0000-0700-000073010000}"/>
            </a:ext>
          </a:extLst>
        </xdr:cNvPr>
        <xdr:cNvSpPr txBox="1"/>
      </xdr:nvSpPr>
      <xdr:spPr>
        <a:xfrm>
          <a:off x="6781800" y="10538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R02</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54</xdr:col>
      <xdr:colOff>139700</xdr:colOff>
      <xdr:row>53</xdr:row>
      <xdr:rowOff>113678</xdr:rowOff>
    </xdr:from>
    <xdr:to>
      <xdr:col>55</xdr:col>
      <xdr:colOff>50800</xdr:colOff>
      <xdr:row>54</xdr:row>
      <xdr:rowOff>43828</xdr:rowOff>
    </xdr:to>
    <xdr:sp macro="" textlink="">
      <xdr:nvSpPr>
        <xdr:cNvPr id="372" name="楕円 371">
          <a:extLst>
            <a:ext uri="{FF2B5EF4-FFF2-40B4-BE49-F238E27FC236}">
              <a16:creationId xmlns:a16="http://schemas.microsoft.com/office/drawing/2014/main" id="{00000000-0008-0000-0700-000074010000}"/>
            </a:ext>
          </a:extLst>
        </xdr:cNvPr>
        <xdr:cNvSpPr/>
      </xdr:nvSpPr>
      <xdr:spPr>
        <a:xfrm>
          <a:off x="10426700" y="9200528"/>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55</xdr:col>
      <xdr:colOff>50800</xdr:colOff>
      <xdr:row>52</xdr:row>
      <xdr:rowOff>136555</xdr:rowOff>
    </xdr:from>
    <xdr:ext cx="534377" cy="259045"/>
    <xdr:sp macro="" textlink="">
      <xdr:nvSpPr>
        <xdr:cNvPr id="373" name="農林水産業費該当値テキスト">
          <a:extLst>
            <a:ext uri="{FF2B5EF4-FFF2-40B4-BE49-F238E27FC236}">
              <a16:creationId xmlns:a16="http://schemas.microsoft.com/office/drawing/2014/main" id="{00000000-0008-0000-0700-000075010000}"/>
            </a:ext>
          </a:extLst>
        </xdr:cNvPr>
        <xdr:cNvSpPr txBox="1"/>
      </xdr:nvSpPr>
      <xdr:spPr>
        <a:xfrm>
          <a:off x="10528300" y="9051955"/>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FF0000"/>
              </a:solidFill>
              <a:latin typeface="ＭＳ Ｐゴシック" panose="020B0600070205080204" pitchFamily="50" charset="-128"/>
              <a:ea typeface="ＭＳ Ｐゴシック" panose="020B0600070205080204" pitchFamily="50" charset="-128"/>
            </a:rPr>
            <a:t>71,549</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50</xdr:col>
      <xdr:colOff>63500</xdr:colOff>
      <xdr:row>52</xdr:row>
      <xdr:rowOff>134938</xdr:rowOff>
    </xdr:from>
    <xdr:to>
      <xdr:col>50</xdr:col>
      <xdr:colOff>165100</xdr:colOff>
      <xdr:row>53</xdr:row>
      <xdr:rowOff>65088</xdr:rowOff>
    </xdr:to>
    <xdr:sp macro="" textlink="">
      <xdr:nvSpPr>
        <xdr:cNvPr id="374" name="楕円 373">
          <a:extLst>
            <a:ext uri="{FF2B5EF4-FFF2-40B4-BE49-F238E27FC236}">
              <a16:creationId xmlns:a16="http://schemas.microsoft.com/office/drawing/2014/main" id="{00000000-0008-0000-0700-000076010000}"/>
            </a:ext>
          </a:extLst>
        </xdr:cNvPr>
        <xdr:cNvSpPr/>
      </xdr:nvSpPr>
      <xdr:spPr>
        <a:xfrm>
          <a:off x="9588500" y="9050338"/>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49</xdr:col>
      <xdr:colOff>37611</xdr:colOff>
      <xdr:row>51</xdr:row>
      <xdr:rowOff>81615</xdr:rowOff>
    </xdr:from>
    <xdr:ext cx="534377" cy="259045"/>
    <xdr:sp macro="" textlink="">
      <xdr:nvSpPr>
        <xdr:cNvPr id="375" name="テキスト ボックス 374">
          <a:extLst>
            <a:ext uri="{FF2B5EF4-FFF2-40B4-BE49-F238E27FC236}">
              <a16:creationId xmlns:a16="http://schemas.microsoft.com/office/drawing/2014/main" id="{00000000-0008-0000-0700-000077010000}"/>
            </a:ext>
          </a:extLst>
        </xdr:cNvPr>
        <xdr:cNvSpPr txBox="1"/>
      </xdr:nvSpPr>
      <xdr:spPr>
        <a:xfrm>
          <a:off x="9372111" y="8825565"/>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83,375</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45</xdr:col>
      <xdr:colOff>127000</xdr:colOff>
      <xdr:row>55</xdr:row>
      <xdr:rowOff>22949</xdr:rowOff>
    </xdr:from>
    <xdr:to>
      <xdr:col>46</xdr:col>
      <xdr:colOff>38100</xdr:colOff>
      <xdr:row>55</xdr:row>
      <xdr:rowOff>124549</xdr:rowOff>
    </xdr:to>
    <xdr:sp macro="" textlink="">
      <xdr:nvSpPr>
        <xdr:cNvPr id="376" name="楕円 375">
          <a:extLst>
            <a:ext uri="{FF2B5EF4-FFF2-40B4-BE49-F238E27FC236}">
              <a16:creationId xmlns:a16="http://schemas.microsoft.com/office/drawing/2014/main" id="{00000000-0008-0000-0700-000078010000}"/>
            </a:ext>
          </a:extLst>
        </xdr:cNvPr>
        <xdr:cNvSpPr/>
      </xdr:nvSpPr>
      <xdr:spPr>
        <a:xfrm>
          <a:off x="8699500" y="9452699"/>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44</xdr:col>
      <xdr:colOff>101111</xdr:colOff>
      <xdr:row>53</xdr:row>
      <xdr:rowOff>141076</xdr:rowOff>
    </xdr:from>
    <xdr:ext cx="534377" cy="259045"/>
    <xdr:sp macro="" textlink="">
      <xdr:nvSpPr>
        <xdr:cNvPr id="377" name="テキスト ボックス 376">
          <a:extLst>
            <a:ext uri="{FF2B5EF4-FFF2-40B4-BE49-F238E27FC236}">
              <a16:creationId xmlns:a16="http://schemas.microsoft.com/office/drawing/2014/main" id="{00000000-0008-0000-0700-000079010000}"/>
            </a:ext>
          </a:extLst>
        </xdr:cNvPr>
        <xdr:cNvSpPr txBox="1"/>
      </xdr:nvSpPr>
      <xdr:spPr>
        <a:xfrm>
          <a:off x="8483111" y="9227926"/>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51,693</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41</xdr:col>
      <xdr:colOff>0</xdr:colOff>
      <xdr:row>56</xdr:row>
      <xdr:rowOff>7912</xdr:rowOff>
    </xdr:from>
    <xdr:to>
      <xdr:col>41</xdr:col>
      <xdr:colOff>101600</xdr:colOff>
      <xdr:row>56</xdr:row>
      <xdr:rowOff>109512</xdr:rowOff>
    </xdr:to>
    <xdr:sp macro="" textlink="">
      <xdr:nvSpPr>
        <xdr:cNvPr id="378" name="楕円 377">
          <a:extLst>
            <a:ext uri="{FF2B5EF4-FFF2-40B4-BE49-F238E27FC236}">
              <a16:creationId xmlns:a16="http://schemas.microsoft.com/office/drawing/2014/main" id="{00000000-0008-0000-0700-00007A010000}"/>
            </a:ext>
          </a:extLst>
        </xdr:cNvPr>
        <xdr:cNvSpPr/>
      </xdr:nvSpPr>
      <xdr:spPr>
        <a:xfrm>
          <a:off x="7810500" y="9609112"/>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39</xdr:col>
      <xdr:colOff>164611</xdr:colOff>
      <xdr:row>54</xdr:row>
      <xdr:rowOff>126039</xdr:rowOff>
    </xdr:from>
    <xdr:ext cx="534377" cy="259045"/>
    <xdr:sp macro="" textlink="">
      <xdr:nvSpPr>
        <xdr:cNvPr id="379" name="テキスト ボックス 378">
          <a:extLst>
            <a:ext uri="{FF2B5EF4-FFF2-40B4-BE49-F238E27FC236}">
              <a16:creationId xmlns:a16="http://schemas.microsoft.com/office/drawing/2014/main" id="{00000000-0008-0000-0700-00007B010000}"/>
            </a:ext>
          </a:extLst>
        </xdr:cNvPr>
        <xdr:cNvSpPr txBox="1"/>
      </xdr:nvSpPr>
      <xdr:spPr>
        <a:xfrm>
          <a:off x="7594111" y="9384339"/>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39,377</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36</xdr:col>
      <xdr:colOff>63500</xdr:colOff>
      <xdr:row>57</xdr:row>
      <xdr:rowOff>21920</xdr:rowOff>
    </xdr:from>
    <xdr:to>
      <xdr:col>36</xdr:col>
      <xdr:colOff>165100</xdr:colOff>
      <xdr:row>57</xdr:row>
      <xdr:rowOff>123520</xdr:rowOff>
    </xdr:to>
    <xdr:sp macro="" textlink="">
      <xdr:nvSpPr>
        <xdr:cNvPr id="380" name="楕円 379">
          <a:extLst>
            <a:ext uri="{FF2B5EF4-FFF2-40B4-BE49-F238E27FC236}">
              <a16:creationId xmlns:a16="http://schemas.microsoft.com/office/drawing/2014/main" id="{00000000-0008-0000-0700-00007C010000}"/>
            </a:ext>
          </a:extLst>
        </xdr:cNvPr>
        <xdr:cNvSpPr/>
      </xdr:nvSpPr>
      <xdr:spPr>
        <a:xfrm>
          <a:off x="6921500" y="979457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35</xdr:col>
      <xdr:colOff>37611</xdr:colOff>
      <xdr:row>57</xdr:row>
      <xdr:rowOff>114647</xdr:rowOff>
    </xdr:from>
    <xdr:ext cx="534377" cy="259045"/>
    <xdr:sp macro="" textlink="">
      <xdr:nvSpPr>
        <xdr:cNvPr id="381" name="テキスト ボックス 380">
          <a:extLst>
            <a:ext uri="{FF2B5EF4-FFF2-40B4-BE49-F238E27FC236}">
              <a16:creationId xmlns:a16="http://schemas.microsoft.com/office/drawing/2014/main" id="{00000000-0008-0000-0700-00007D010000}"/>
            </a:ext>
          </a:extLst>
        </xdr:cNvPr>
        <xdr:cNvSpPr txBox="1"/>
      </xdr:nvSpPr>
      <xdr:spPr>
        <a:xfrm>
          <a:off x="6705111" y="9887297"/>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24,774</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63</xdr:row>
      <xdr:rowOff>57150</xdr:rowOff>
    </xdr:from>
    <xdr:to>
      <xdr:col>59</xdr:col>
      <xdr:colOff>50800</xdr:colOff>
      <xdr:row>65</xdr:row>
      <xdr:rowOff>31750</xdr:rowOff>
    </xdr:to>
    <xdr:sp macro="" textlink="">
      <xdr:nvSpPr>
        <xdr:cNvPr id="382" name="正方形/長方形 381">
          <a:extLst>
            <a:ext uri="{FF2B5EF4-FFF2-40B4-BE49-F238E27FC236}">
              <a16:creationId xmlns:a16="http://schemas.microsoft.com/office/drawing/2014/main" id="{00000000-0008-0000-0700-00007E010000}"/>
            </a:ext>
          </a:extLst>
        </xdr:cNvPr>
        <xdr:cNvSpPr/>
      </xdr:nvSpPr>
      <xdr:spPr>
        <a:xfrm>
          <a:off x="6604000" y="10858500"/>
          <a:ext cx="4686300" cy="3175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商工費</a:t>
          </a:r>
        </a:p>
      </xdr:txBody>
    </xdr:sp>
    <xdr:clientData/>
  </xdr:twoCellAnchor>
  <xdr:twoCellAnchor>
    <xdr:from>
      <xdr:col>35</xdr:col>
      <xdr:colOff>63500</xdr:colOff>
      <xdr:row>65</xdr:row>
      <xdr:rowOff>57150</xdr:rowOff>
    </xdr:from>
    <xdr:to>
      <xdr:col>43</xdr:col>
      <xdr:colOff>63500</xdr:colOff>
      <xdr:row>66</xdr:row>
      <xdr:rowOff>139700</xdr:rowOff>
    </xdr:to>
    <xdr:sp macro="" textlink="">
      <xdr:nvSpPr>
        <xdr:cNvPr id="383" name="正方形/長方形 382">
          <a:extLst>
            <a:ext uri="{FF2B5EF4-FFF2-40B4-BE49-F238E27FC236}">
              <a16:creationId xmlns:a16="http://schemas.microsoft.com/office/drawing/2014/main" id="{00000000-0008-0000-0700-00007F010000}"/>
            </a:ext>
          </a:extLst>
        </xdr:cNvPr>
        <xdr:cNvSpPr/>
      </xdr:nvSpPr>
      <xdr:spPr>
        <a:xfrm>
          <a:off x="6731000" y="11201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類似団体内順位</a:t>
          </a:r>
        </a:p>
      </xdr:txBody>
    </xdr:sp>
    <xdr:clientData/>
  </xdr:twoCellAnchor>
  <xdr:twoCellAnchor>
    <xdr:from>
      <xdr:col>35</xdr:col>
      <xdr:colOff>63500</xdr:colOff>
      <xdr:row>66</xdr:row>
      <xdr:rowOff>88900</xdr:rowOff>
    </xdr:from>
    <xdr:to>
      <xdr:col>43</xdr:col>
      <xdr:colOff>63500</xdr:colOff>
      <xdr:row>68</xdr:row>
      <xdr:rowOff>0</xdr:rowOff>
    </xdr:to>
    <xdr:sp macro="" textlink="">
      <xdr:nvSpPr>
        <xdr:cNvPr id="384" name="正方形/長方形 383">
          <a:extLst>
            <a:ext uri="{FF2B5EF4-FFF2-40B4-BE49-F238E27FC236}">
              <a16:creationId xmlns:a16="http://schemas.microsoft.com/office/drawing/2014/main" id="{00000000-0008-0000-0700-000080010000}"/>
            </a:ext>
          </a:extLst>
        </xdr:cNvPr>
        <xdr:cNvSpPr/>
      </xdr:nvSpPr>
      <xdr:spPr>
        <a:xfrm>
          <a:off x="6731000" y="11404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106/132</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40</xdr:col>
      <xdr:colOff>127000</xdr:colOff>
      <xdr:row>65</xdr:row>
      <xdr:rowOff>57150</xdr:rowOff>
    </xdr:from>
    <xdr:to>
      <xdr:col>48</xdr:col>
      <xdr:colOff>127000</xdr:colOff>
      <xdr:row>66</xdr:row>
      <xdr:rowOff>139700</xdr:rowOff>
    </xdr:to>
    <xdr:sp macro="" textlink="">
      <xdr:nvSpPr>
        <xdr:cNvPr id="385" name="正方形/長方形 384">
          <a:extLst>
            <a:ext uri="{FF2B5EF4-FFF2-40B4-BE49-F238E27FC236}">
              <a16:creationId xmlns:a16="http://schemas.microsoft.com/office/drawing/2014/main" id="{00000000-0008-0000-0700-000081010000}"/>
            </a:ext>
          </a:extLst>
        </xdr:cNvPr>
        <xdr:cNvSpPr/>
      </xdr:nvSpPr>
      <xdr:spPr>
        <a:xfrm>
          <a:off x="7747000" y="11201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全国平均</a:t>
          </a:r>
        </a:p>
      </xdr:txBody>
    </xdr:sp>
    <xdr:clientData/>
  </xdr:twoCellAnchor>
  <xdr:twoCellAnchor>
    <xdr:from>
      <xdr:col>40</xdr:col>
      <xdr:colOff>127000</xdr:colOff>
      <xdr:row>66</xdr:row>
      <xdr:rowOff>88900</xdr:rowOff>
    </xdr:from>
    <xdr:to>
      <xdr:col>48</xdr:col>
      <xdr:colOff>127000</xdr:colOff>
      <xdr:row>68</xdr:row>
      <xdr:rowOff>0</xdr:rowOff>
    </xdr:to>
    <xdr:sp macro="" textlink="">
      <xdr:nvSpPr>
        <xdr:cNvPr id="386" name="正方形/長方形 385">
          <a:extLst>
            <a:ext uri="{FF2B5EF4-FFF2-40B4-BE49-F238E27FC236}">
              <a16:creationId xmlns:a16="http://schemas.microsoft.com/office/drawing/2014/main" id="{00000000-0008-0000-0700-000082010000}"/>
            </a:ext>
          </a:extLst>
        </xdr:cNvPr>
        <xdr:cNvSpPr/>
      </xdr:nvSpPr>
      <xdr:spPr>
        <a:xfrm>
          <a:off x="7747000" y="11404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17,689</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46</xdr:col>
      <xdr:colOff>127000</xdr:colOff>
      <xdr:row>65</xdr:row>
      <xdr:rowOff>57150</xdr:rowOff>
    </xdr:from>
    <xdr:to>
      <xdr:col>54</xdr:col>
      <xdr:colOff>127000</xdr:colOff>
      <xdr:row>66</xdr:row>
      <xdr:rowOff>139700</xdr:rowOff>
    </xdr:to>
    <xdr:sp macro="" textlink="">
      <xdr:nvSpPr>
        <xdr:cNvPr id="387" name="正方形/長方形 386">
          <a:extLst>
            <a:ext uri="{FF2B5EF4-FFF2-40B4-BE49-F238E27FC236}">
              <a16:creationId xmlns:a16="http://schemas.microsoft.com/office/drawing/2014/main" id="{00000000-0008-0000-0700-000083010000}"/>
            </a:ext>
          </a:extLst>
        </xdr:cNvPr>
        <xdr:cNvSpPr/>
      </xdr:nvSpPr>
      <xdr:spPr>
        <a:xfrm>
          <a:off x="8890000" y="11201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高知県平均</a:t>
          </a:r>
        </a:p>
      </xdr:txBody>
    </xdr:sp>
    <xdr:clientData/>
  </xdr:twoCellAnchor>
  <xdr:twoCellAnchor>
    <xdr:from>
      <xdr:col>46</xdr:col>
      <xdr:colOff>127000</xdr:colOff>
      <xdr:row>66</xdr:row>
      <xdr:rowOff>88900</xdr:rowOff>
    </xdr:from>
    <xdr:to>
      <xdr:col>54</xdr:col>
      <xdr:colOff>127000</xdr:colOff>
      <xdr:row>68</xdr:row>
      <xdr:rowOff>0</xdr:rowOff>
    </xdr:to>
    <xdr:sp macro="" textlink="">
      <xdr:nvSpPr>
        <xdr:cNvPr id="388" name="正方形/長方形 387">
          <a:extLst>
            <a:ext uri="{FF2B5EF4-FFF2-40B4-BE49-F238E27FC236}">
              <a16:creationId xmlns:a16="http://schemas.microsoft.com/office/drawing/2014/main" id="{00000000-0008-0000-0700-000084010000}"/>
            </a:ext>
          </a:extLst>
        </xdr:cNvPr>
        <xdr:cNvSpPr/>
      </xdr:nvSpPr>
      <xdr:spPr>
        <a:xfrm>
          <a:off x="8890000" y="11404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16,065</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34</xdr:col>
      <xdr:colOff>127000</xdr:colOff>
      <xdr:row>68</xdr:row>
      <xdr:rowOff>25400</xdr:rowOff>
    </xdr:from>
    <xdr:to>
      <xdr:col>59</xdr:col>
      <xdr:colOff>50800</xdr:colOff>
      <xdr:row>81</xdr:row>
      <xdr:rowOff>82550</xdr:rowOff>
    </xdr:to>
    <xdr:sp macro="" textlink="">
      <xdr:nvSpPr>
        <xdr:cNvPr id="389" name="正方形/長方形 388">
          <a:extLst>
            <a:ext uri="{FF2B5EF4-FFF2-40B4-BE49-F238E27FC236}">
              <a16:creationId xmlns:a16="http://schemas.microsoft.com/office/drawing/2014/main" id="{00000000-0008-0000-0700-000085010000}"/>
            </a:ext>
          </a:extLst>
        </xdr:cNvPr>
        <xdr:cNvSpPr/>
      </xdr:nvSpPr>
      <xdr:spPr>
        <a:xfrm>
          <a:off x="6604000" y="11684000"/>
          <a:ext cx="4686300" cy="2286000"/>
        </a:xfrm>
        <a:prstGeom prst="rect">
          <a:avLst/>
        </a:prstGeom>
        <a:solidFill>
          <a:srgbClr val="E6FFD5"/>
        </a:solidFill>
        <a:ln w="19050" cap="flat" cmpd="sng" algn="ctr">
          <a:noFill/>
          <a:prstDash val="solid"/>
        </a:ln>
        <a:effectLst/>
        <a:extLs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34</xdr:col>
      <xdr:colOff>88900</xdr:colOff>
      <xdr:row>67</xdr:row>
      <xdr:rowOff>6350</xdr:rowOff>
    </xdr:from>
    <xdr:ext cx="349839" cy="225703"/>
    <xdr:sp macro="" textlink="">
      <xdr:nvSpPr>
        <xdr:cNvPr id="390" name="テキスト ボックス 389">
          <a:extLst>
            <a:ext uri="{FF2B5EF4-FFF2-40B4-BE49-F238E27FC236}">
              <a16:creationId xmlns:a16="http://schemas.microsoft.com/office/drawing/2014/main" id="{00000000-0008-0000-0700-000086010000}"/>
            </a:ext>
          </a:extLst>
        </xdr:cNvPr>
        <xdr:cNvSpPr txBox="1"/>
      </xdr:nvSpPr>
      <xdr:spPr>
        <a:xfrm>
          <a:off x="6565900" y="11493500"/>
          <a:ext cx="349839" cy="22570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r>
            <a:rPr kumimoji="1" lang="en-US" altLang="ja-JP" sz="800">
              <a:latin typeface="ＭＳ Ｐゴシック" panose="020B0600070205080204" pitchFamily="50" charset="-128"/>
              <a:ea typeface="ＭＳ Ｐゴシック" panose="020B0600070205080204" pitchFamily="50" charset="-128"/>
            </a:rPr>
            <a:t>(</a:t>
          </a:r>
          <a:r>
            <a:rPr kumimoji="1" lang="ja-JP" altLang="en-US" sz="800">
              <a:latin typeface="ＭＳ Ｐゴシック" panose="020B0600070205080204" pitchFamily="50" charset="-128"/>
              <a:ea typeface="ＭＳ Ｐゴシック" panose="020B0600070205080204" pitchFamily="50" charset="-128"/>
            </a:rPr>
            <a:t>円</a:t>
          </a:r>
          <a:r>
            <a:rPr kumimoji="1" lang="en-US" altLang="ja-JP" sz="800">
              <a:latin typeface="ＭＳ Ｐゴシック" panose="020B0600070205080204" pitchFamily="50" charset="-128"/>
              <a:ea typeface="ＭＳ Ｐゴシック" panose="020B0600070205080204" pitchFamily="50" charset="-128"/>
            </a:rPr>
            <a:t>)</a:t>
          </a:r>
          <a:endParaRPr kumimoji="1" lang="ja-JP" altLang="en-US" sz="800">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81</xdr:row>
      <xdr:rowOff>82550</xdr:rowOff>
    </xdr:from>
    <xdr:to>
      <xdr:col>59</xdr:col>
      <xdr:colOff>50800</xdr:colOff>
      <xdr:row>81</xdr:row>
      <xdr:rowOff>82550</xdr:rowOff>
    </xdr:to>
    <xdr:cxnSp macro="">
      <xdr:nvCxnSpPr>
        <xdr:cNvPr id="391" name="直線コネクタ 390">
          <a:extLst>
            <a:ext uri="{FF2B5EF4-FFF2-40B4-BE49-F238E27FC236}">
              <a16:creationId xmlns:a16="http://schemas.microsoft.com/office/drawing/2014/main" id="{00000000-0008-0000-0700-000087010000}"/>
            </a:ext>
          </a:extLst>
        </xdr:cNvPr>
        <xdr:cNvCxnSpPr/>
      </xdr:nvCxnSpPr>
      <xdr:spPr>
        <a:xfrm>
          <a:off x="6604000" y="13970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34</xdr:col>
      <xdr:colOff>127000</xdr:colOff>
      <xdr:row>78</xdr:row>
      <xdr:rowOff>139700</xdr:rowOff>
    </xdr:from>
    <xdr:to>
      <xdr:col>59</xdr:col>
      <xdr:colOff>50800</xdr:colOff>
      <xdr:row>78</xdr:row>
      <xdr:rowOff>139700</xdr:rowOff>
    </xdr:to>
    <xdr:cxnSp macro="">
      <xdr:nvCxnSpPr>
        <xdr:cNvPr id="392" name="直線コネクタ 391">
          <a:extLst>
            <a:ext uri="{FF2B5EF4-FFF2-40B4-BE49-F238E27FC236}">
              <a16:creationId xmlns:a16="http://schemas.microsoft.com/office/drawing/2014/main" id="{00000000-0008-0000-0700-000088010000}"/>
            </a:ext>
          </a:extLst>
        </xdr:cNvPr>
        <xdr:cNvCxnSpPr/>
      </xdr:nvCxnSpPr>
      <xdr:spPr>
        <a:xfrm>
          <a:off x="6604000" y="135128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33</xdr:col>
      <xdr:colOff>68714</xdr:colOff>
      <xdr:row>77</xdr:row>
      <xdr:rowOff>168927</xdr:rowOff>
    </xdr:from>
    <xdr:ext cx="248786" cy="259045"/>
    <xdr:sp macro="" textlink="">
      <xdr:nvSpPr>
        <xdr:cNvPr id="393" name="テキスト ボックス 392">
          <a:extLst>
            <a:ext uri="{FF2B5EF4-FFF2-40B4-BE49-F238E27FC236}">
              <a16:creationId xmlns:a16="http://schemas.microsoft.com/office/drawing/2014/main" id="{00000000-0008-0000-0700-000089010000}"/>
            </a:ext>
          </a:extLst>
        </xdr:cNvPr>
        <xdr:cNvSpPr txBox="1"/>
      </xdr:nvSpPr>
      <xdr:spPr>
        <a:xfrm>
          <a:off x="6355214" y="13370577"/>
          <a:ext cx="248786"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76</xdr:row>
      <xdr:rowOff>25400</xdr:rowOff>
    </xdr:from>
    <xdr:to>
      <xdr:col>59</xdr:col>
      <xdr:colOff>50800</xdr:colOff>
      <xdr:row>76</xdr:row>
      <xdr:rowOff>25400</xdr:rowOff>
    </xdr:to>
    <xdr:cxnSp macro="">
      <xdr:nvCxnSpPr>
        <xdr:cNvPr id="394" name="直線コネクタ 393">
          <a:extLst>
            <a:ext uri="{FF2B5EF4-FFF2-40B4-BE49-F238E27FC236}">
              <a16:creationId xmlns:a16="http://schemas.microsoft.com/office/drawing/2014/main" id="{00000000-0008-0000-0700-00008A010000}"/>
            </a:ext>
          </a:extLst>
        </xdr:cNvPr>
        <xdr:cNvCxnSpPr/>
      </xdr:nvCxnSpPr>
      <xdr:spPr>
        <a:xfrm>
          <a:off x="6604000" y="130556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31</xdr:col>
      <xdr:colOff>103081</xdr:colOff>
      <xdr:row>75</xdr:row>
      <xdr:rowOff>54627</xdr:rowOff>
    </xdr:from>
    <xdr:ext cx="595419" cy="259045"/>
    <xdr:sp macro="" textlink="">
      <xdr:nvSpPr>
        <xdr:cNvPr id="395" name="テキスト ボックス 394">
          <a:extLst>
            <a:ext uri="{FF2B5EF4-FFF2-40B4-BE49-F238E27FC236}">
              <a16:creationId xmlns:a16="http://schemas.microsoft.com/office/drawing/2014/main" id="{00000000-0008-0000-0700-00008B010000}"/>
            </a:ext>
          </a:extLst>
        </xdr:cNvPr>
        <xdr:cNvSpPr txBox="1"/>
      </xdr:nvSpPr>
      <xdr:spPr>
        <a:xfrm>
          <a:off x="6008581" y="12913377"/>
          <a:ext cx="59541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73</xdr:row>
      <xdr:rowOff>82550</xdr:rowOff>
    </xdr:from>
    <xdr:to>
      <xdr:col>59</xdr:col>
      <xdr:colOff>50800</xdr:colOff>
      <xdr:row>73</xdr:row>
      <xdr:rowOff>82550</xdr:rowOff>
    </xdr:to>
    <xdr:cxnSp macro="">
      <xdr:nvCxnSpPr>
        <xdr:cNvPr id="396" name="直線コネクタ 395">
          <a:extLst>
            <a:ext uri="{FF2B5EF4-FFF2-40B4-BE49-F238E27FC236}">
              <a16:creationId xmlns:a16="http://schemas.microsoft.com/office/drawing/2014/main" id="{00000000-0008-0000-0700-00008C010000}"/>
            </a:ext>
          </a:extLst>
        </xdr:cNvPr>
        <xdr:cNvCxnSpPr/>
      </xdr:nvCxnSpPr>
      <xdr:spPr>
        <a:xfrm>
          <a:off x="6604000" y="125984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31</xdr:col>
      <xdr:colOff>103081</xdr:colOff>
      <xdr:row>72</xdr:row>
      <xdr:rowOff>111777</xdr:rowOff>
    </xdr:from>
    <xdr:ext cx="595419" cy="259045"/>
    <xdr:sp macro="" textlink="">
      <xdr:nvSpPr>
        <xdr:cNvPr id="397" name="テキスト ボックス 396">
          <a:extLst>
            <a:ext uri="{FF2B5EF4-FFF2-40B4-BE49-F238E27FC236}">
              <a16:creationId xmlns:a16="http://schemas.microsoft.com/office/drawing/2014/main" id="{00000000-0008-0000-0700-00008D010000}"/>
            </a:ext>
          </a:extLst>
        </xdr:cNvPr>
        <xdr:cNvSpPr txBox="1"/>
      </xdr:nvSpPr>
      <xdr:spPr>
        <a:xfrm>
          <a:off x="6008581" y="12456177"/>
          <a:ext cx="59541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200,000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70</xdr:row>
      <xdr:rowOff>139700</xdr:rowOff>
    </xdr:from>
    <xdr:to>
      <xdr:col>59</xdr:col>
      <xdr:colOff>50800</xdr:colOff>
      <xdr:row>70</xdr:row>
      <xdr:rowOff>139700</xdr:rowOff>
    </xdr:to>
    <xdr:cxnSp macro="">
      <xdr:nvCxnSpPr>
        <xdr:cNvPr id="398" name="直線コネクタ 397">
          <a:extLst>
            <a:ext uri="{FF2B5EF4-FFF2-40B4-BE49-F238E27FC236}">
              <a16:creationId xmlns:a16="http://schemas.microsoft.com/office/drawing/2014/main" id="{00000000-0008-0000-0700-00008E010000}"/>
            </a:ext>
          </a:extLst>
        </xdr:cNvPr>
        <xdr:cNvCxnSpPr/>
      </xdr:nvCxnSpPr>
      <xdr:spPr>
        <a:xfrm>
          <a:off x="6604000" y="121412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31</xdr:col>
      <xdr:colOff>103081</xdr:colOff>
      <xdr:row>69</xdr:row>
      <xdr:rowOff>168927</xdr:rowOff>
    </xdr:from>
    <xdr:ext cx="595419" cy="259045"/>
    <xdr:sp macro="" textlink="">
      <xdr:nvSpPr>
        <xdr:cNvPr id="399" name="テキスト ボックス 398">
          <a:extLst>
            <a:ext uri="{FF2B5EF4-FFF2-40B4-BE49-F238E27FC236}">
              <a16:creationId xmlns:a16="http://schemas.microsoft.com/office/drawing/2014/main" id="{00000000-0008-0000-0700-00008F010000}"/>
            </a:ext>
          </a:extLst>
        </xdr:cNvPr>
        <xdr:cNvSpPr txBox="1"/>
      </xdr:nvSpPr>
      <xdr:spPr>
        <a:xfrm>
          <a:off x="6008581" y="11998977"/>
          <a:ext cx="59541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300,000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68</xdr:row>
      <xdr:rowOff>25400</xdr:rowOff>
    </xdr:from>
    <xdr:to>
      <xdr:col>59</xdr:col>
      <xdr:colOff>50800</xdr:colOff>
      <xdr:row>68</xdr:row>
      <xdr:rowOff>25400</xdr:rowOff>
    </xdr:to>
    <xdr:cxnSp macro="">
      <xdr:nvCxnSpPr>
        <xdr:cNvPr id="400" name="直線コネクタ 399">
          <a:extLst>
            <a:ext uri="{FF2B5EF4-FFF2-40B4-BE49-F238E27FC236}">
              <a16:creationId xmlns:a16="http://schemas.microsoft.com/office/drawing/2014/main" id="{00000000-0008-0000-0700-000090010000}"/>
            </a:ext>
          </a:extLst>
        </xdr:cNvPr>
        <xdr:cNvCxnSpPr/>
      </xdr:nvCxnSpPr>
      <xdr:spPr>
        <a:xfrm>
          <a:off x="6604000" y="11684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31</xdr:col>
      <xdr:colOff>103081</xdr:colOff>
      <xdr:row>67</xdr:row>
      <xdr:rowOff>54627</xdr:rowOff>
    </xdr:from>
    <xdr:ext cx="595419" cy="259045"/>
    <xdr:sp macro="" textlink="">
      <xdr:nvSpPr>
        <xdr:cNvPr id="401" name="テキスト ボックス 400">
          <a:extLst>
            <a:ext uri="{FF2B5EF4-FFF2-40B4-BE49-F238E27FC236}">
              <a16:creationId xmlns:a16="http://schemas.microsoft.com/office/drawing/2014/main" id="{00000000-0008-0000-0700-000091010000}"/>
            </a:ext>
          </a:extLst>
        </xdr:cNvPr>
        <xdr:cNvSpPr txBox="1"/>
      </xdr:nvSpPr>
      <xdr:spPr>
        <a:xfrm>
          <a:off x="6008581" y="11541777"/>
          <a:ext cx="59541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400,000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68</xdr:row>
      <xdr:rowOff>25400</xdr:rowOff>
    </xdr:from>
    <xdr:to>
      <xdr:col>59</xdr:col>
      <xdr:colOff>50800</xdr:colOff>
      <xdr:row>81</xdr:row>
      <xdr:rowOff>82550</xdr:rowOff>
    </xdr:to>
    <xdr:sp macro="" textlink="">
      <xdr:nvSpPr>
        <xdr:cNvPr id="402" name="商工費グラフ枠">
          <a:extLst>
            <a:ext uri="{FF2B5EF4-FFF2-40B4-BE49-F238E27FC236}">
              <a16:creationId xmlns:a16="http://schemas.microsoft.com/office/drawing/2014/main" id="{00000000-0008-0000-0700-000092010000}"/>
            </a:ext>
          </a:extLst>
        </xdr:cNvPr>
        <xdr:cNvSpPr/>
      </xdr:nvSpPr>
      <xdr:spPr>
        <a:xfrm>
          <a:off x="6604000" y="11684000"/>
          <a:ext cx="4686300" cy="2286000"/>
        </a:xfrm>
        <a:prstGeom prst="rect">
          <a:avLst/>
        </a:prstGeom>
        <a:noFill/>
        <a:ln w="19050">
          <a:solidFill>
            <a:srgbClr val="000000"/>
          </a:solidFill>
        </a:ln>
        <a:extLst>
          <a:ext uri="{909E8E84-426E-40DD-AFC4-6F175D3DCCD1}">
            <a14:hiddenFill xmlns:a14="http://schemas.microsoft.com/office/drawing/2010/main">
              <a:solidFill>
                <a:schemeClr val="bg1"/>
              </a:solidFill>
            </a14:hiddenFill>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54</xdr:col>
      <xdr:colOff>188595</xdr:colOff>
      <xdr:row>71</xdr:row>
      <xdr:rowOff>134685</xdr:rowOff>
    </xdr:from>
    <xdr:to>
      <xdr:col>54</xdr:col>
      <xdr:colOff>189865</xdr:colOff>
      <xdr:row>78</xdr:row>
      <xdr:rowOff>120735</xdr:rowOff>
    </xdr:to>
    <xdr:cxnSp macro="">
      <xdr:nvCxnSpPr>
        <xdr:cNvPr id="403" name="直線コネクタ 402">
          <a:extLst>
            <a:ext uri="{FF2B5EF4-FFF2-40B4-BE49-F238E27FC236}">
              <a16:creationId xmlns:a16="http://schemas.microsoft.com/office/drawing/2014/main" id="{00000000-0008-0000-0700-000093010000}"/>
            </a:ext>
          </a:extLst>
        </xdr:cNvPr>
        <xdr:cNvCxnSpPr/>
      </xdr:nvCxnSpPr>
      <xdr:spPr>
        <a:xfrm flipV="1">
          <a:off x="10475595" y="12307635"/>
          <a:ext cx="1270" cy="1186200"/>
        </a:xfrm>
        <a:prstGeom prst="line">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55</xdr:col>
      <xdr:colOff>50800</xdr:colOff>
      <xdr:row>78</xdr:row>
      <xdr:rowOff>124562</xdr:rowOff>
    </xdr:from>
    <xdr:ext cx="469744" cy="259045"/>
    <xdr:sp macro="" textlink="">
      <xdr:nvSpPr>
        <xdr:cNvPr id="404" name="商工費最小値テキスト">
          <a:extLst>
            <a:ext uri="{FF2B5EF4-FFF2-40B4-BE49-F238E27FC236}">
              <a16:creationId xmlns:a16="http://schemas.microsoft.com/office/drawing/2014/main" id="{00000000-0008-0000-0700-000094010000}"/>
            </a:ext>
          </a:extLst>
        </xdr:cNvPr>
        <xdr:cNvSpPr txBox="1"/>
      </xdr:nvSpPr>
      <xdr:spPr>
        <a:xfrm>
          <a:off x="10528300" y="13497662"/>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4,148</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54</xdr:col>
      <xdr:colOff>101600</xdr:colOff>
      <xdr:row>78</xdr:row>
      <xdr:rowOff>120735</xdr:rowOff>
    </xdr:from>
    <xdr:to>
      <xdr:col>55</xdr:col>
      <xdr:colOff>88900</xdr:colOff>
      <xdr:row>78</xdr:row>
      <xdr:rowOff>120735</xdr:rowOff>
    </xdr:to>
    <xdr:cxnSp macro="">
      <xdr:nvCxnSpPr>
        <xdr:cNvPr id="405" name="直線コネクタ 404">
          <a:extLst>
            <a:ext uri="{FF2B5EF4-FFF2-40B4-BE49-F238E27FC236}">
              <a16:creationId xmlns:a16="http://schemas.microsoft.com/office/drawing/2014/main" id="{00000000-0008-0000-0700-000095010000}"/>
            </a:ext>
          </a:extLst>
        </xdr:cNvPr>
        <xdr:cNvCxnSpPr/>
      </xdr:nvCxnSpPr>
      <xdr:spPr>
        <a:xfrm>
          <a:off x="10388600" y="13493835"/>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55</xdr:col>
      <xdr:colOff>50800</xdr:colOff>
      <xdr:row>70</xdr:row>
      <xdr:rowOff>81362</xdr:rowOff>
    </xdr:from>
    <xdr:ext cx="599010" cy="259045"/>
    <xdr:sp macro="" textlink="">
      <xdr:nvSpPr>
        <xdr:cNvPr id="406" name="商工費最大値テキスト">
          <a:extLst>
            <a:ext uri="{FF2B5EF4-FFF2-40B4-BE49-F238E27FC236}">
              <a16:creationId xmlns:a16="http://schemas.microsoft.com/office/drawing/2014/main" id="{00000000-0008-0000-0700-000096010000}"/>
            </a:ext>
          </a:extLst>
        </xdr:cNvPr>
        <xdr:cNvSpPr txBox="1"/>
      </xdr:nvSpPr>
      <xdr:spPr>
        <a:xfrm>
          <a:off x="10528300" y="12082862"/>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rPr>
            <a:t>263,597</a:t>
          </a:r>
          <a:endParaRPr kumimoji="1" lang="ja-JP" altLang="en-US" sz="1000" b="1">
            <a:latin typeface="ＭＳ Ｐゴシック" panose="020B0600070205080204" pitchFamily="50" charset="-128"/>
          </a:endParaRPr>
        </a:p>
      </xdr:txBody>
    </xdr:sp>
    <xdr:clientData/>
  </xdr:oneCellAnchor>
  <xdr:twoCellAnchor>
    <xdr:from>
      <xdr:col>54</xdr:col>
      <xdr:colOff>101600</xdr:colOff>
      <xdr:row>71</xdr:row>
      <xdr:rowOff>134685</xdr:rowOff>
    </xdr:from>
    <xdr:to>
      <xdr:col>55</xdr:col>
      <xdr:colOff>88900</xdr:colOff>
      <xdr:row>71</xdr:row>
      <xdr:rowOff>134685</xdr:rowOff>
    </xdr:to>
    <xdr:cxnSp macro="">
      <xdr:nvCxnSpPr>
        <xdr:cNvPr id="407" name="直線コネクタ 406">
          <a:extLst>
            <a:ext uri="{FF2B5EF4-FFF2-40B4-BE49-F238E27FC236}">
              <a16:creationId xmlns:a16="http://schemas.microsoft.com/office/drawing/2014/main" id="{00000000-0008-0000-0700-000097010000}"/>
            </a:ext>
          </a:extLst>
        </xdr:cNvPr>
        <xdr:cNvCxnSpPr/>
      </xdr:nvCxnSpPr>
      <xdr:spPr>
        <a:xfrm>
          <a:off x="10388600" y="12307635"/>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50</xdr:col>
      <xdr:colOff>114300</xdr:colOff>
      <xdr:row>78</xdr:row>
      <xdr:rowOff>78691</xdr:rowOff>
    </xdr:from>
    <xdr:to>
      <xdr:col>55</xdr:col>
      <xdr:colOff>0</xdr:colOff>
      <xdr:row>78</xdr:row>
      <xdr:rowOff>90835</xdr:rowOff>
    </xdr:to>
    <xdr:cxnSp macro="">
      <xdr:nvCxnSpPr>
        <xdr:cNvPr id="408" name="直線コネクタ 407">
          <a:extLst>
            <a:ext uri="{FF2B5EF4-FFF2-40B4-BE49-F238E27FC236}">
              <a16:creationId xmlns:a16="http://schemas.microsoft.com/office/drawing/2014/main" id="{00000000-0008-0000-0700-000098010000}"/>
            </a:ext>
          </a:extLst>
        </xdr:cNvPr>
        <xdr:cNvCxnSpPr/>
      </xdr:nvCxnSpPr>
      <xdr:spPr>
        <a:xfrm>
          <a:off x="9639300" y="13451791"/>
          <a:ext cx="838200" cy="12144"/>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55</xdr:col>
      <xdr:colOff>50800</xdr:colOff>
      <xdr:row>76</xdr:row>
      <xdr:rowOff>164332</xdr:rowOff>
    </xdr:from>
    <xdr:ext cx="534377" cy="259045"/>
    <xdr:sp macro="" textlink="">
      <xdr:nvSpPr>
        <xdr:cNvPr id="409" name="商工費平均値テキスト">
          <a:extLst>
            <a:ext uri="{FF2B5EF4-FFF2-40B4-BE49-F238E27FC236}">
              <a16:creationId xmlns:a16="http://schemas.microsoft.com/office/drawing/2014/main" id="{00000000-0008-0000-0700-000099010000}"/>
            </a:ext>
          </a:extLst>
        </xdr:cNvPr>
        <xdr:cNvSpPr txBox="1"/>
      </xdr:nvSpPr>
      <xdr:spPr>
        <a:xfrm>
          <a:off x="10528300" y="13194532"/>
          <a:ext cx="534377" cy="259045"/>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000080"/>
              </a:solidFill>
              <a:latin typeface="ＭＳ Ｐゴシック" panose="020B0600070205080204" pitchFamily="50" charset="-128"/>
              <a:ea typeface="ＭＳ Ｐゴシック" panose="020B0600070205080204" pitchFamily="50" charset="-128"/>
            </a:rPr>
            <a:t>26,005</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54</xdr:col>
      <xdr:colOff>139700</xdr:colOff>
      <xdr:row>77</xdr:row>
      <xdr:rowOff>141455</xdr:rowOff>
    </xdr:from>
    <xdr:to>
      <xdr:col>55</xdr:col>
      <xdr:colOff>50800</xdr:colOff>
      <xdr:row>78</xdr:row>
      <xdr:rowOff>71605</xdr:rowOff>
    </xdr:to>
    <xdr:sp macro="" textlink="">
      <xdr:nvSpPr>
        <xdr:cNvPr id="410" name="フローチャート: 判断 409">
          <a:extLst>
            <a:ext uri="{FF2B5EF4-FFF2-40B4-BE49-F238E27FC236}">
              <a16:creationId xmlns:a16="http://schemas.microsoft.com/office/drawing/2014/main" id="{00000000-0008-0000-0700-00009A010000}"/>
            </a:ext>
          </a:extLst>
        </xdr:cNvPr>
        <xdr:cNvSpPr/>
      </xdr:nvSpPr>
      <xdr:spPr>
        <a:xfrm>
          <a:off x="10426700" y="13343105"/>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45</xdr:col>
      <xdr:colOff>177800</xdr:colOff>
      <xdr:row>78</xdr:row>
      <xdr:rowOff>78691</xdr:rowOff>
    </xdr:from>
    <xdr:to>
      <xdr:col>50</xdr:col>
      <xdr:colOff>114300</xdr:colOff>
      <xdr:row>78</xdr:row>
      <xdr:rowOff>97820</xdr:rowOff>
    </xdr:to>
    <xdr:cxnSp macro="">
      <xdr:nvCxnSpPr>
        <xdr:cNvPr id="411" name="直線コネクタ 410">
          <a:extLst>
            <a:ext uri="{FF2B5EF4-FFF2-40B4-BE49-F238E27FC236}">
              <a16:creationId xmlns:a16="http://schemas.microsoft.com/office/drawing/2014/main" id="{00000000-0008-0000-0700-00009B010000}"/>
            </a:ext>
          </a:extLst>
        </xdr:cNvPr>
        <xdr:cNvCxnSpPr/>
      </xdr:nvCxnSpPr>
      <xdr:spPr>
        <a:xfrm flipV="1">
          <a:off x="8750300" y="13451791"/>
          <a:ext cx="889000" cy="19129"/>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50</xdr:col>
      <xdr:colOff>63500</xdr:colOff>
      <xdr:row>77</xdr:row>
      <xdr:rowOff>132494</xdr:rowOff>
    </xdr:from>
    <xdr:to>
      <xdr:col>50</xdr:col>
      <xdr:colOff>165100</xdr:colOff>
      <xdr:row>78</xdr:row>
      <xdr:rowOff>62644</xdr:rowOff>
    </xdr:to>
    <xdr:sp macro="" textlink="">
      <xdr:nvSpPr>
        <xdr:cNvPr id="412" name="フローチャート: 判断 411">
          <a:extLst>
            <a:ext uri="{FF2B5EF4-FFF2-40B4-BE49-F238E27FC236}">
              <a16:creationId xmlns:a16="http://schemas.microsoft.com/office/drawing/2014/main" id="{00000000-0008-0000-0700-00009C010000}"/>
            </a:ext>
          </a:extLst>
        </xdr:cNvPr>
        <xdr:cNvSpPr/>
      </xdr:nvSpPr>
      <xdr:spPr>
        <a:xfrm>
          <a:off x="9588500" y="13334144"/>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49</xdr:col>
      <xdr:colOff>37611</xdr:colOff>
      <xdr:row>76</xdr:row>
      <xdr:rowOff>79171</xdr:rowOff>
    </xdr:from>
    <xdr:ext cx="534377" cy="259045"/>
    <xdr:sp macro="" textlink="">
      <xdr:nvSpPr>
        <xdr:cNvPr id="413" name="テキスト ボックス 412">
          <a:extLst>
            <a:ext uri="{FF2B5EF4-FFF2-40B4-BE49-F238E27FC236}">
              <a16:creationId xmlns:a16="http://schemas.microsoft.com/office/drawing/2014/main" id="{00000000-0008-0000-0700-00009D010000}"/>
            </a:ext>
          </a:extLst>
        </xdr:cNvPr>
        <xdr:cNvSpPr txBox="1"/>
      </xdr:nvSpPr>
      <xdr:spPr>
        <a:xfrm>
          <a:off x="9372111" y="13109371"/>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27,965</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41</xdr:col>
      <xdr:colOff>50800</xdr:colOff>
      <xdr:row>78</xdr:row>
      <xdr:rowOff>92453</xdr:rowOff>
    </xdr:from>
    <xdr:to>
      <xdr:col>45</xdr:col>
      <xdr:colOff>177800</xdr:colOff>
      <xdr:row>78</xdr:row>
      <xdr:rowOff>97820</xdr:rowOff>
    </xdr:to>
    <xdr:cxnSp macro="">
      <xdr:nvCxnSpPr>
        <xdr:cNvPr id="414" name="直線コネクタ 413">
          <a:extLst>
            <a:ext uri="{FF2B5EF4-FFF2-40B4-BE49-F238E27FC236}">
              <a16:creationId xmlns:a16="http://schemas.microsoft.com/office/drawing/2014/main" id="{00000000-0008-0000-0700-00009E010000}"/>
            </a:ext>
          </a:extLst>
        </xdr:cNvPr>
        <xdr:cNvCxnSpPr/>
      </xdr:nvCxnSpPr>
      <xdr:spPr>
        <a:xfrm>
          <a:off x="7861300" y="13465553"/>
          <a:ext cx="889000" cy="5367"/>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45</xdr:col>
      <xdr:colOff>127000</xdr:colOff>
      <xdr:row>77</xdr:row>
      <xdr:rowOff>123337</xdr:rowOff>
    </xdr:from>
    <xdr:to>
      <xdr:col>46</xdr:col>
      <xdr:colOff>38100</xdr:colOff>
      <xdr:row>78</xdr:row>
      <xdr:rowOff>53487</xdr:rowOff>
    </xdr:to>
    <xdr:sp macro="" textlink="">
      <xdr:nvSpPr>
        <xdr:cNvPr id="415" name="フローチャート: 判断 414">
          <a:extLst>
            <a:ext uri="{FF2B5EF4-FFF2-40B4-BE49-F238E27FC236}">
              <a16:creationId xmlns:a16="http://schemas.microsoft.com/office/drawing/2014/main" id="{00000000-0008-0000-0700-00009F010000}"/>
            </a:ext>
          </a:extLst>
        </xdr:cNvPr>
        <xdr:cNvSpPr/>
      </xdr:nvSpPr>
      <xdr:spPr>
        <a:xfrm>
          <a:off x="8699500" y="13324987"/>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44</xdr:col>
      <xdr:colOff>101111</xdr:colOff>
      <xdr:row>76</xdr:row>
      <xdr:rowOff>70014</xdr:rowOff>
    </xdr:from>
    <xdr:ext cx="534377" cy="259045"/>
    <xdr:sp macro="" textlink="">
      <xdr:nvSpPr>
        <xdr:cNvPr id="416" name="テキスト ボックス 415">
          <a:extLst>
            <a:ext uri="{FF2B5EF4-FFF2-40B4-BE49-F238E27FC236}">
              <a16:creationId xmlns:a16="http://schemas.microsoft.com/office/drawing/2014/main" id="{00000000-0008-0000-0700-0000A0010000}"/>
            </a:ext>
          </a:extLst>
        </xdr:cNvPr>
        <xdr:cNvSpPr txBox="1"/>
      </xdr:nvSpPr>
      <xdr:spPr>
        <a:xfrm>
          <a:off x="8483111" y="13100214"/>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29,968</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36</xdr:col>
      <xdr:colOff>114300</xdr:colOff>
      <xdr:row>78</xdr:row>
      <xdr:rowOff>77507</xdr:rowOff>
    </xdr:from>
    <xdr:to>
      <xdr:col>41</xdr:col>
      <xdr:colOff>50800</xdr:colOff>
      <xdr:row>78</xdr:row>
      <xdr:rowOff>92453</xdr:rowOff>
    </xdr:to>
    <xdr:cxnSp macro="">
      <xdr:nvCxnSpPr>
        <xdr:cNvPr id="417" name="直線コネクタ 416">
          <a:extLst>
            <a:ext uri="{FF2B5EF4-FFF2-40B4-BE49-F238E27FC236}">
              <a16:creationId xmlns:a16="http://schemas.microsoft.com/office/drawing/2014/main" id="{00000000-0008-0000-0700-0000A1010000}"/>
            </a:ext>
          </a:extLst>
        </xdr:cNvPr>
        <xdr:cNvCxnSpPr/>
      </xdr:nvCxnSpPr>
      <xdr:spPr>
        <a:xfrm>
          <a:off x="6972300" y="13450607"/>
          <a:ext cx="889000" cy="14946"/>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41</xdr:col>
      <xdr:colOff>0</xdr:colOff>
      <xdr:row>77</xdr:row>
      <xdr:rowOff>119176</xdr:rowOff>
    </xdr:from>
    <xdr:to>
      <xdr:col>41</xdr:col>
      <xdr:colOff>101600</xdr:colOff>
      <xdr:row>78</xdr:row>
      <xdr:rowOff>49326</xdr:rowOff>
    </xdr:to>
    <xdr:sp macro="" textlink="">
      <xdr:nvSpPr>
        <xdr:cNvPr id="418" name="フローチャート: 判断 417">
          <a:extLst>
            <a:ext uri="{FF2B5EF4-FFF2-40B4-BE49-F238E27FC236}">
              <a16:creationId xmlns:a16="http://schemas.microsoft.com/office/drawing/2014/main" id="{00000000-0008-0000-0700-0000A2010000}"/>
            </a:ext>
          </a:extLst>
        </xdr:cNvPr>
        <xdr:cNvSpPr/>
      </xdr:nvSpPr>
      <xdr:spPr>
        <a:xfrm>
          <a:off x="7810500" y="13320826"/>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39</xdr:col>
      <xdr:colOff>164611</xdr:colOff>
      <xdr:row>76</xdr:row>
      <xdr:rowOff>65853</xdr:rowOff>
    </xdr:from>
    <xdr:ext cx="534377" cy="259045"/>
    <xdr:sp macro="" textlink="">
      <xdr:nvSpPr>
        <xdr:cNvPr id="419" name="テキスト ボックス 418">
          <a:extLst>
            <a:ext uri="{FF2B5EF4-FFF2-40B4-BE49-F238E27FC236}">
              <a16:creationId xmlns:a16="http://schemas.microsoft.com/office/drawing/2014/main" id="{00000000-0008-0000-0700-0000A3010000}"/>
            </a:ext>
          </a:extLst>
        </xdr:cNvPr>
        <xdr:cNvSpPr txBox="1"/>
      </xdr:nvSpPr>
      <xdr:spPr>
        <a:xfrm>
          <a:off x="7594111" y="13096053"/>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30,878</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36</xdr:col>
      <xdr:colOff>63500</xdr:colOff>
      <xdr:row>77</xdr:row>
      <xdr:rowOff>112016</xdr:rowOff>
    </xdr:from>
    <xdr:to>
      <xdr:col>36</xdr:col>
      <xdr:colOff>165100</xdr:colOff>
      <xdr:row>78</xdr:row>
      <xdr:rowOff>42166</xdr:rowOff>
    </xdr:to>
    <xdr:sp macro="" textlink="">
      <xdr:nvSpPr>
        <xdr:cNvPr id="420" name="フローチャート: 判断 419">
          <a:extLst>
            <a:ext uri="{FF2B5EF4-FFF2-40B4-BE49-F238E27FC236}">
              <a16:creationId xmlns:a16="http://schemas.microsoft.com/office/drawing/2014/main" id="{00000000-0008-0000-0700-0000A4010000}"/>
            </a:ext>
          </a:extLst>
        </xdr:cNvPr>
        <xdr:cNvSpPr/>
      </xdr:nvSpPr>
      <xdr:spPr>
        <a:xfrm>
          <a:off x="6921500" y="13313666"/>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35</xdr:col>
      <xdr:colOff>37611</xdr:colOff>
      <xdr:row>76</xdr:row>
      <xdr:rowOff>58693</xdr:rowOff>
    </xdr:from>
    <xdr:ext cx="534377" cy="259045"/>
    <xdr:sp macro="" textlink="">
      <xdr:nvSpPr>
        <xdr:cNvPr id="421" name="テキスト ボックス 420">
          <a:extLst>
            <a:ext uri="{FF2B5EF4-FFF2-40B4-BE49-F238E27FC236}">
              <a16:creationId xmlns:a16="http://schemas.microsoft.com/office/drawing/2014/main" id="{00000000-0008-0000-0700-0000A5010000}"/>
            </a:ext>
          </a:extLst>
        </xdr:cNvPr>
        <xdr:cNvSpPr txBox="1"/>
      </xdr:nvSpPr>
      <xdr:spPr>
        <a:xfrm>
          <a:off x="6705111" y="13088893"/>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32,444</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54</xdr:col>
      <xdr:colOff>0</xdr:colOff>
      <xdr:row>81</xdr:row>
      <xdr:rowOff>80027</xdr:rowOff>
    </xdr:from>
    <xdr:ext cx="762000" cy="259045"/>
    <xdr:sp macro="" textlink="">
      <xdr:nvSpPr>
        <xdr:cNvPr id="422" name="テキスト ボックス 421">
          <a:extLst>
            <a:ext uri="{FF2B5EF4-FFF2-40B4-BE49-F238E27FC236}">
              <a16:creationId xmlns:a16="http://schemas.microsoft.com/office/drawing/2014/main" id="{00000000-0008-0000-0700-0000A6010000}"/>
            </a:ext>
          </a:extLst>
        </xdr:cNvPr>
        <xdr:cNvSpPr txBox="1"/>
      </xdr:nvSpPr>
      <xdr:spPr>
        <a:xfrm>
          <a:off x="10287000" y="1396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R06</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49</xdr:col>
      <xdr:colOff>114300</xdr:colOff>
      <xdr:row>81</xdr:row>
      <xdr:rowOff>80027</xdr:rowOff>
    </xdr:from>
    <xdr:ext cx="762000" cy="259045"/>
    <xdr:sp macro="" textlink="">
      <xdr:nvSpPr>
        <xdr:cNvPr id="423" name="テキスト ボックス 422">
          <a:extLst>
            <a:ext uri="{FF2B5EF4-FFF2-40B4-BE49-F238E27FC236}">
              <a16:creationId xmlns:a16="http://schemas.microsoft.com/office/drawing/2014/main" id="{00000000-0008-0000-0700-0000A7010000}"/>
            </a:ext>
          </a:extLst>
        </xdr:cNvPr>
        <xdr:cNvSpPr txBox="1"/>
      </xdr:nvSpPr>
      <xdr:spPr>
        <a:xfrm>
          <a:off x="9448800" y="1396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R05</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44</xdr:col>
      <xdr:colOff>177800</xdr:colOff>
      <xdr:row>81</xdr:row>
      <xdr:rowOff>80027</xdr:rowOff>
    </xdr:from>
    <xdr:ext cx="762000" cy="259045"/>
    <xdr:sp macro="" textlink="">
      <xdr:nvSpPr>
        <xdr:cNvPr id="424" name="テキスト ボックス 423">
          <a:extLst>
            <a:ext uri="{FF2B5EF4-FFF2-40B4-BE49-F238E27FC236}">
              <a16:creationId xmlns:a16="http://schemas.microsoft.com/office/drawing/2014/main" id="{00000000-0008-0000-0700-0000A8010000}"/>
            </a:ext>
          </a:extLst>
        </xdr:cNvPr>
        <xdr:cNvSpPr txBox="1"/>
      </xdr:nvSpPr>
      <xdr:spPr>
        <a:xfrm>
          <a:off x="8559800" y="1396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R04</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40</xdr:col>
      <xdr:colOff>50800</xdr:colOff>
      <xdr:row>81</xdr:row>
      <xdr:rowOff>80027</xdr:rowOff>
    </xdr:from>
    <xdr:ext cx="762000" cy="259045"/>
    <xdr:sp macro="" textlink="">
      <xdr:nvSpPr>
        <xdr:cNvPr id="425" name="テキスト ボックス 424">
          <a:extLst>
            <a:ext uri="{FF2B5EF4-FFF2-40B4-BE49-F238E27FC236}">
              <a16:creationId xmlns:a16="http://schemas.microsoft.com/office/drawing/2014/main" id="{00000000-0008-0000-0700-0000A9010000}"/>
            </a:ext>
          </a:extLst>
        </xdr:cNvPr>
        <xdr:cNvSpPr txBox="1"/>
      </xdr:nvSpPr>
      <xdr:spPr>
        <a:xfrm>
          <a:off x="7670800" y="1396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R03</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35</xdr:col>
      <xdr:colOff>114300</xdr:colOff>
      <xdr:row>81</xdr:row>
      <xdr:rowOff>80027</xdr:rowOff>
    </xdr:from>
    <xdr:ext cx="762000" cy="259045"/>
    <xdr:sp macro="" textlink="">
      <xdr:nvSpPr>
        <xdr:cNvPr id="426" name="テキスト ボックス 425">
          <a:extLst>
            <a:ext uri="{FF2B5EF4-FFF2-40B4-BE49-F238E27FC236}">
              <a16:creationId xmlns:a16="http://schemas.microsoft.com/office/drawing/2014/main" id="{00000000-0008-0000-0700-0000AA010000}"/>
            </a:ext>
          </a:extLst>
        </xdr:cNvPr>
        <xdr:cNvSpPr txBox="1"/>
      </xdr:nvSpPr>
      <xdr:spPr>
        <a:xfrm>
          <a:off x="6781800" y="1396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R02</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54</xdr:col>
      <xdr:colOff>139700</xdr:colOff>
      <xdr:row>78</xdr:row>
      <xdr:rowOff>40035</xdr:rowOff>
    </xdr:from>
    <xdr:to>
      <xdr:col>55</xdr:col>
      <xdr:colOff>50800</xdr:colOff>
      <xdr:row>78</xdr:row>
      <xdr:rowOff>141635</xdr:rowOff>
    </xdr:to>
    <xdr:sp macro="" textlink="">
      <xdr:nvSpPr>
        <xdr:cNvPr id="427" name="楕円 426">
          <a:extLst>
            <a:ext uri="{FF2B5EF4-FFF2-40B4-BE49-F238E27FC236}">
              <a16:creationId xmlns:a16="http://schemas.microsoft.com/office/drawing/2014/main" id="{00000000-0008-0000-0700-0000AB010000}"/>
            </a:ext>
          </a:extLst>
        </xdr:cNvPr>
        <xdr:cNvSpPr/>
      </xdr:nvSpPr>
      <xdr:spPr>
        <a:xfrm>
          <a:off x="10426700" y="13413135"/>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55</xdr:col>
      <xdr:colOff>50800</xdr:colOff>
      <xdr:row>77</xdr:row>
      <xdr:rowOff>126412</xdr:rowOff>
    </xdr:from>
    <xdr:ext cx="534377" cy="259045"/>
    <xdr:sp macro="" textlink="">
      <xdr:nvSpPr>
        <xdr:cNvPr id="428" name="商工費該当値テキスト">
          <a:extLst>
            <a:ext uri="{FF2B5EF4-FFF2-40B4-BE49-F238E27FC236}">
              <a16:creationId xmlns:a16="http://schemas.microsoft.com/office/drawing/2014/main" id="{00000000-0008-0000-0700-0000AC010000}"/>
            </a:ext>
          </a:extLst>
        </xdr:cNvPr>
        <xdr:cNvSpPr txBox="1"/>
      </xdr:nvSpPr>
      <xdr:spPr>
        <a:xfrm>
          <a:off x="10528300" y="13328062"/>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FF0000"/>
              </a:solidFill>
              <a:latin typeface="ＭＳ Ｐゴシック" panose="020B0600070205080204" pitchFamily="50" charset="-128"/>
              <a:ea typeface="ＭＳ Ｐゴシック" panose="020B0600070205080204" pitchFamily="50" charset="-128"/>
            </a:rPr>
            <a:t>10,688</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50</xdr:col>
      <xdr:colOff>63500</xdr:colOff>
      <xdr:row>78</xdr:row>
      <xdr:rowOff>27891</xdr:rowOff>
    </xdr:from>
    <xdr:to>
      <xdr:col>50</xdr:col>
      <xdr:colOff>165100</xdr:colOff>
      <xdr:row>78</xdr:row>
      <xdr:rowOff>129491</xdr:rowOff>
    </xdr:to>
    <xdr:sp macro="" textlink="">
      <xdr:nvSpPr>
        <xdr:cNvPr id="429" name="楕円 428">
          <a:extLst>
            <a:ext uri="{FF2B5EF4-FFF2-40B4-BE49-F238E27FC236}">
              <a16:creationId xmlns:a16="http://schemas.microsoft.com/office/drawing/2014/main" id="{00000000-0008-0000-0700-0000AD010000}"/>
            </a:ext>
          </a:extLst>
        </xdr:cNvPr>
        <xdr:cNvSpPr/>
      </xdr:nvSpPr>
      <xdr:spPr>
        <a:xfrm>
          <a:off x="9588500" y="13400991"/>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49</xdr:col>
      <xdr:colOff>37611</xdr:colOff>
      <xdr:row>78</xdr:row>
      <xdr:rowOff>120618</xdr:rowOff>
    </xdr:from>
    <xdr:ext cx="534377" cy="259045"/>
    <xdr:sp macro="" textlink="">
      <xdr:nvSpPr>
        <xdr:cNvPr id="430" name="テキスト ボックス 429">
          <a:extLst>
            <a:ext uri="{FF2B5EF4-FFF2-40B4-BE49-F238E27FC236}">
              <a16:creationId xmlns:a16="http://schemas.microsoft.com/office/drawing/2014/main" id="{00000000-0008-0000-0700-0000AE010000}"/>
            </a:ext>
          </a:extLst>
        </xdr:cNvPr>
        <xdr:cNvSpPr txBox="1"/>
      </xdr:nvSpPr>
      <xdr:spPr>
        <a:xfrm>
          <a:off x="9372111" y="13493718"/>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13,344</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45</xdr:col>
      <xdr:colOff>127000</xdr:colOff>
      <xdr:row>78</xdr:row>
      <xdr:rowOff>47020</xdr:rowOff>
    </xdr:from>
    <xdr:to>
      <xdr:col>46</xdr:col>
      <xdr:colOff>38100</xdr:colOff>
      <xdr:row>78</xdr:row>
      <xdr:rowOff>148620</xdr:rowOff>
    </xdr:to>
    <xdr:sp macro="" textlink="">
      <xdr:nvSpPr>
        <xdr:cNvPr id="431" name="楕円 430">
          <a:extLst>
            <a:ext uri="{FF2B5EF4-FFF2-40B4-BE49-F238E27FC236}">
              <a16:creationId xmlns:a16="http://schemas.microsoft.com/office/drawing/2014/main" id="{00000000-0008-0000-0700-0000AF010000}"/>
            </a:ext>
          </a:extLst>
        </xdr:cNvPr>
        <xdr:cNvSpPr/>
      </xdr:nvSpPr>
      <xdr:spPr>
        <a:xfrm>
          <a:off x="8699500" y="1342012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44</xdr:col>
      <xdr:colOff>133428</xdr:colOff>
      <xdr:row>78</xdr:row>
      <xdr:rowOff>139747</xdr:rowOff>
    </xdr:from>
    <xdr:ext cx="469744" cy="259045"/>
    <xdr:sp macro="" textlink="">
      <xdr:nvSpPr>
        <xdr:cNvPr id="432" name="テキスト ボックス 431">
          <a:extLst>
            <a:ext uri="{FF2B5EF4-FFF2-40B4-BE49-F238E27FC236}">
              <a16:creationId xmlns:a16="http://schemas.microsoft.com/office/drawing/2014/main" id="{00000000-0008-0000-0700-0000B0010000}"/>
            </a:ext>
          </a:extLst>
        </xdr:cNvPr>
        <xdr:cNvSpPr txBox="1"/>
      </xdr:nvSpPr>
      <xdr:spPr>
        <a:xfrm>
          <a:off x="8515428" y="13512847"/>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9,160</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41</xdr:col>
      <xdr:colOff>0</xdr:colOff>
      <xdr:row>78</xdr:row>
      <xdr:rowOff>41653</xdr:rowOff>
    </xdr:from>
    <xdr:to>
      <xdr:col>41</xdr:col>
      <xdr:colOff>101600</xdr:colOff>
      <xdr:row>78</xdr:row>
      <xdr:rowOff>143253</xdr:rowOff>
    </xdr:to>
    <xdr:sp macro="" textlink="">
      <xdr:nvSpPr>
        <xdr:cNvPr id="433" name="楕円 432">
          <a:extLst>
            <a:ext uri="{FF2B5EF4-FFF2-40B4-BE49-F238E27FC236}">
              <a16:creationId xmlns:a16="http://schemas.microsoft.com/office/drawing/2014/main" id="{00000000-0008-0000-0700-0000B1010000}"/>
            </a:ext>
          </a:extLst>
        </xdr:cNvPr>
        <xdr:cNvSpPr/>
      </xdr:nvSpPr>
      <xdr:spPr>
        <a:xfrm>
          <a:off x="7810500" y="13414753"/>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39</xdr:col>
      <xdr:colOff>164611</xdr:colOff>
      <xdr:row>78</xdr:row>
      <xdr:rowOff>134380</xdr:rowOff>
    </xdr:from>
    <xdr:ext cx="534377" cy="259045"/>
    <xdr:sp macro="" textlink="">
      <xdr:nvSpPr>
        <xdr:cNvPr id="434" name="テキスト ボックス 433">
          <a:extLst>
            <a:ext uri="{FF2B5EF4-FFF2-40B4-BE49-F238E27FC236}">
              <a16:creationId xmlns:a16="http://schemas.microsoft.com/office/drawing/2014/main" id="{00000000-0008-0000-0700-0000B2010000}"/>
            </a:ext>
          </a:extLst>
        </xdr:cNvPr>
        <xdr:cNvSpPr txBox="1"/>
      </xdr:nvSpPr>
      <xdr:spPr>
        <a:xfrm>
          <a:off x="7594111" y="13507480"/>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10,334</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36</xdr:col>
      <xdr:colOff>63500</xdr:colOff>
      <xdr:row>78</xdr:row>
      <xdr:rowOff>26707</xdr:rowOff>
    </xdr:from>
    <xdr:to>
      <xdr:col>36</xdr:col>
      <xdr:colOff>165100</xdr:colOff>
      <xdr:row>78</xdr:row>
      <xdr:rowOff>128307</xdr:rowOff>
    </xdr:to>
    <xdr:sp macro="" textlink="">
      <xdr:nvSpPr>
        <xdr:cNvPr id="435" name="楕円 434">
          <a:extLst>
            <a:ext uri="{FF2B5EF4-FFF2-40B4-BE49-F238E27FC236}">
              <a16:creationId xmlns:a16="http://schemas.microsoft.com/office/drawing/2014/main" id="{00000000-0008-0000-0700-0000B3010000}"/>
            </a:ext>
          </a:extLst>
        </xdr:cNvPr>
        <xdr:cNvSpPr/>
      </xdr:nvSpPr>
      <xdr:spPr>
        <a:xfrm>
          <a:off x="6921500" y="13399807"/>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35</xdr:col>
      <xdr:colOff>37611</xdr:colOff>
      <xdr:row>78</xdr:row>
      <xdr:rowOff>119434</xdr:rowOff>
    </xdr:from>
    <xdr:ext cx="534377" cy="259045"/>
    <xdr:sp macro="" textlink="">
      <xdr:nvSpPr>
        <xdr:cNvPr id="436" name="テキスト ボックス 435">
          <a:extLst>
            <a:ext uri="{FF2B5EF4-FFF2-40B4-BE49-F238E27FC236}">
              <a16:creationId xmlns:a16="http://schemas.microsoft.com/office/drawing/2014/main" id="{00000000-0008-0000-0700-0000B4010000}"/>
            </a:ext>
          </a:extLst>
        </xdr:cNvPr>
        <xdr:cNvSpPr txBox="1"/>
      </xdr:nvSpPr>
      <xdr:spPr>
        <a:xfrm>
          <a:off x="6705111" y="13492534"/>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13,603</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83</xdr:row>
      <xdr:rowOff>57150</xdr:rowOff>
    </xdr:from>
    <xdr:to>
      <xdr:col>59</xdr:col>
      <xdr:colOff>50800</xdr:colOff>
      <xdr:row>85</xdr:row>
      <xdr:rowOff>31750</xdr:rowOff>
    </xdr:to>
    <xdr:sp macro="" textlink="">
      <xdr:nvSpPr>
        <xdr:cNvPr id="437" name="正方形/長方形 436">
          <a:extLst>
            <a:ext uri="{FF2B5EF4-FFF2-40B4-BE49-F238E27FC236}">
              <a16:creationId xmlns:a16="http://schemas.microsoft.com/office/drawing/2014/main" id="{00000000-0008-0000-0700-0000B5010000}"/>
            </a:ext>
          </a:extLst>
        </xdr:cNvPr>
        <xdr:cNvSpPr/>
      </xdr:nvSpPr>
      <xdr:spPr>
        <a:xfrm>
          <a:off x="6604000" y="14287500"/>
          <a:ext cx="4686300" cy="3175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土木費</a:t>
          </a:r>
        </a:p>
      </xdr:txBody>
    </xdr:sp>
    <xdr:clientData/>
  </xdr:twoCellAnchor>
  <xdr:twoCellAnchor>
    <xdr:from>
      <xdr:col>35</xdr:col>
      <xdr:colOff>63500</xdr:colOff>
      <xdr:row>85</xdr:row>
      <xdr:rowOff>57150</xdr:rowOff>
    </xdr:from>
    <xdr:to>
      <xdr:col>43</xdr:col>
      <xdr:colOff>63500</xdr:colOff>
      <xdr:row>86</xdr:row>
      <xdr:rowOff>139700</xdr:rowOff>
    </xdr:to>
    <xdr:sp macro="" textlink="">
      <xdr:nvSpPr>
        <xdr:cNvPr id="438" name="正方形/長方形 437">
          <a:extLst>
            <a:ext uri="{FF2B5EF4-FFF2-40B4-BE49-F238E27FC236}">
              <a16:creationId xmlns:a16="http://schemas.microsoft.com/office/drawing/2014/main" id="{00000000-0008-0000-0700-0000B6010000}"/>
            </a:ext>
          </a:extLst>
        </xdr:cNvPr>
        <xdr:cNvSpPr/>
      </xdr:nvSpPr>
      <xdr:spPr>
        <a:xfrm>
          <a:off x="6731000" y="14630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類似団体内順位</a:t>
          </a:r>
        </a:p>
      </xdr:txBody>
    </xdr:sp>
    <xdr:clientData/>
  </xdr:twoCellAnchor>
  <xdr:twoCellAnchor>
    <xdr:from>
      <xdr:col>35</xdr:col>
      <xdr:colOff>63500</xdr:colOff>
      <xdr:row>86</xdr:row>
      <xdr:rowOff>88900</xdr:rowOff>
    </xdr:from>
    <xdr:to>
      <xdr:col>43</xdr:col>
      <xdr:colOff>63500</xdr:colOff>
      <xdr:row>88</xdr:row>
      <xdr:rowOff>0</xdr:rowOff>
    </xdr:to>
    <xdr:sp macro="" textlink="">
      <xdr:nvSpPr>
        <xdr:cNvPr id="439" name="正方形/長方形 438">
          <a:extLst>
            <a:ext uri="{FF2B5EF4-FFF2-40B4-BE49-F238E27FC236}">
              <a16:creationId xmlns:a16="http://schemas.microsoft.com/office/drawing/2014/main" id="{00000000-0008-0000-0700-0000B7010000}"/>
            </a:ext>
          </a:extLst>
        </xdr:cNvPr>
        <xdr:cNvSpPr/>
      </xdr:nvSpPr>
      <xdr:spPr>
        <a:xfrm>
          <a:off x="6731000" y="14833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42/132</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40</xdr:col>
      <xdr:colOff>127000</xdr:colOff>
      <xdr:row>85</xdr:row>
      <xdr:rowOff>57150</xdr:rowOff>
    </xdr:from>
    <xdr:to>
      <xdr:col>48</xdr:col>
      <xdr:colOff>127000</xdr:colOff>
      <xdr:row>86</xdr:row>
      <xdr:rowOff>139700</xdr:rowOff>
    </xdr:to>
    <xdr:sp macro="" textlink="">
      <xdr:nvSpPr>
        <xdr:cNvPr id="440" name="正方形/長方形 439">
          <a:extLst>
            <a:ext uri="{FF2B5EF4-FFF2-40B4-BE49-F238E27FC236}">
              <a16:creationId xmlns:a16="http://schemas.microsoft.com/office/drawing/2014/main" id="{00000000-0008-0000-0700-0000B8010000}"/>
            </a:ext>
          </a:extLst>
        </xdr:cNvPr>
        <xdr:cNvSpPr/>
      </xdr:nvSpPr>
      <xdr:spPr>
        <a:xfrm>
          <a:off x="7747000" y="14630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全国平均</a:t>
          </a:r>
        </a:p>
      </xdr:txBody>
    </xdr:sp>
    <xdr:clientData/>
  </xdr:twoCellAnchor>
  <xdr:twoCellAnchor>
    <xdr:from>
      <xdr:col>40</xdr:col>
      <xdr:colOff>127000</xdr:colOff>
      <xdr:row>86</xdr:row>
      <xdr:rowOff>88900</xdr:rowOff>
    </xdr:from>
    <xdr:to>
      <xdr:col>48</xdr:col>
      <xdr:colOff>127000</xdr:colOff>
      <xdr:row>88</xdr:row>
      <xdr:rowOff>0</xdr:rowOff>
    </xdr:to>
    <xdr:sp macro="" textlink="">
      <xdr:nvSpPr>
        <xdr:cNvPr id="441" name="正方形/長方形 440">
          <a:extLst>
            <a:ext uri="{FF2B5EF4-FFF2-40B4-BE49-F238E27FC236}">
              <a16:creationId xmlns:a16="http://schemas.microsoft.com/office/drawing/2014/main" id="{00000000-0008-0000-0700-0000B9010000}"/>
            </a:ext>
          </a:extLst>
        </xdr:cNvPr>
        <xdr:cNvSpPr/>
      </xdr:nvSpPr>
      <xdr:spPr>
        <a:xfrm>
          <a:off x="7747000" y="14833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53,512</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46</xdr:col>
      <xdr:colOff>127000</xdr:colOff>
      <xdr:row>85</xdr:row>
      <xdr:rowOff>57150</xdr:rowOff>
    </xdr:from>
    <xdr:to>
      <xdr:col>54</xdr:col>
      <xdr:colOff>127000</xdr:colOff>
      <xdr:row>86</xdr:row>
      <xdr:rowOff>139700</xdr:rowOff>
    </xdr:to>
    <xdr:sp macro="" textlink="">
      <xdr:nvSpPr>
        <xdr:cNvPr id="442" name="正方形/長方形 441">
          <a:extLst>
            <a:ext uri="{FF2B5EF4-FFF2-40B4-BE49-F238E27FC236}">
              <a16:creationId xmlns:a16="http://schemas.microsoft.com/office/drawing/2014/main" id="{00000000-0008-0000-0700-0000BA010000}"/>
            </a:ext>
          </a:extLst>
        </xdr:cNvPr>
        <xdr:cNvSpPr/>
      </xdr:nvSpPr>
      <xdr:spPr>
        <a:xfrm>
          <a:off x="8890000" y="14630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高知県平均</a:t>
          </a:r>
        </a:p>
      </xdr:txBody>
    </xdr:sp>
    <xdr:clientData/>
  </xdr:twoCellAnchor>
  <xdr:twoCellAnchor>
    <xdr:from>
      <xdr:col>46</xdr:col>
      <xdr:colOff>127000</xdr:colOff>
      <xdr:row>86</xdr:row>
      <xdr:rowOff>88900</xdr:rowOff>
    </xdr:from>
    <xdr:to>
      <xdr:col>54</xdr:col>
      <xdr:colOff>127000</xdr:colOff>
      <xdr:row>88</xdr:row>
      <xdr:rowOff>0</xdr:rowOff>
    </xdr:to>
    <xdr:sp macro="" textlink="">
      <xdr:nvSpPr>
        <xdr:cNvPr id="443" name="正方形/長方形 442">
          <a:extLst>
            <a:ext uri="{FF2B5EF4-FFF2-40B4-BE49-F238E27FC236}">
              <a16:creationId xmlns:a16="http://schemas.microsoft.com/office/drawing/2014/main" id="{00000000-0008-0000-0700-0000BB010000}"/>
            </a:ext>
          </a:extLst>
        </xdr:cNvPr>
        <xdr:cNvSpPr/>
      </xdr:nvSpPr>
      <xdr:spPr>
        <a:xfrm>
          <a:off x="8890000" y="14833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64,134</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34</xdr:col>
      <xdr:colOff>127000</xdr:colOff>
      <xdr:row>88</xdr:row>
      <xdr:rowOff>25400</xdr:rowOff>
    </xdr:from>
    <xdr:to>
      <xdr:col>59</xdr:col>
      <xdr:colOff>50800</xdr:colOff>
      <xdr:row>101</xdr:row>
      <xdr:rowOff>82550</xdr:rowOff>
    </xdr:to>
    <xdr:sp macro="" textlink="">
      <xdr:nvSpPr>
        <xdr:cNvPr id="444" name="正方形/長方形 443">
          <a:extLst>
            <a:ext uri="{FF2B5EF4-FFF2-40B4-BE49-F238E27FC236}">
              <a16:creationId xmlns:a16="http://schemas.microsoft.com/office/drawing/2014/main" id="{00000000-0008-0000-0700-0000BC010000}"/>
            </a:ext>
          </a:extLst>
        </xdr:cNvPr>
        <xdr:cNvSpPr/>
      </xdr:nvSpPr>
      <xdr:spPr>
        <a:xfrm>
          <a:off x="6604000" y="15113000"/>
          <a:ext cx="4686300" cy="2286000"/>
        </a:xfrm>
        <a:prstGeom prst="rect">
          <a:avLst/>
        </a:prstGeom>
        <a:solidFill>
          <a:srgbClr val="E6FFD5"/>
        </a:solidFill>
        <a:ln w="19050" cap="flat" cmpd="sng" algn="ctr">
          <a:noFill/>
          <a:prstDash val="solid"/>
        </a:ln>
        <a:effectLst/>
        <a:extLs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34</xdr:col>
      <xdr:colOff>88900</xdr:colOff>
      <xdr:row>87</xdr:row>
      <xdr:rowOff>6350</xdr:rowOff>
    </xdr:from>
    <xdr:ext cx="349839" cy="225703"/>
    <xdr:sp macro="" textlink="">
      <xdr:nvSpPr>
        <xdr:cNvPr id="445" name="テキスト ボックス 444">
          <a:extLst>
            <a:ext uri="{FF2B5EF4-FFF2-40B4-BE49-F238E27FC236}">
              <a16:creationId xmlns:a16="http://schemas.microsoft.com/office/drawing/2014/main" id="{00000000-0008-0000-0700-0000BD010000}"/>
            </a:ext>
          </a:extLst>
        </xdr:cNvPr>
        <xdr:cNvSpPr txBox="1"/>
      </xdr:nvSpPr>
      <xdr:spPr>
        <a:xfrm>
          <a:off x="6565900" y="14922500"/>
          <a:ext cx="349839" cy="22570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r>
            <a:rPr kumimoji="1" lang="en-US" altLang="ja-JP" sz="800">
              <a:latin typeface="ＭＳ Ｐゴシック" panose="020B0600070205080204" pitchFamily="50" charset="-128"/>
              <a:ea typeface="ＭＳ Ｐゴシック" panose="020B0600070205080204" pitchFamily="50" charset="-128"/>
            </a:rPr>
            <a:t>(</a:t>
          </a:r>
          <a:r>
            <a:rPr kumimoji="1" lang="ja-JP" altLang="en-US" sz="800">
              <a:latin typeface="ＭＳ Ｐゴシック" panose="020B0600070205080204" pitchFamily="50" charset="-128"/>
              <a:ea typeface="ＭＳ Ｐゴシック" panose="020B0600070205080204" pitchFamily="50" charset="-128"/>
            </a:rPr>
            <a:t>円</a:t>
          </a:r>
          <a:r>
            <a:rPr kumimoji="1" lang="en-US" altLang="ja-JP" sz="800">
              <a:latin typeface="ＭＳ Ｐゴシック" panose="020B0600070205080204" pitchFamily="50" charset="-128"/>
              <a:ea typeface="ＭＳ Ｐゴシック" panose="020B0600070205080204" pitchFamily="50" charset="-128"/>
            </a:rPr>
            <a:t>)</a:t>
          </a:r>
          <a:endParaRPr kumimoji="1" lang="ja-JP" altLang="en-US" sz="800">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101</xdr:row>
      <xdr:rowOff>82550</xdr:rowOff>
    </xdr:from>
    <xdr:to>
      <xdr:col>59</xdr:col>
      <xdr:colOff>50800</xdr:colOff>
      <xdr:row>101</xdr:row>
      <xdr:rowOff>82550</xdr:rowOff>
    </xdr:to>
    <xdr:cxnSp macro="">
      <xdr:nvCxnSpPr>
        <xdr:cNvPr id="446" name="直線コネクタ 445">
          <a:extLst>
            <a:ext uri="{FF2B5EF4-FFF2-40B4-BE49-F238E27FC236}">
              <a16:creationId xmlns:a16="http://schemas.microsoft.com/office/drawing/2014/main" id="{00000000-0008-0000-0700-0000BE010000}"/>
            </a:ext>
          </a:extLst>
        </xdr:cNvPr>
        <xdr:cNvCxnSpPr/>
      </xdr:nvCxnSpPr>
      <xdr:spPr>
        <a:xfrm>
          <a:off x="6604000" y="17399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34</xdr:col>
      <xdr:colOff>127000</xdr:colOff>
      <xdr:row>99</xdr:row>
      <xdr:rowOff>44450</xdr:rowOff>
    </xdr:from>
    <xdr:to>
      <xdr:col>59</xdr:col>
      <xdr:colOff>50800</xdr:colOff>
      <xdr:row>99</xdr:row>
      <xdr:rowOff>44450</xdr:rowOff>
    </xdr:to>
    <xdr:cxnSp macro="">
      <xdr:nvCxnSpPr>
        <xdr:cNvPr id="447" name="直線コネクタ 446">
          <a:extLst>
            <a:ext uri="{FF2B5EF4-FFF2-40B4-BE49-F238E27FC236}">
              <a16:creationId xmlns:a16="http://schemas.microsoft.com/office/drawing/2014/main" id="{00000000-0008-0000-0700-0000BF010000}"/>
            </a:ext>
          </a:extLst>
        </xdr:cNvPr>
        <xdr:cNvCxnSpPr/>
      </xdr:nvCxnSpPr>
      <xdr:spPr>
        <a:xfrm>
          <a:off x="6604000" y="17018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33</xdr:col>
      <xdr:colOff>68714</xdr:colOff>
      <xdr:row>98</xdr:row>
      <xdr:rowOff>73677</xdr:rowOff>
    </xdr:from>
    <xdr:ext cx="248786" cy="259045"/>
    <xdr:sp macro="" textlink="">
      <xdr:nvSpPr>
        <xdr:cNvPr id="448" name="テキスト ボックス 447">
          <a:extLst>
            <a:ext uri="{FF2B5EF4-FFF2-40B4-BE49-F238E27FC236}">
              <a16:creationId xmlns:a16="http://schemas.microsoft.com/office/drawing/2014/main" id="{00000000-0008-0000-0700-0000C0010000}"/>
            </a:ext>
          </a:extLst>
        </xdr:cNvPr>
        <xdr:cNvSpPr txBox="1"/>
      </xdr:nvSpPr>
      <xdr:spPr>
        <a:xfrm>
          <a:off x="6355214" y="16875777"/>
          <a:ext cx="248786"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97</xdr:row>
      <xdr:rowOff>6350</xdr:rowOff>
    </xdr:from>
    <xdr:to>
      <xdr:col>59</xdr:col>
      <xdr:colOff>50800</xdr:colOff>
      <xdr:row>97</xdr:row>
      <xdr:rowOff>6350</xdr:rowOff>
    </xdr:to>
    <xdr:cxnSp macro="">
      <xdr:nvCxnSpPr>
        <xdr:cNvPr id="449" name="直線コネクタ 448">
          <a:extLst>
            <a:ext uri="{FF2B5EF4-FFF2-40B4-BE49-F238E27FC236}">
              <a16:creationId xmlns:a16="http://schemas.microsoft.com/office/drawing/2014/main" id="{00000000-0008-0000-0700-0000C1010000}"/>
            </a:ext>
          </a:extLst>
        </xdr:cNvPr>
        <xdr:cNvCxnSpPr/>
      </xdr:nvCxnSpPr>
      <xdr:spPr>
        <a:xfrm>
          <a:off x="6604000" y="16637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31</xdr:col>
      <xdr:colOff>167201</xdr:colOff>
      <xdr:row>96</xdr:row>
      <xdr:rowOff>35577</xdr:rowOff>
    </xdr:from>
    <xdr:ext cx="531299" cy="259045"/>
    <xdr:sp macro="" textlink="">
      <xdr:nvSpPr>
        <xdr:cNvPr id="450" name="テキスト ボックス 449">
          <a:extLst>
            <a:ext uri="{FF2B5EF4-FFF2-40B4-BE49-F238E27FC236}">
              <a16:creationId xmlns:a16="http://schemas.microsoft.com/office/drawing/2014/main" id="{00000000-0008-0000-0700-0000C2010000}"/>
            </a:ext>
          </a:extLst>
        </xdr:cNvPr>
        <xdr:cNvSpPr txBox="1"/>
      </xdr:nvSpPr>
      <xdr:spPr>
        <a:xfrm>
          <a:off x="6072701" y="16494777"/>
          <a:ext cx="531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50,000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94</xdr:row>
      <xdr:rowOff>139700</xdr:rowOff>
    </xdr:from>
    <xdr:to>
      <xdr:col>59</xdr:col>
      <xdr:colOff>50800</xdr:colOff>
      <xdr:row>94</xdr:row>
      <xdr:rowOff>139700</xdr:rowOff>
    </xdr:to>
    <xdr:cxnSp macro="">
      <xdr:nvCxnSpPr>
        <xdr:cNvPr id="451" name="直線コネクタ 450">
          <a:extLst>
            <a:ext uri="{FF2B5EF4-FFF2-40B4-BE49-F238E27FC236}">
              <a16:creationId xmlns:a16="http://schemas.microsoft.com/office/drawing/2014/main" id="{00000000-0008-0000-0700-0000C3010000}"/>
            </a:ext>
          </a:extLst>
        </xdr:cNvPr>
        <xdr:cNvCxnSpPr/>
      </xdr:nvCxnSpPr>
      <xdr:spPr>
        <a:xfrm>
          <a:off x="6604000" y="16256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31</xdr:col>
      <xdr:colOff>103081</xdr:colOff>
      <xdr:row>93</xdr:row>
      <xdr:rowOff>168927</xdr:rowOff>
    </xdr:from>
    <xdr:ext cx="595419" cy="259045"/>
    <xdr:sp macro="" textlink="">
      <xdr:nvSpPr>
        <xdr:cNvPr id="452" name="テキスト ボックス 451">
          <a:extLst>
            <a:ext uri="{FF2B5EF4-FFF2-40B4-BE49-F238E27FC236}">
              <a16:creationId xmlns:a16="http://schemas.microsoft.com/office/drawing/2014/main" id="{00000000-0008-0000-0700-0000C4010000}"/>
            </a:ext>
          </a:extLst>
        </xdr:cNvPr>
        <xdr:cNvSpPr txBox="1"/>
      </xdr:nvSpPr>
      <xdr:spPr>
        <a:xfrm>
          <a:off x="6008581" y="16113777"/>
          <a:ext cx="59541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92</xdr:row>
      <xdr:rowOff>101600</xdr:rowOff>
    </xdr:from>
    <xdr:to>
      <xdr:col>59</xdr:col>
      <xdr:colOff>50800</xdr:colOff>
      <xdr:row>92</xdr:row>
      <xdr:rowOff>101600</xdr:rowOff>
    </xdr:to>
    <xdr:cxnSp macro="">
      <xdr:nvCxnSpPr>
        <xdr:cNvPr id="453" name="直線コネクタ 452">
          <a:extLst>
            <a:ext uri="{FF2B5EF4-FFF2-40B4-BE49-F238E27FC236}">
              <a16:creationId xmlns:a16="http://schemas.microsoft.com/office/drawing/2014/main" id="{00000000-0008-0000-0700-0000C5010000}"/>
            </a:ext>
          </a:extLst>
        </xdr:cNvPr>
        <xdr:cNvCxnSpPr/>
      </xdr:nvCxnSpPr>
      <xdr:spPr>
        <a:xfrm>
          <a:off x="6604000" y="15875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31</xdr:col>
      <xdr:colOff>103081</xdr:colOff>
      <xdr:row>91</xdr:row>
      <xdr:rowOff>130827</xdr:rowOff>
    </xdr:from>
    <xdr:ext cx="595419" cy="259045"/>
    <xdr:sp macro="" textlink="">
      <xdr:nvSpPr>
        <xdr:cNvPr id="454" name="テキスト ボックス 453">
          <a:extLst>
            <a:ext uri="{FF2B5EF4-FFF2-40B4-BE49-F238E27FC236}">
              <a16:creationId xmlns:a16="http://schemas.microsoft.com/office/drawing/2014/main" id="{00000000-0008-0000-0700-0000C6010000}"/>
            </a:ext>
          </a:extLst>
        </xdr:cNvPr>
        <xdr:cNvSpPr txBox="1"/>
      </xdr:nvSpPr>
      <xdr:spPr>
        <a:xfrm>
          <a:off x="6008581" y="15732777"/>
          <a:ext cx="59541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150,000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90</xdr:row>
      <xdr:rowOff>63500</xdr:rowOff>
    </xdr:from>
    <xdr:to>
      <xdr:col>59</xdr:col>
      <xdr:colOff>50800</xdr:colOff>
      <xdr:row>90</xdr:row>
      <xdr:rowOff>63500</xdr:rowOff>
    </xdr:to>
    <xdr:cxnSp macro="">
      <xdr:nvCxnSpPr>
        <xdr:cNvPr id="455" name="直線コネクタ 454">
          <a:extLst>
            <a:ext uri="{FF2B5EF4-FFF2-40B4-BE49-F238E27FC236}">
              <a16:creationId xmlns:a16="http://schemas.microsoft.com/office/drawing/2014/main" id="{00000000-0008-0000-0700-0000C7010000}"/>
            </a:ext>
          </a:extLst>
        </xdr:cNvPr>
        <xdr:cNvCxnSpPr/>
      </xdr:nvCxnSpPr>
      <xdr:spPr>
        <a:xfrm>
          <a:off x="6604000" y="15494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31</xdr:col>
      <xdr:colOff>103081</xdr:colOff>
      <xdr:row>89</xdr:row>
      <xdr:rowOff>92727</xdr:rowOff>
    </xdr:from>
    <xdr:ext cx="595419" cy="259045"/>
    <xdr:sp macro="" textlink="">
      <xdr:nvSpPr>
        <xdr:cNvPr id="456" name="テキスト ボックス 455">
          <a:extLst>
            <a:ext uri="{FF2B5EF4-FFF2-40B4-BE49-F238E27FC236}">
              <a16:creationId xmlns:a16="http://schemas.microsoft.com/office/drawing/2014/main" id="{00000000-0008-0000-0700-0000C8010000}"/>
            </a:ext>
          </a:extLst>
        </xdr:cNvPr>
        <xdr:cNvSpPr txBox="1"/>
      </xdr:nvSpPr>
      <xdr:spPr>
        <a:xfrm>
          <a:off x="6008581" y="15351777"/>
          <a:ext cx="59541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200,000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88</xdr:row>
      <xdr:rowOff>25400</xdr:rowOff>
    </xdr:from>
    <xdr:to>
      <xdr:col>59</xdr:col>
      <xdr:colOff>50800</xdr:colOff>
      <xdr:row>88</xdr:row>
      <xdr:rowOff>25400</xdr:rowOff>
    </xdr:to>
    <xdr:cxnSp macro="">
      <xdr:nvCxnSpPr>
        <xdr:cNvPr id="457" name="直線コネクタ 456">
          <a:extLst>
            <a:ext uri="{FF2B5EF4-FFF2-40B4-BE49-F238E27FC236}">
              <a16:creationId xmlns:a16="http://schemas.microsoft.com/office/drawing/2014/main" id="{00000000-0008-0000-0700-0000C9010000}"/>
            </a:ext>
          </a:extLst>
        </xdr:cNvPr>
        <xdr:cNvCxnSpPr/>
      </xdr:nvCxnSpPr>
      <xdr:spPr>
        <a:xfrm>
          <a:off x="6604000" y="15113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31</xdr:col>
      <xdr:colOff>103081</xdr:colOff>
      <xdr:row>87</xdr:row>
      <xdr:rowOff>54627</xdr:rowOff>
    </xdr:from>
    <xdr:ext cx="595419" cy="259045"/>
    <xdr:sp macro="" textlink="">
      <xdr:nvSpPr>
        <xdr:cNvPr id="458" name="テキスト ボックス 457">
          <a:extLst>
            <a:ext uri="{FF2B5EF4-FFF2-40B4-BE49-F238E27FC236}">
              <a16:creationId xmlns:a16="http://schemas.microsoft.com/office/drawing/2014/main" id="{00000000-0008-0000-0700-0000CA010000}"/>
            </a:ext>
          </a:extLst>
        </xdr:cNvPr>
        <xdr:cNvSpPr txBox="1"/>
      </xdr:nvSpPr>
      <xdr:spPr>
        <a:xfrm>
          <a:off x="6008581" y="14970777"/>
          <a:ext cx="59541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250,000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88</xdr:row>
      <xdr:rowOff>25400</xdr:rowOff>
    </xdr:from>
    <xdr:to>
      <xdr:col>59</xdr:col>
      <xdr:colOff>50800</xdr:colOff>
      <xdr:row>101</xdr:row>
      <xdr:rowOff>82550</xdr:rowOff>
    </xdr:to>
    <xdr:sp macro="" textlink="">
      <xdr:nvSpPr>
        <xdr:cNvPr id="459" name="土木費グラフ枠">
          <a:extLst>
            <a:ext uri="{FF2B5EF4-FFF2-40B4-BE49-F238E27FC236}">
              <a16:creationId xmlns:a16="http://schemas.microsoft.com/office/drawing/2014/main" id="{00000000-0008-0000-0700-0000CB010000}"/>
            </a:ext>
          </a:extLst>
        </xdr:cNvPr>
        <xdr:cNvSpPr/>
      </xdr:nvSpPr>
      <xdr:spPr>
        <a:xfrm>
          <a:off x="6604000" y="15113000"/>
          <a:ext cx="4686300" cy="2286000"/>
        </a:xfrm>
        <a:prstGeom prst="rect">
          <a:avLst/>
        </a:prstGeom>
        <a:noFill/>
        <a:ln w="19050">
          <a:solidFill>
            <a:srgbClr val="000000"/>
          </a:solidFill>
        </a:ln>
        <a:extLst>
          <a:ext uri="{909E8E84-426E-40DD-AFC4-6F175D3DCCD1}">
            <a14:hiddenFill xmlns:a14="http://schemas.microsoft.com/office/drawing/2010/main">
              <a:solidFill>
                <a:schemeClr val="bg1"/>
              </a:solidFill>
            </a14:hiddenFill>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54</xdr:col>
      <xdr:colOff>188595</xdr:colOff>
      <xdr:row>90</xdr:row>
      <xdr:rowOff>62502</xdr:rowOff>
    </xdr:from>
    <xdr:to>
      <xdr:col>54</xdr:col>
      <xdr:colOff>189865</xdr:colOff>
      <xdr:row>98</xdr:row>
      <xdr:rowOff>79228</xdr:rowOff>
    </xdr:to>
    <xdr:cxnSp macro="">
      <xdr:nvCxnSpPr>
        <xdr:cNvPr id="460" name="直線コネクタ 459">
          <a:extLst>
            <a:ext uri="{FF2B5EF4-FFF2-40B4-BE49-F238E27FC236}">
              <a16:creationId xmlns:a16="http://schemas.microsoft.com/office/drawing/2014/main" id="{00000000-0008-0000-0700-0000CC010000}"/>
            </a:ext>
          </a:extLst>
        </xdr:cNvPr>
        <xdr:cNvCxnSpPr/>
      </xdr:nvCxnSpPr>
      <xdr:spPr>
        <a:xfrm flipV="1">
          <a:off x="10475595" y="15493002"/>
          <a:ext cx="1270" cy="1388326"/>
        </a:xfrm>
        <a:prstGeom prst="line">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55</xdr:col>
      <xdr:colOff>50800</xdr:colOff>
      <xdr:row>98</xdr:row>
      <xdr:rowOff>83055</xdr:rowOff>
    </xdr:from>
    <xdr:ext cx="534377" cy="259045"/>
    <xdr:sp macro="" textlink="">
      <xdr:nvSpPr>
        <xdr:cNvPr id="461" name="土木費最小値テキスト">
          <a:extLst>
            <a:ext uri="{FF2B5EF4-FFF2-40B4-BE49-F238E27FC236}">
              <a16:creationId xmlns:a16="http://schemas.microsoft.com/office/drawing/2014/main" id="{00000000-0008-0000-0700-0000CD010000}"/>
            </a:ext>
          </a:extLst>
        </xdr:cNvPr>
        <xdr:cNvSpPr txBox="1"/>
      </xdr:nvSpPr>
      <xdr:spPr>
        <a:xfrm>
          <a:off x="10528300" y="16885155"/>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17,936</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54</xdr:col>
      <xdr:colOff>101600</xdr:colOff>
      <xdr:row>98</xdr:row>
      <xdr:rowOff>79228</xdr:rowOff>
    </xdr:from>
    <xdr:to>
      <xdr:col>55</xdr:col>
      <xdr:colOff>88900</xdr:colOff>
      <xdr:row>98</xdr:row>
      <xdr:rowOff>79228</xdr:rowOff>
    </xdr:to>
    <xdr:cxnSp macro="">
      <xdr:nvCxnSpPr>
        <xdr:cNvPr id="462" name="直線コネクタ 461">
          <a:extLst>
            <a:ext uri="{FF2B5EF4-FFF2-40B4-BE49-F238E27FC236}">
              <a16:creationId xmlns:a16="http://schemas.microsoft.com/office/drawing/2014/main" id="{00000000-0008-0000-0700-0000CE010000}"/>
            </a:ext>
          </a:extLst>
        </xdr:cNvPr>
        <xdr:cNvCxnSpPr/>
      </xdr:nvCxnSpPr>
      <xdr:spPr>
        <a:xfrm>
          <a:off x="10388600" y="16881328"/>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55</xdr:col>
      <xdr:colOff>50800</xdr:colOff>
      <xdr:row>89</xdr:row>
      <xdr:rowOff>9179</xdr:rowOff>
    </xdr:from>
    <xdr:ext cx="599010" cy="259045"/>
    <xdr:sp macro="" textlink="">
      <xdr:nvSpPr>
        <xdr:cNvPr id="463" name="土木費最大値テキスト">
          <a:extLst>
            <a:ext uri="{FF2B5EF4-FFF2-40B4-BE49-F238E27FC236}">
              <a16:creationId xmlns:a16="http://schemas.microsoft.com/office/drawing/2014/main" id="{00000000-0008-0000-0700-0000CF010000}"/>
            </a:ext>
          </a:extLst>
        </xdr:cNvPr>
        <xdr:cNvSpPr txBox="1"/>
      </xdr:nvSpPr>
      <xdr:spPr>
        <a:xfrm>
          <a:off x="10528300" y="15268229"/>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rPr>
            <a:t>200,131</a:t>
          </a:r>
          <a:endParaRPr kumimoji="1" lang="ja-JP" altLang="en-US" sz="1000" b="1">
            <a:latin typeface="ＭＳ Ｐゴシック" panose="020B0600070205080204" pitchFamily="50" charset="-128"/>
          </a:endParaRPr>
        </a:p>
      </xdr:txBody>
    </xdr:sp>
    <xdr:clientData/>
  </xdr:oneCellAnchor>
  <xdr:twoCellAnchor>
    <xdr:from>
      <xdr:col>54</xdr:col>
      <xdr:colOff>101600</xdr:colOff>
      <xdr:row>90</xdr:row>
      <xdr:rowOff>62502</xdr:rowOff>
    </xdr:from>
    <xdr:to>
      <xdr:col>55</xdr:col>
      <xdr:colOff>88900</xdr:colOff>
      <xdr:row>90</xdr:row>
      <xdr:rowOff>62502</xdr:rowOff>
    </xdr:to>
    <xdr:cxnSp macro="">
      <xdr:nvCxnSpPr>
        <xdr:cNvPr id="464" name="直線コネクタ 463">
          <a:extLst>
            <a:ext uri="{FF2B5EF4-FFF2-40B4-BE49-F238E27FC236}">
              <a16:creationId xmlns:a16="http://schemas.microsoft.com/office/drawing/2014/main" id="{00000000-0008-0000-0700-0000D0010000}"/>
            </a:ext>
          </a:extLst>
        </xdr:cNvPr>
        <xdr:cNvCxnSpPr/>
      </xdr:nvCxnSpPr>
      <xdr:spPr>
        <a:xfrm>
          <a:off x="10388600" y="15493002"/>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50</xdr:col>
      <xdr:colOff>114300</xdr:colOff>
      <xdr:row>95</xdr:row>
      <xdr:rowOff>141094</xdr:rowOff>
    </xdr:from>
    <xdr:to>
      <xdr:col>55</xdr:col>
      <xdr:colOff>0</xdr:colOff>
      <xdr:row>96</xdr:row>
      <xdr:rowOff>64559</xdr:rowOff>
    </xdr:to>
    <xdr:cxnSp macro="">
      <xdr:nvCxnSpPr>
        <xdr:cNvPr id="465" name="直線コネクタ 464">
          <a:extLst>
            <a:ext uri="{FF2B5EF4-FFF2-40B4-BE49-F238E27FC236}">
              <a16:creationId xmlns:a16="http://schemas.microsoft.com/office/drawing/2014/main" id="{00000000-0008-0000-0700-0000D1010000}"/>
            </a:ext>
          </a:extLst>
        </xdr:cNvPr>
        <xdr:cNvCxnSpPr/>
      </xdr:nvCxnSpPr>
      <xdr:spPr>
        <a:xfrm flipV="1">
          <a:off x="9639300" y="16428844"/>
          <a:ext cx="838200" cy="94915"/>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55</xdr:col>
      <xdr:colOff>50800</xdr:colOff>
      <xdr:row>95</xdr:row>
      <xdr:rowOff>142246</xdr:rowOff>
    </xdr:from>
    <xdr:ext cx="534377" cy="259045"/>
    <xdr:sp macro="" textlink="">
      <xdr:nvSpPr>
        <xdr:cNvPr id="466" name="土木費平均値テキスト">
          <a:extLst>
            <a:ext uri="{FF2B5EF4-FFF2-40B4-BE49-F238E27FC236}">
              <a16:creationId xmlns:a16="http://schemas.microsoft.com/office/drawing/2014/main" id="{00000000-0008-0000-0700-0000D2010000}"/>
            </a:ext>
          </a:extLst>
        </xdr:cNvPr>
        <xdr:cNvSpPr txBox="1"/>
      </xdr:nvSpPr>
      <xdr:spPr>
        <a:xfrm>
          <a:off x="10528300" y="16429996"/>
          <a:ext cx="534377" cy="259045"/>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000080"/>
              </a:solidFill>
              <a:latin typeface="ＭＳ Ｐゴシック" panose="020B0600070205080204" pitchFamily="50" charset="-128"/>
              <a:ea typeface="ＭＳ Ｐゴシック" panose="020B0600070205080204" pitchFamily="50" charset="-128"/>
            </a:rPr>
            <a:t>67,668</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54</xdr:col>
      <xdr:colOff>139700</xdr:colOff>
      <xdr:row>95</xdr:row>
      <xdr:rowOff>163819</xdr:rowOff>
    </xdr:from>
    <xdr:to>
      <xdr:col>55</xdr:col>
      <xdr:colOff>50800</xdr:colOff>
      <xdr:row>96</xdr:row>
      <xdr:rowOff>93969</xdr:rowOff>
    </xdr:to>
    <xdr:sp macro="" textlink="">
      <xdr:nvSpPr>
        <xdr:cNvPr id="467" name="フローチャート: 判断 466">
          <a:extLst>
            <a:ext uri="{FF2B5EF4-FFF2-40B4-BE49-F238E27FC236}">
              <a16:creationId xmlns:a16="http://schemas.microsoft.com/office/drawing/2014/main" id="{00000000-0008-0000-0700-0000D3010000}"/>
            </a:ext>
          </a:extLst>
        </xdr:cNvPr>
        <xdr:cNvSpPr/>
      </xdr:nvSpPr>
      <xdr:spPr>
        <a:xfrm>
          <a:off x="10426700" y="16451569"/>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45</xdr:col>
      <xdr:colOff>177800</xdr:colOff>
      <xdr:row>96</xdr:row>
      <xdr:rowOff>18672</xdr:rowOff>
    </xdr:from>
    <xdr:to>
      <xdr:col>50</xdr:col>
      <xdr:colOff>114300</xdr:colOff>
      <xdr:row>96</xdr:row>
      <xdr:rowOff>64559</xdr:rowOff>
    </xdr:to>
    <xdr:cxnSp macro="">
      <xdr:nvCxnSpPr>
        <xdr:cNvPr id="468" name="直線コネクタ 467">
          <a:extLst>
            <a:ext uri="{FF2B5EF4-FFF2-40B4-BE49-F238E27FC236}">
              <a16:creationId xmlns:a16="http://schemas.microsoft.com/office/drawing/2014/main" id="{00000000-0008-0000-0700-0000D4010000}"/>
            </a:ext>
          </a:extLst>
        </xdr:cNvPr>
        <xdr:cNvCxnSpPr/>
      </xdr:nvCxnSpPr>
      <xdr:spPr>
        <a:xfrm>
          <a:off x="8750300" y="16477872"/>
          <a:ext cx="889000" cy="45887"/>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50</xdr:col>
      <xdr:colOff>63500</xdr:colOff>
      <xdr:row>96</xdr:row>
      <xdr:rowOff>22682</xdr:rowOff>
    </xdr:from>
    <xdr:to>
      <xdr:col>50</xdr:col>
      <xdr:colOff>165100</xdr:colOff>
      <xdr:row>96</xdr:row>
      <xdr:rowOff>124282</xdr:rowOff>
    </xdr:to>
    <xdr:sp macro="" textlink="">
      <xdr:nvSpPr>
        <xdr:cNvPr id="469" name="フローチャート: 判断 468">
          <a:extLst>
            <a:ext uri="{FF2B5EF4-FFF2-40B4-BE49-F238E27FC236}">
              <a16:creationId xmlns:a16="http://schemas.microsoft.com/office/drawing/2014/main" id="{00000000-0008-0000-0700-0000D5010000}"/>
            </a:ext>
          </a:extLst>
        </xdr:cNvPr>
        <xdr:cNvSpPr/>
      </xdr:nvSpPr>
      <xdr:spPr>
        <a:xfrm>
          <a:off x="9588500" y="16481882"/>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49</xdr:col>
      <xdr:colOff>37611</xdr:colOff>
      <xdr:row>96</xdr:row>
      <xdr:rowOff>115409</xdr:rowOff>
    </xdr:from>
    <xdr:ext cx="534377" cy="259045"/>
    <xdr:sp macro="" textlink="">
      <xdr:nvSpPr>
        <xdr:cNvPr id="470" name="テキスト ボックス 469">
          <a:extLst>
            <a:ext uri="{FF2B5EF4-FFF2-40B4-BE49-F238E27FC236}">
              <a16:creationId xmlns:a16="http://schemas.microsoft.com/office/drawing/2014/main" id="{00000000-0008-0000-0700-0000D6010000}"/>
            </a:ext>
          </a:extLst>
        </xdr:cNvPr>
        <xdr:cNvSpPr txBox="1"/>
      </xdr:nvSpPr>
      <xdr:spPr>
        <a:xfrm>
          <a:off x="9372111" y="16574609"/>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63,690</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41</xdr:col>
      <xdr:colOff>50800</xdr:colOff>
      <xdr:row>96</xdr:row>
      <xdr:rowOff>18672</xdr:rowOff>
    </xdr:from>
    <xdr:to>
      <xdr:col>45</xdr:col>
      <xdr:colOff>177800</xdr:colOff>
      <xdr:row>96</xdr:row>
      <xdr:rowOff>147411</xdr:rowOff>
    </xdr:to>
    <xdr:cxnSp macro="">
      <xdr:nvCxnSpPr>
        <xdr:cNvPr id="471" name="直線コネクタ 470">
          <a:extLst>
            <a:ext uri="{FF2B5EF4-FFF2-40B4-BE49-F238E27FC236}">
              <a16:creationId xmlns:a16="http://schemas.microsoft.com/office/drawing/2014/main" id="{00000000-0008-0000-0700-0000D7010000}"/>
            </a:ext>
          </a:extLst>
        </xdr:cNvPr>
        <xdr:cNvCxnSpPr/>
      </xdr:nvCxnSpPr>
      <xdr:spPr>
        <a:xfrm flipV="1">
          <a:off x="7861300" y="16477872"/>
          <a:ext cx="889000" cy="128739"/>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45</xdr:col>
      <xdr:colOff>127000</xdr:colOff>
      <xdr:row>96</xdr:row>
      <xdr:rowOff>26043</xdr:rowOff>
    </xdr:from>
    <xdr:to>
      <xdr:col>46</xdr:col>
      <xdr:colOff>38100</xdr:colOff>
      <xdr:row>96</xdr:row>
      <xdr:rowOff>127643</xdr:rowOff>
    </xdr:to>
    <xdr:sp macro="" textlink="">
      <xdr:nvSpPr>
        <xdr:cNvPr id="472" name="フローチャート: 判断 471">
          <a:extLst>
            <a:ext uri="{FF2B5EF4-FFF2-40B4-BE49-F238E27FC236}">
              <a16:creationId xmlns:a16="http://schemas.microsoft.com/office/drawing/2014/main" id="{00000000-0008-0000-0700-0000D8010000}"/>
            </a:ext>
          </a:extLst>
        </xdr:cNvPr>
        <xdr:cNvSpPr/>
      </xdr:nvSpPr>
      <xdr:spPr>
        <a:xfrm>
          <a:off x="8699500" y="16485243"/>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44</xdr:col>
      <xdr:colOff>101111</xdr:colOff>
      <xdr:row>96</xdr:row>
      <xdr:rowOff>118770</xdr:rowOff>
    </xdr:from>
    <xdr:ext cx="534377" cy="259045"/>
    <xdr:sp macro="" textlink="">
      <xdr:nvSpPr>
        <xdr:cNvPr id="473" name="テキスト ボックス 472">
          <a:extLst>
            <a:ext uri="{FF2B5EF4-FFF2-40B4-BE49-F238E27FC236}">
              <a16:creationId xmlns:a16="http://schemas.microsoft.com/office/drawing/2014/main" id="{00000000-0008-0000-0700-0000D9010000}"/>
            </a:ext>
          </a:extLst>
        </xdr:cNvPr>
        <xdr:cNvSpPr txBox="1"/>
      </xdr:nvSpPr>
      <xdr:spPr>
        <a:xfrm>
          <a:off x="8483111" y="16577970"/>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63,249</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36</xdr:col>
      <xdr:colOff>114300</xdr:colOff>
      <xdr:row>96</xdr:row>
      <xdr:rowOff>98506</xdr:rowOff>
    </xdr:from>
    <xdr:to>
      <xdr:col>41</xdr:col>
      <xdr:colOff>50800</xdr:colOff>
      <xdr:row>96</xdr:row>
      <xdr:rowOff>147411</xdr:rowOff>
    </xdr:to>
    <xdr:cxnSp macro="">
      <xdr:nvCxnSpPr>
        <xdr:cNvPr id="474" name="直線コネクタ 473">
          <a:extLst>
            <a:ext uri="{FF2B5EF4-FFF2-40B4-BE49-F238E27FC236}">
              <a16:creationId xmlns:a16="http://schemas.microsoft.com/office/drawing/2014/main" id="{00000000-0008-0000-0700-0000DA010000}"/>
            </a:ext>
          </a:extLst>
        </xdr:cNvPr>
        <xdr:cNvCxnSpPr/>
      </xdr:nvCxnSpPr>
      <xdr:spPr>
        <a:xfrm>
          <a:off x="6972300" y="16557706"/>
          <a:ext cx="889000" cy="48905"/>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41</xdr:col>
      <xdr:colOff>0</xdr:colOff>
      <xdr:row>96</xdr:row>
      <xdr:rowOff>13408</xdr:rowOff>
    </xdr:from>
    <xdr:to>
      <xdr:col>41</xdr:col>
      <xdr:colOff>101600</xdr:colOff>
      <xdr:row>96</xdr:row>
      <xdr:rowOff>115008</xdr:rowOff>
    </xdr:to>
    <xdr:sp macro="" textlink="">
      <xdr:nvSpPr>
        <xdr:cNvPr id="475" name="フローチャート: 判断 474">
          <a:extLst>
            <a:ext uri="{FF2B5EF4-FFF2-40B4-BE49-F238E27FC236}">
              <a16:creationId xmlns:a16="http://schemas.microsoft.com/office/drawing/2014/main" id="{00000000-0008-0000-0700-0000DB010000}"/>
            </a:ext>
          </a:extLst>
        </xdr:cNvPr>
        <xdr:cNvSpPr/>
      </xdr:nvSpPr>
      <xdr:spPr>
        <a:xfrm>
          <a:off x="7810500" y="16472608"/>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39</xdr:col>
      <xdr:colOff>164611</xdr:colOff>
      <xdr:row>94</xdr:row>
      <xdr:rowOff>131535</xdr:rowOff>
    </xdr:from>
    <xdr:ext cx="534377" cy="259045"/>
    <xdr:sp macro="" textlink="">
      <xdr:nvSpPr>
        <xdr:cNvPr id="476" name="テキスト ボックス 475">
          <a:extLst>
            <a:ext uri="{FF2B5EF4-FFF2-40B4-BE49-F238E27FC236}">
              <a16:creationId xmlns:a16="http://schemas.microsoft.com/office/drawing/2014/main" id="{00000000-0008-0000-0700-0000DC010000}"/>
            </a:ext>
          </a:extLst>
        </xdr:cNvPr>
        <xdr:cNvSpPr txBox="1"/>
      </xdr:nvSpPr>
      <xdr:spPr>
        <a:xfrm>
          <a:off x="7594111" y="16247835"/>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64,907</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36</xdr:col>
      <xdr:colOff>63500</xdr:colOff>
      <xdr:row>96</xdr:row>
      <xdr:rowOff>53467</xdr:rowOff>
    </xdr:from>
    <xdr:to>
      <xdr:col>36</xdr:col>
      <xdr:colOff>165100</xdr:colOff>
      <xdr:row>96</xdr:row>
      <xdr:rowOff>155067</xdr:rowOff>
    </xdr:to>
    <xdr:sp macro="" textlink="">
      <xdr:nvSpPr>
        <xdr:cNvPr id="477" name="フローチャート: 判断 476">
          <a:extLst>
            <a:ext uri="{FF2B5EF4-FFF2-40B4-BE49-F238E27FC236}">
              <a16:creationId xmlns:a16="http://schemas.microsoft.com/office/drawing/2014/main" id="{00000000-0008-0000-0700-0000DD010000}"/>
            </a:ext>
          </a:extLst>
        </xdr:cNvPr>
        <xdr:cNvSpPr/>
      </xdr:nvSpPr>
      <xdr:spPr>
        <a:xfrm>
          <a:off x="6921500" y="16512667"/>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35</xdr:col>
      <xdr:colOff>37611</xdr:colOff>
      <xdr:row>96</xdr:row>
      <xdr:rowOff>146194</xdr:rowOff>
    </xdr:from>
    <xdr:ext cx="534377" cy="259045"/>
    <xdr:sp macro="" textlink="">
      <xdr:nvSpPr>
        <xdr:cNvPr id="478" name="テキスト ボックス 477">
          <a:extLst>
            <a:ext uri="{FF2B5EF4-FFF2-40B4-BE49-F238E27FC236}">
              <a16:creationId xmlns:a16="http://schemas.microsoft.com/office/drawing/2014/main" id="{00000000-0008-0000-0700-0000DE010000}"/>
            </a:ext>
          </a:extLst>
        </xdr:cNvPr>
        <xdr:cNvSpPr txBox="1"/>
      </xdr:nvSpPr>
      <xdr:spPr>
        <a:xfrm>
          <a:off x="6705111" y="16605394"/>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59,650</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54</xdr:col>
      <xdr:colOff>0</xdr:colOff>
      <xdr:row>101</xdr:row>
      <xdr:rowOff>80027</xdr:rowOff>
    </xdr:from>
    <xdr:ext cx="762000" cy="259045"/>
    <xdr:sp macro="" textlink="">
      <xdr:nvSpPr>
        <xdr:cNvPr id="479" name="テキスト ボックス 478">
          <a:extLst>
            <a:ext uri="{FF2B5EF4-FFF2-40B4-BE49-F238E27FC236}">
              <a16:creationId xmlns:a16="http://schemas.microsoft.com/office/drawing/2014/main" id="{00000000-0008-0000-0700-0000DF010000}"/>
            </a:ext>
          </a:extLst>
        </xdr:cNvPr>
        <xdr:cNvSpPr txBox="1"/>
      </xdr:nvSpPr>
      <xdr:spPr>
        <a:xfrm>
          <a:off x="10287000" y="17396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R06</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49</xdr:col>
      <xdr:colOff>114300</xdr:colOff>
      <xdr:row>101</xdr:row>
      <xdr:rowOff>80027</xdr:rowOff>
    </xdr:from>
    <xdr:ext cx="762000" cy="259045"/>
    <xdr:sp macro="" textlink="">
      <xdr:nvSpPr>
        <xdr:cNvPr id="480" name="テキスト ボックス 479">
          <a:extLst>
            <a:ext uri="{FF2B5EF4-FFF2-40B4-BE49-F238E27FC236}">
              <a16:creationId xmlns:a16="http://schemas.microsoft.com/office/drawing/2014/main" id="{00000000-0008-0000-0700-0000E0010000}"/>
            </a:ext>
          </a:extLst>
        </xdr:cNvPr>
        <xdr:cNvSpPr txBox="1"/>
      </xdr:nvSpPr>
      <xdr:spPr>
        <a:xfrm>
          <a:off x="9448800" y="17396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R05</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44</xdr:col>
      <xdr:colOff>177800</xdr:colOff>
      <xdr:row>101</xdr:row>
      <xdr:rowOff>80027</xdr:rowOff>
    </xdr:from>
    <xdr:ext cx="762000" cy="259045"/>
    <xdr:sp macro="" textlink="">
      <xdr:nvSpPr>
        <xdr:cNvPr id="481" name="テキスト ボックス 480">
          <a:extLst>
            <a:ext uri="{FF2B5EF4-FFF2-40B4-BE49-F238E27FC236}">
              <a16:creationId xmlns:a16="http://schemas.microsoft.com/office/drawing/2014/main" id="{00000000-0008-0000-0700-0000E1010000}"/>
            </a:ext>
          </a:extLst>
        </xdr:cNvPr>
        <xdr:cNvSpPr txBox="1"/>
      </xdr:nvSpPr>
      <xdr:spPr>
        <a:xfrm>
          <a:off x="8559800" y="17396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R04</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40</xdr:col>
      <xdr:colOff>50800</xdr:colOff>
      <xdr:row>101</xdr:row>
      <xdr:rowOff>80027</xdr:rowOff>
    </xdr:from>
    <xdr:ext cx="762000" cy="259045"/>
    <xdr:sp macro="" textlink="">
      <xdr:nvSpPr>
        <xdr:cNvPr id="482" name="テキスト ボックス 481">
          <a:extLst>
            <a:ext uri="{FF2B5EF4-FFF2-40B4-BE49-F238E27FC236}">
              <a16:creationId xmlns:a16="http://schemas.microsoft.com/office/drawing/2014/main" id="{00000000-0008-0000-0700-0000E2010000}"/>
            </a:ext>
          </a:extLst>
        </xdr:cNvPr>
        <xdr:cNvSpPr txBox="1"/>
      </xdr:nvSpPr>
      <xdr:spPr>
        <a:xfrm>
          <a:off x="7670800" y="17396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R03</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35</xdr:col>
      <xdr:colOff>114300</xdr:colOff>
      <xdr:row>101</xdr:row>
      <xdr:rowOff>80027</xdr:rowOff>
    </xdr:from>
    <xdr:ext cx="762000" cy="259045"/>
    <xdr:sp macro="" textlink="">
      <xdr:nvSpPr>
        <xdr:cNvPr id="483" name="テキスト ボックス 482">
          <a:extLst>
            <a:ext uri="{FF2B5EF4-FFF2-40B4-BE49-F238E27FC236}">
              <a16:creationId xmlns:a16="http://schemas.microsoft.com/office/drawing/2014/main" id="{00000000-0008-0000-0700-0000E3010000}"/>
            </a:ext>
          </a:extLst>
        </xdr:cNvPr>
        <xdr:cNvSpPr txBox="1"/>
      </xdr:nvSpPr>
      <xdr:spPr>
        <a:xfrm>
          <a:off x="6781800" y="17396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R02</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54</xdr:col>
      <xdr:colOff>139700</xdr:colOff>
      <xdr:row>95</xdr:row>
      <xdr:rowOff>90294</xdr:rowOff>
    </xdr:from>
    <xdr:to>
      <xdr:col>55</xdr:col>
      <xdr:colOff>50800</xdr:colOff>
      <xdr:row>96</xdr:row>
      <xdr:rowOff>20444</xdr:rowOff>
    </xdr:to>
    <xdr:sp macro="" textlink="">
      <xdr:nvSpPr>
        <xdr:cNvPr id="484" name="楕円 483">
          <a:extLst>
            <a:ext uri="{FF2B5EF4-FFF2-40B4-BE49-F238E27FC236}">
              <a16:creationId xmlns:a16="http://schemas.microsoft.com/office/drawing/2014/main" id="{00000000-0008-0000-0700-0000E4010000}"/>
            </a:ext>
          </a:extLst>
        </xdr:cNvPr>
        <xdr:cNvSpPr/>
      </xdr:nvSpPr>
      <xdr:spPr>
        <a:xfrm>
          <a:off x="10426700" y="16378044"/>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55</xdr:col>
      <xdr:colOff>50800</xdr:colOff>
      <xdr:row>94</xdr:row>
      <xdr:rowOff>113171</xdr:rowOff>
    </xdr:from>
    <xdr:ext cx="534377" cy="259045"/>
    <xdr:sp macro="" textlink="">
      <xdr:nvSpPr>
        <xdr:cNvPr id="485" name="土木費該当値テキスト">
          <a:extLst>
            <a:ext uri="{FF2B5EF4-FFF2-40B4-BE49-F238E27FC236}">
              <a16:creationId xmlns:a16="http://schemas.microsoft.com/office/drawing/2014/main" id="{00000000-0008-0000-0700-0000E5010000}"/>
            </a:ext>
          </a:extLst>
        </xdr:cNvPr>
        <xdr:cNvSpPr txBox="1"/>
      </xdr:nvSpPr>
      <xdr:spPr>
        <a:xfrm>
          <a:off x="10528300" y="16229471"/>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FF0000"/>
              </a:solidFill>
              <a:latin typeface="ＭＳ Ｐゴシック" panose="020B0600070205080204" pitchFamily="50" charset="-128"/>
              <a:ea typeface="ＭＳ Ｐゴシック" panose="020B0600070205080204" pitchFamily="50" charset="-128"/>
            </a:rPr>
            <a:t>77,317</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50</xdr:col>
      <xdr:colOff>63500</xdr:colOff>
      <xdr:row>96</xdr:row>
      <xdr:rowOff>13759</xdr:rowOff>
    </xdr:from>
    <xdr:to>
      <xdr:col>50</xdr:col>
      <xdr:colOff>165100</xdr:colOff>
      <xdr:row>96</xdr:row>
      <xdr:rowOff>115359</xdr:rowOff>
    </xdr:to>
    <xdr:sp macro="" textlink="">
      <xdr:nvSpPr>
        <xdr:cNvPr id="486" name="楕円 485">
          <a:extLst>
            <a:ext uri="{FF2B5EF4-FFF2-40B4-BE49-F238E27FC236}">
              <a16:creationId xmlns:a16="http://schemas.microsoft.com/office/drawing/2014/main" id="{00000000-0008-0000-0700-0000E6010000}"/>
            </a:ext>
          </a:extLst>
        </xdr:cNvPr>
        <xdr:cNvSpPr/>
      </xdr:nvSpPr>
      <xdr:spPr>
        <a:xfrm>
          <a:off x="9588500" y="16472959"/>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49</xdr:col>
      <xdr:colOff>37611</xdr:colOff>
      <xdr:row>94</xdr:row>
      <xdr:rowOff>131886</xdr:rowOff>
    </xdr:from>
    <xdr:ext cx="534377" cy="259045"/>
    <xdr:sp macro="" textlink="">
      <xdr:nvSpPr>
        <xdr:cNvPr id="487" name="テキスト ボックス 486">
          <a:extLst>
            <a:ext uri="{FF2B5EF4-FFF2-40B4-BE49-F238E27FC236}">
              <a16:creationId xmlns:a16="http://schemas.microsoft.com/office/drawing/2014/main" id="{00000000-0008-0000-0700-0000E7010000}"/>
            </a:ext>
          </a:extLst>
        </xdr:cNvPr>
        <xdr:cNvSpPr txBox="1"/>
      </xdr:nvSpPr>
      <xdr:spPr>
        <a:xfrm>
          <a:off x="9372111" y="16248186"/>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64,861</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45</xdr:col>
      <xdr:colOff>127000</xdr:colOff>
      <xdr:row>95</xdr:row>
      <xdr:rowOff>139322</xdr:rowOff>
    </xdr:from>
    <xdr:to>
      <xdr:col>46</xdr:col>
      <xdr:colOff>38100</xdr:colOff>
      <xdr:row>96</xdr:row>
      <xdr:rowOff>69472</xdr:rowOff>
    </xdr:to>
    <xdr:sp macro="" textlink="">
      <xdr:nvSpPr>
        <xdr:cNvPr id="488" name="楕円 487">
          <a:extLst>
            <a:ext uri="{FF2B5EF4-FFF2-40B4-BE49-F238E27FC236}">
              <a16:creationId xmlns:a16="http://schemas.microsoft.com/office/drawing/2014/main" id="{00000000-0008-0000-0700-0000E8010000}"/>
            </a:ext>
          </a:extLst>
        </xdr:cNvPr>
        <xdr:cNvSpPr/>
      </xdr:nvSpPr>
      <xdr:spPr>
        <a:xfrm>
          <a:off x="8699500" y="16427072"/>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44</xdr:col>
      <xdr:colOff>101111</xdr:colOff>
      <xdr:row>94</xdr:row>
      <xdr:rowOff>85999</xdr:rowOff>
    </xdr:from>
    <xdr:ext cx="534377" cy="259045"/>
    <xdr:sp macro="" textlink="">
      <xdr:nvSpPr>
        <xdr:cNvPr id="489" name="テキスト ボックス 488">
          <a:extLst>
            <a:ext uri="{FF2B5EF4-FFF2-40B4-BE49-F238E27FC236}">
              <a16:creationId xmlns:a16="http://schemas.microsoft.com/office/drawing/2014/main" id="{00000000-0008-0000-0700-0000E9010000}"/>
            </a:ext>
          </a:extLst>
        </xdr:cNvPr>
        <xdr:cNvSpPr txBox="1"/>
      </xdr:nvSpPr>
      <xdr:spPr>
        <a:xfrm>
          <a:off x="8483111" y="16202299"/>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70,883</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41</xdr:col>
      <xdr:colOff>0</xdr:colOff>
      <xdr:row>96</xdr:row>
      <xdr:rowOff>96611</xdr:rowOff>
    </xdr:from>
    <xdr:to>
      <xdr:col>41</xdr:col>
      <xdr:colOff>101600</xdr:colOff>
      <xdr:row>97</xdr:row>
      <xdr:rowOff>26761</xdr:rowOff>
    </xdr:to>
    <xdr:sp macro="" textlink="">
      <xdr:nvSpPr>
        <xdr:cNvPr id="490" name="楕円 489">
          <a:extLst>
            <a:ext uri="{FF2B5EF4-FFF2-40B4-BE49-F238E27FC236}">
              <a16:creationId xmlns:a16="http://schemas.microsoft.com/office/drawing/2014/main" id="{00000000-0008-0000-0700-0000EA010000}"/>
            </a:ext>
          </a:extLst>
        </xdr:cNvPr>
        <xdr:cNvSpPr/>
      </xdr:nvSpPr>
      <xdr:spPr>
        <a:xfrm>
          <a:off x="7810500" y="16555811"/>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39</xdr:col>
      <xdr:colOff>164611</xdr:colOff>
      <xdr:row>97</xdr:row>
      <xdr:rowOff>17888</xdr:rowOff>
    </xdr:from>
    <xdr:ext cx="534377" cy="259045"/>
    <xdr:sp macro="" textlink="">
      <xdr:nvSpPr>
        <xdr:cNvPr id="491" name="テキスト ボックス 490">
          <a:extLst>
            <a:ext uri="{FF2B5EF4-FFF2-40B4-BE49-F238E27FC236}">
              <a16:creationId xmlns:a16="http://schemas.microsoft.com/office/drawing/2014/main" id="{00000000-0008-0000-0700-0000EB010000}"/>
            </a:ext>
          </a:extLst>
        </xdr:cNvPr>
        <xdr:cNvSpPr txBox="1"/>
      </xdr:nvSpPr>
      <xdr:spPr>
        <a:xfrm>
          <a:off x="7594111" y="16648538"/>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53,988</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36</xdr:col>
      <xdr:colOff>63500</xdr:colOff>
      <xdr:row>96</xdr:row>
      <xdr:rowOff>47706</xdr:rowOff>
    </xdr:from>
    <xdr:to>
      <xdr:col>36</xdr:col>
      <xdr:colOff>165100</xdr:colOff>
      <xdr:row>96</xdr:row>
      <xdr:rowOff>149306</xdr:rowOff>
    </xdr:to>
    <xdr:sp macro="" textlink="">
      <xdr:nvSpPr>
        <xdr:cNvPr id="492" name="楕円 491">
          <a:extLst>
            <a:ext uri="{FF2B5EF4-FFF2-40B4-BE49-F238E27FC236}">
              <a16:creationId xmlns:a16="http://schemas.microsoft.com/office/drawing/2014/main" id="{00000000-0008-0000-0700-0000EC010000}"/>
            </a:ext>
          </a:extLst>
        </xdr:cNvPr>
        <xdr:cNvSpPr/>
      </xdr:nvSpPr>
      <xdr:spPr>
        <a:xfrm>
          <a:off x="6921500" y="16506906"/>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35</xdr:col>
      <xdr:colOff>37611</xdr:colOff>
      <xdr:row>94</xdr:row>
      <xdr:rowOff>165833</xdr:rowOff>
    </xdr:from>
    <xdr:ext cx="534377" cy="259045"/>
    <xdr:sp macro="" textlink="">
      <xdr:nvSpPr>
        <xdr:cNvPr id="493" name="テキスト ボックス 492">
          <a:extLst>
            <a:ext uri="{FF2B5EF4-FFF2-40B4-BE49-F238E27FC236}">
              <a16:creationId xmlns:a16="http://schemas.microsoft.com/office/drawing/2014/main" id="{00000000-0008-0000-0700-0000ED010000}"/>
            </a:ext>
          </a:extLst>
        </xdr:cNvPr>
        <xdr:cNvSpPr txBox="1"/>
      </xdr:nvSpPr>
      <xdr:spPr>
        <a:xfrm>
          <a:off x="6705111" y="16282133"/>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60,406</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23</xdr:row>
      <xdr:rowOff>57150</xdr:rowOff>
    </xdr:from>
    <xdr:to>
      <xdr:col>89</xdr:col>
      <xdr:colOff>177800</xdr:colOff>
      <xdr:row>25</xdr:row>
      <xdr:rowOff>31750</xdr:rowOff>
    </xdr:to>
    <xdr:sp macro="" textlink="">
      <xdr:nvSpPr>
        <xdr:cNvPr id="494" name="正方形/長方形 493">
          <a:extLst>
            <a:ext uri="{FF2B5EF4-FFF2-40B4-BE49-F238E27FC236}">
              <a16:creationId xmlns:a16="http://schemas.microsoft.com/office/drawing/2014/main" id="{00000000-0008-0000-0700-0000EE010000}"/>
            </a:ext>
          </a:extLst>
        </xdr:cNvPr>
        <xdr:cNvSpPr/>
      </xdr:nvSpPr>
      <xdr:spPr>
        <a:xfrm>
          <a:off x="12446000" y="4000500"/>
          <a:ext cx="4686300" cy="3175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消防費</a:t>
          </a:r>
        </a:p>
      </xdr:txBody>
    </xdr:sp>
    <xdr:clientData/>
  </xdr:twoCellAnchor>
  <xdr:twoCellAnchor>
    <xdr:from>
      <xdr:col>66</xdr:col>
      <xdr:colOff>0</xdr:colOff>
      <xdr:row>25</xdr:row>
      <xdr:rowOff>57150</xdr:rowOff>
    </xdr:from>
    <xdr:to>
      <xdr:col>74</xdr:col>
      <xdr:colOff>0</xdr:colOff>
      <xdr:row>26</xdr:row>
      <xdr:rowOff>139700</xdr:rowOff>
    </xdr:to>
    <xdr:sp macro="" textlink="">
      <xdr:nvSpPr>
        <xdr:cNvPr id="495" name="正方形/長方形 494">
          <a:extLst>
            <a:ext uri="{FF2B5EF4-FFF2-40B4-BE49-F238E27FC236}">
              <a16:creationId xmlns:a16="http://schemas.microsoft.com/office/drawing/2014/main" id="{00000000-0008-0000-0700-0000EF010000}"/>
            </a:ext>
          </a:extLst>
        </xdr:cNvPr>
        <xdr:cNvSpPr/>
      </xdr:nvSpPr>
      <xdr:spPr>
        <a:xfrm>
          <a:off x="12573000" y="4343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類似団体内順位</a:t>
          </a:r>
        </a:p>
      </xdr:txBody>
    </xdr:sp>
    <xdr:clientData/>
  </xdr:twoCellAnchor>
  <xdr:twoCellAnchor>
    <xdr:from>
      <xdr:col>66</xdr:col>
      <xdr:colOff>0</xdr:colOff>
      <xdr:row>26</xdr:row>
      <xdr:rowOff>88900</xdr:rowOff>
    </xdr:from>
    <xdr:to>
      <xdr:col>74</xdr:col>
      <xdr:colOff>0</xdr:colOff>
      <xdr:row>28</xdr:row>
      <xdr:rowOff>0</xdr:rowOff>
    </xdr:to>
    <xdr:sp macro="" textlink="">
      <xdr:nvSpPr>
        <xdr:cNvPr id="496" name="正方形/長方形 495">
          <a:extLst>
            <a:ext uri="{FF2B5EF4-FFF2-40B4-BE49-F238E27FC236}">
              <a16:creationId xmlns:a16="http://schemas.microsoft.com/office/drawing/2014/main" id="{00000000-0008-0000-0700-0000F0010000}"/>
            </a:ext>
          </a:extLst>
        </xdr:cNvPr>
        <xdr:cNvSpPr/>
      </xdr:nvSpPr>
      <xdr:spPr>
        <a:xfrm>
          <a:off x="12573000" y="4546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54/132</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71</xdr:col>
      <xdr:colOff>63500</xdr:colOff>
      <xdr:row>25</xdr:row>
      <xdr:rowOff>57150</xdr:rowOff>
    </xdr:from>
    <xdr:to>
      <xdr:col>79</xdr:col>
      <xdr:colOff>63500</xdr:colOff>
      <xdr:row>26</xdr:row>
      <xdr:rowOff>139700</xdr:rowOff>
    </xdr:to>
    <xdr:sp macro="" textlink="">
      <xdr:nvSpPr>
        <xdr:cNvPr id="497" name="正方形/長方形 496">
          <a:extLst>
            <a:ext uri="{FF2B5EF4-FFF2-40B4-BE49-F238E27FC236}">
              <a16:creationId xmlns:a16="http://schemas.microsoft.com/office/drawing/2014/main" id="{00000000-0008-0000-0700-0000F1010000}"/>
            </a:ext>
          </a:extLst>
        </xdr:cNvPr>
        <xdr:cNvSpPr/>
      </xdr:nvSpPr>
      <xdr:spPr>
        <a:xfrm>
          <a:off x="13589000" y="4343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全国平均</a:t>
          </a:r>
        </a:p>
      </xdr:txBody>
    </xdr:sp>
    <xdr:clientData/>
  </xdr:twoCellAnchor>
  <xdr:twoCellAnchor>
    <xdr:from>
      <xdr:col>71</xdr:col>
      <xdr:colOff>63500</xdr:colOff>
      <xdr:row>26</xdr:row>
      <xdr:rowOff>88900</xdr:rowOff>
    </xdr:from>
    <xdr:to>
      <xdr:col>79</xdr:col>
      <xdr:colOff>63500</xdr:colOff>
      <xdr:row>28</xdr:row>
      <xdr:rowOff>0</xdr:rowOff>
    </xdr:to>
    <xdr:sp macro="" textlink="">
      <xdr:nvSpPr>
        <xdr:cNvPr id="498" name="正方形/長方形 497">
          <a:extLst>
            <a:ext uri="{FF2B5EF4-FFF2-40B4-BE49-F238E27FC236}">
              <a16:creationId xmlns:a16="http://schemas.microsoft.com/office/drawing/2014/main" id="{00000000-0008-0000-0700-0000F2010000}"/>
            </a:ext>
          </a:extLst>
        </xdr:cNvPr>
        <xdr:cNvSpPr/>
      </xdr:nvSpPr>
      <xdr:spPr>
        <a:xfrm>
          <a:off x="13589000" y="4546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16,920</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77</xdr:col>
      <xdr:colOff>63500</xdr:colOff>
      <xdr:row>25</xdr:row>
      <xdr:rowOff>57150</xdr:rowOff>
    </xdr:from>
    <xdr:to>
      <xdr:col>85</xdr:col>
      <xdr:colOff>63500</xdr:colOff>
      <xdr:row>26</xdr:row>
      <xdr:rowOff>139700</xdr:rowOff>
    </xdr:to>
    <xdr:sp macro="" textlink="">
      <xdr:nvSpPr>
        <xdr:cNvPr id="499" name="正方形/長方形 498">
          <a:extLst>
            <a:ext uri="{FF2B5EF4-FFF2-40B4-BE49-F238E27FC236}">
              <a16:creationId xmlns:a16="http://schemas.microsoft.com/office/drawing/2014/main" id="{00000000-0008-0000-0700-0000F3010000}"/>
            </a:ext>
          </a:extLst>
        </xdr:cNvPr>
        <xdr:cNvSpPr/>
      </xdr:nvSpPr>
      <xdr:spPr>
        <a:xfrm>
          <a:off x="14732000" y="4343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高知県平均</a:t>
          </a:r>
        </a:p>
      </xdr:txBody>
    </xdr:sp>
    <xdr:clientData/>
  </xdr:twoCellAnchor>
  <xdr:twoCellAnchor>
    <xdr:from>
      <xdr:col>77</xdr:col>
      <xdr:colOff>63500</xdr:colOff>
      <xdr:row>26</xdr:row>
      <xdr:rowOff>88900</xdr:rowOff>
    </xdr:from>
    <xdr:to>
      <xdr:col>85</xdr:col>
      <xdr:colOff>63500</xdr:colOff>
      <xdr:row>28</xdr:row>
      <xdr:rowOff>0</xdr:rowOff>
    </xdr:to>
    <xdr:sp macro="" textlink="">
      <xdr:nvSpPr>
        <xdr:cNvPr id="500" name="正方形/長方形 499">
          <a:extLst>
            <a:ext uri="{FF2B5EF4-FFF2-40B4-BE49-F238E27FC236}">
              <a16:creationId xmlns:a16="http://schemas.microsoft.com/office/drawing/2014/main" id="{00000000-0008-0000-0700-0000F4010000}"/>
            </a:ext>
          </a:extLst>
        </xdr:cNvPr>
        <xdr:cNvSpPr/>
      </xdr:nvSpPr>
      <xdr:spPr>
        <a:xfrm>
          <a:off x="14732000" y="4546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30,520</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65</xdr:col>
      <xdr:colOff>63500</xdr:colOff>
      <xdr:row>28</xdr:row>
      <xdr:rowOff>25400</xdr:rowOff>
    </xdr:from>
    <xdr:to>
      <xdr:col>89</xdr:col>
      <xdr:colOff>177800</xdr:colOff>
      <xdr:row>41</xdr:row>
      <xdr:rowOff>82550</xdr:rowOff>
    </xdr:to>
    <xdr:sp macro="" textlink="">
      <xdr:nvSpPr>
        <xdr:cNvPr id="501" name="正方形/長方形 500">
          <a:extLst>
            <a:ext uri="{FF2B5EF4-FFF2-40B4-BE49-F238E27FC236}">
              <a16:creationId xmlns:a16="http://schemas.microsoft.com/office/drawing/2014/main" id="{00000000-0008-0000-0700-0000F5010000}"/>
            </a:ext>
          </a:extLst>
        </xdr:cNvPr>
        <xdr:cNvSpPr/>
      </xdr:nvSpPr>
      <xdr:spPr>
        <a:xfrm>
          <a:off x="12446000" y="4826000"/>
          <a:ext cx="4686300" cy="2286000"/>
        </a:xfrm>
        <a:prstGeom prst="rect">
          <a:avLst/>
        </a:prstGeom>
        <a:solidFill>
          <a:srgbClr val="E6FFD5"/>
        </a:solidFill>
        <a:ln w="19050" cap="flat" cmpd="sng" algn="ctr">
          <a:noFill/>
          <a:prstDash val="solid"/>
        </a:ln>
        <a:effectLst/>
        <a:extLs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65</xdr:col>
      <xdr:colOff>25400</xdr:colOff>
      <xdr:row>27</xdr:row>
      <xdr:rowOff>6350</xdr:rowOff>
    </xdr:from>
    <xdr:ext cx="349839" cy="225703"/>
    <xdr:sp macro="" textlink="">
      <xdr:nvSpPr>
        <xdr:cNvPr id="502" name="テキスト ボックス 501">
          <a:extLst>
            <a:ext uri="{FF2B5EF4-FFF2-40B4-BE49-F238E27FC236}">
              <a16:creationId xmlns:a16="http://schemas.microsoft.com/office/drawing/2014/main" id="{00000000-0008-0000-0700-0000F6010000}"/>
            </a:ext>
          </a:extLst>
        </xdr:cNvPr>
        <xdr:cNvSpPr txBox="1"/>
      </xdr:nvSpPr>
      <xdr:spPr>
        <a:xfrm>
          <a:off x="12407900" y="4635500"/>
          <a:ext cx="349839" cy="22570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r>
            <a:rPr kumimoji="1" lang="en-US" altLang="ja-JP" sz="800">
              <a:latin typeface="ＭＳ Ｐゴシック" panose="020B0600070205080204" pitchFamily="50" charset="-128"/>
              <a:ea typeface="ＭＳ Ｐゴシック" panose="020B0600070205080204" pitchFamily="50" charset="-128"/>
            </a:rPr>
            <a:t>(</a:t>
          </a:r>
          <a:r>
            <a:rPr kumimoji="1" lang="ja-JP" altLang="en-US" sz="800">
              <a:latin typeface="ＭＳ Ｐゴシック" panose="020B0600070205080204" pitchFamily="50" charset="-128"/>
              <a:ea typeface="ＭＳ Ｐゴシック" panose="020B0600070205080204" pitchFamily="50" charset="-128"/>
            </a:rPr>
            <a:t>円</a:t>
          </a:r>
          <a:r>
            <a:rPr kumimoji="1" lang="en-US" altLang="ja-JP" sz="800">
              <a:latin typeface="ＭＳ Ｐゴシック" panose="020B0600070205080204" pitchFamily="50" charset="-128"/>
              <a:ea typeface="ＭＳ Ｐゴシック" panose="020B0600070205080204" pitchFamily="50" charset="-128"/>
            </a:rPr>
            <a:t>)</a:t>
          </a:r>
          <a:endParaRPr kumimoji="1" lang="ja-JP" altLang="en-US" sz="800">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41</xdr:row>
      <xdr:rowOff>82550</xdr:rowOff>
    </xdr:from>
    <xdr:to>
      <xdr:col>89</xdr:col>
      <xdr:colOff>177800</xdr:colOff>
      <xdr:row>41</xdr:row>
      <xdr:rowOff>82550</xdr:rowOff>
    </xdr:to>
    <xdr:cxnSp macro="">
      <xdr:nvCxnSpPr>
        <xdr:cNvPr id="503" name="直線コネクタ 502">
          <a:extLst>
            <a:ext uri="{FF2B5EF4-FFF2-40B4-BE49-F238E27FC236}">
              <a16:creationId xmlns:a16="http://schemas.microsoft.com/office/drawing/2014/main" id="{00000000-0008-0000-0700-0000F7010000}"/>
            </a:ext>
          </a:extLst>
        </xdr:cNvPr>
        <xdr:cNvCxnSpPr/>
      </xdr:nvCxnSpPr>
      <xdr:spPr>
        <a:xfrm>
          <a:off x="12446000" y="7112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65</xdr:col>
      <xdr:colOff>63500</xdr:colOff>
      <xdr:row>39</xdr:row>
      <xdr:rowOff>139700</xdr:rowOff>
    </xdr:from>
    <xdr:to>
      <xdr:col>89</xdr:col>
      <xdr:colOff>177800</xdr:colOff>
      <xdr:row>39</xdr:row>
      <xdr:rowOff>139700</xdr:rowOff>
    </xdr:to>
    <xdr:cxnSp macro="">
      <xdr:nvCxnSpPr>
        <xdr:cNvPr id="504" name="直線コネクタ 503">
          <a:extLst>
            <a:ext uri="{FF2B5EF4-FFF2-40B4-BE49-F238E27FC236}">
              <a16:creationId xmlns:a16="http://schemas.microsoft.com/office/drawing/2014/main" id="{00000000-0008-0000-0700-0000F8010000}"/>
            </a:ext>
          </a:extLst>
        </xdr:cNvPr>
        <xdr:cNvCxnSpPr/>
      </xdr:nvCxnSpPr>
      <xdr:spPr>
        <a:xfrm>
          <a:off x="12446000" y="682625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64</xdr:col>
      <xdr:colOff>5214</xdr:colOff>
      <xdr:row>38</xdr:row>
      <xdr:rowOff>168927</xdr:rowOff>
    </xdr:from>
    <xdr:ext cx="248786" cy="259045"/>
    <xdr:sp macro="" textlink="">
      <xdr:nvSpPr>
        <xdr:cNvPr id="505" name="テキスト ボックス 504">
          <a:extLst>
            <a:ext uri="{FF2B5EF4-FFF2-40B4-BE49-F238E27FC236}">
              <a16:creationId xmlns:a16="http://schemas.microsoft.com/office/drawing/2014/main" id="{00000000-0008-0000-0700-0000F9010000}"/>
            </a:ext>
          </a:extLst>
        </xdr:cNvPr>
        <xdr:cNvSpPr txBox="1"/>
      </xdr:nvSpPr>
      <xdr:spPr>
        <a:xfrm>
          <a:off x="12197214" y="6684027"/>
          <a:ext cx="248786"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38</xdr:row>
      <xdr:rowOff>25400</xdr:rowOff>
    </xdr:from>
    <xdr:to>
      <xdr:col>89</xdr:col>
      <xdr:colOff>177800</xdr:colOff>
      <xdr:row>38</xdr:row>
      <xdr:rowOff>25400</xdr:rowOff>
    </xdr:to>
    <xdr:cxnSp macro="">
      <xdr:nvCxnSpPr>
        <xdr:cNvPr id="506" name="直線コネクタ 505">
          <a:extLst>
            <a:ext uri="{FF2B5EF4-FFF2-40B4-BE49-F238E27FC236}">
              <a16:creationId xmlns:a16="http://schemas.microsoft.com/office/drawing/2014/main" id="{00000000-0008-0000-0700-0000FA010000}"/>
            </a:ext>
          </a:extLst>
        </xdr:cNvPr>
        <xdr:cNvCxnSpPr/>
      </xdr:nvCxnSpPr>
      <xdr:spPr>
        <a:xfrm>
          <a:off x="12446000" y="65405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62</xdr:col>
      <xdr:colOff>103701</xdr:colOff>
      <xdr:row>37</xdr:row>
      <xdr:rowOff>54627</xdr:rowOff>
    </xdr:from>
    <xdr:ext cx="531299" cy="259045"/>
    <xdr:sp macro="" textlink="">
      <xdr:nvSpPr>
        <xdr:cNvPr id="507" name="テキスト ボックス 506">
          <a:extLst>
            <a:ext uri="{FF2B5EF4-FFF2-40B4-BE49-F238E27FC236}">
              <a16:creationId xmlns:a16="http://schemas.microsoft.com/office/drawing/2014/main" id="{00000000-0008-0000-0700-0000FB010000}"/>
            </a:ext>
          </a:extLst>
        </xdr:cNvPr>
        <xdr:cNvSpPr txBox="1"/>
      </xdr:nvSpPr>
      <xdr:spPr>
        <a:xfrm>
          <a:off x="11914701" y="6398277"/>
          <a:ext cx="531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20,000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36</xdr:row>
      <xdr:rowOff>82550</xdr:rowOff>
    </xdr:from>
    <xdr:to>
      <xdr:col>89</xdr:col>
      <xdr:colOff>177800</xdr:colOff>
      <xdr:row>36</xdr:row>
      <xdr:rowOff>82550</xdr:rowOff>
    </xdr:to>
    <xdr:cxnSp macro="">
      <xdr:nvCxnSpPr>
        <xdr:cNvPr id="508" name="直線コネクタ 507">
          <a:extLst>
            <a:ext uri="{FF2B5EF4-FFF2-40B4-BE49-F238E27FC236}">
              <a16:creationId xmlns:a16="http://schemas.microsoft.com/office/drawing/2014/main" id="{00000000-0008-0000-0700-0000FC010000}"/>
            </a:ext>
          </a:extLst>
        </xdr:cNvPr>
        <xdr:cNvCxnSpPr/>
      </xdr:nvCxnSpPr>
      <xdr:spPr>
        <a:xfrm>
          <a:off x="12446000" y="625475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62</xdr:col>
      <xdr:colOff>103701</xdr:colOff>
      <xdr:row>35</xdr:row>
      <xdr:rowOff>111777</xdr:rowOff>
    </xdr:from>
    <xdr:ext cx="531299" cy="259045"/>
    <xdr:sp macro="" textlink="">
      <xdr:nvSpPr>
        <xdr:cNvPr id="509" name="テキスト ボックス 508">
          <a:extLst>
            <a:ext uri="{FF2B5EF4-FFF2-40B4-BE49-F238E27FC236}">
              <a16:creationId xmlns:a16="http://schemas.microsoft.com/office/drawing/2014/main" id="{00000000-0008-0000-0700-0000FD010000}"/>
            </a:ext>
          </a:extLst>
        </xdr:cNvPr>
        <xdr:cNvSpPr txBox="1"/>
      </xdr:nvSpPr>
      <xdr:spPr>
        <a:xfrm>
          <a:off x="11914701" y="6112527"/>
          <a:ext cx="531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40,000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34</xdr:row>
      <xdr:rowOff>139700</xdr:rowOff>
    </xdr:from>
    <xdr:to>
      <xdr:col>89</xdr:col>
      <xdr:colOff>177800</xdr:colOff>
      <xdr:row>34</xdr:row>
      <xdr:rowOff>139700</xdr:rowOff>
    </xdr:to>
    <xdr:cxnSp macro="">
      <xdr:nvCxnSpPr>
        <xdr:cNvPr id="510" name="直線コネクタ 509">
          <a:extLst>
            <a:ext uri="{FF2B5EF4-FFF2-40B4-BE49-F238E27FC236}">
              <a16:creationId xmlns:a16="http://schemas.microsoft.com/office/drawing/2014/main" id="{00000000-0008-0000-0700-0000FE010000}"/>
            </a:ext>
          </a:extLst>
        </xdr:cNvPr>
        <xdr:cNvCxnSpPr/>
      </xdr:nvCxnSpPr>
      <xdr:spPr>
        <a:xfrm>
          <a:off x="12446000" y="5969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62</xdr:col>
      <xdr:colOff>103701</xdr:colOff>
      <xdr:row>33</xdr:row>
      <xdr:rowOff>168927</xdr:rowOff>
    </xdr:from>
    <xdr:ext cx="531299" cy="259045"/>
    <xdr:sp macro="" textlink="">
      <xdr:nvSpPr>
        <xdr:cNvPr id="511" name="テキスト ボックス 510">
          <a:extLst>
            <a:ext uri="{FF2B5EF4-FFF2-40B4-BE49-F238E27FC236}">
              <a16:creationId xmlns:a16="http://schemas.microsoft.com/office/drawing/2014/main" id="{00000000-0008-0000-0700-0000FF010000}"/>
            </a:ext>
          </a:extLst>
        </xdr:cNvPr>
        <xdr:cNvSpPr txBox="1"/>
      </xdr:nvSpPr>
      <xdr:spPr>
        <a:xfrm>
          <a:off x="11914701" y="5826777"/>
          <a:ext cx="531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60,000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33</xdr:row>
      <xdr:rowOff>25400</xdr:rowOff>
    </xdr:from>
    <xdr:to>
      <xdr:col>89</xdr:col>
      <xdr:colOff>177800</xdr:colOff>
      <xdr:row>33</xdr:row>
      <xdr:rowOff>25400</xdr:rowOff>
    </xdr:to>
    <xdr:cxnSp macro="">
      <xdr:nvCxnSpPr>
        <xdr:cNvPr id="512" name="直線コネクタ 511">
          <a:extLst>
            <a:ext uri="{FF2B5EF4-FFF2-40B4-BE49-F238E27FC236}">
              <a16:creationId xmlns:a16="http://schemas.microsoft.com/office/drawing/2014/main" id="{00000000-0008-0000-0700-000000020000}"/>
            </a:ext>
          </a:extLst>
        </xdr:cNvPr>
        <xdr:cNvCxnSpPr/>
      </xdr:nvCxnSpPr>
      <xdr:spPr>
        <a:xfrm>
          <a:off x="12446000" y="568325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62</xdr:col>
      <xdr:colOff>103701</xdr:colOff>
      <xdr:row>32</xdr:row>
      <xdr:rowOff>54627</xdr:rowOff>
    </xdr:from>
    <xdr:ext cx="531299" cy="259045"/>
    <xdr:sp macro="" textlink="">
      <xdr:nvSpPr>
        <xdr:cNvPr id="513" name="テキスト ボックス 512">
          <a:extLst>
            <a:ext uri="{FF2B5EF4-FFF2-40B4-BE49-F238E27FC236}">
              <a16:creationId xmlns:a16="http://schemas.microsoft.com/office/drawing/2014/main" id="{00000000-0008-0000-0700-000001020000}"/>
            </a:ext>
          </a:extLst>
        </xdr:cNvPr>
        <xdr:cNvSpPr txBox="1"/>
      </xdr:nvSpPr>
      <xdr:spPr>
        <a:xfrm>
          <a:off x="11914701" y="5541027"/>
          <a:ext cx="531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80,000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31</xdr:row>
      <xdr:rowOff>82550</xdr:rowOff>
    </xdr:from>
    <xdr:to>
      <xdr:col>89</xdr:col>
      <xdr:colOff>177800</xdr:colOff>
      <xdr:row>31</xdr:row>
      <xdr:rowOff>82550</xdr:rowOff>
    </xdr:to>
    <xdr:cxnSp macro="">
      <xdr:nvCxnSpPr>
        <xdr:cNvPr id="514" name="直線コネクタ 513">
          <a:extLst>
            <a:ext uri="{FF2B5EF4-FFF2-40B4-BE49-F238E27FC236}">
              <a16:creationId xmlns:a16="http://schemas.microsoft.com/office/drawing/2014/main" id="{00000000-0008-0000-0700-000002020000}"/>
            </a:ext>
          </a:extLst>
        </xdr:cNvPr>
        <xdr:cNvCxnSpPr/>
      </xdr:nvCxnSpPr>
      <xdr:spPr>
        <a:xfrm>
          <a:off x="12446000" y="53975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62</xdr:col>
      <xdr:colOff>39581</xdr:colOff>
      <xdr:row>30</xdr:row>
      <xdr:rowOff>111777</xdr:rowOff>
    </xdr:from>
    <xdr:ext cx="595419" cy="259045"/>
    <xdr:sp macro="" textlink="">
      <xdr:nvSpPr>
        <xdr:cNvPr id="515" name="テキスト ボックス 514">
          <a:extLst>
            <a:ext uri="{FF2B5EF4-FFF2-40B4-BE49-F238E27FC236}">
              <a16:creationId xmlns:a16="http://schemas.microsoft.com/office/drawing/2014/main" id="{00000000-0008-0000-0700-000003020000}"/>
            </a:ext>
          </a:extLst>
        </xdr:cNvPr>
        <xdr:cNvSpPr txBox="1"/>
      </xdr:nvSpPr>
      <xdr:spPr>
        <a:xfrm>
          <a:off x="11850581" y="5255277"/>
          <a:ext cx="59541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29</xdr:row>
      <xdr:rowOff>139700</xdr:rowOff>
    </xdr:from>
    <xdr:to>
      <xdr:col>89</xdr:col>
      <xdr:colOff>177800</xdr:colOff>
      <xdr:row>29</xdr:row>
      <xdr:rowOff>139700</xdr:rowOff>
    </xdr:to>
    <xdr:cxnSp macro="">
      <xdr:nvCxnSpPr>
        <xdr:cNvPr id="516" name="直線コネクタ 515">
          <a:extLst>
            <a:ext uri="{FF2B5EF4-FFF2-40B4-BE49-F238E27FC236}">
              <a16:creationId xmlns:a16="http://schemas.microsoft.com/office/drawing/2014/main" id="{00000000-0008-0000-0700-000004020000}"/>
            </a:ext>
          </a:extLst>
        </xdr:cNvPr>
        <xdr:cNvCxnSpPr/>
      </xdr:nvCxnSpPr>
      <xdr:spPr>
        <a:xfrm>
          <a:off x="12446000" y="511175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62</xdr:col>
      <xdr:colOff>39581</xdr:colOff>
      <xdr:row>28</xdr:row>
      <xdr:rowOff>168927</xdr:rowOff>
    </xdr:from>
    <xdr:ext cx="595419" cy="259045"/>
    <xdr:sp macro="" textlink="">
      <xdr:nvSpPr>
        <xdr:cNvPr id="517" name="テキスト ボックス 516">
          <a:extLst>
            <a:ext uri="{FF2B5EF4-FFF2-40B4-BE49-F238E27FC236}">
              <a16:creationId xmlns:a16="http://schemas.microsoft.com/office/drawing/2014/main" id="{00000000-0008-0000-0700-000005020000}"/>
            </a:ext>
          </a:extLst>
        </xdr:cNvPr>
        <xdr:cNvSpPr txBox="1"/>
      </xdr:nvSpPr>
      <xdr:spPr>
        <a:xfrm>
          <a:off x="11850581" y="4969527"/>
          <a:ext cx="59541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120,000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28</xdr:row>
      <xdr:rowOff>25400</xdr:rowOff>
    </xdr:from>
    <xdr:to>
      <xdr:col>89</xdr:col>
      <xdr:colOff>177800</xdr:colOff>
      <xdr:row>28</xdr:row>
      <xdr:rowOff>25400</xdr:rowOff>
    </xdr:to>
    <xdr:cxnSp macro="">
      <xdr:nvCxnSpPr>
        <xdr:cNvPr id="518" name="直線コネクタ 517">
          <a:extLst>
            <a:ext uri="{FF2B5EF4-FFF2-40B4-BE49-F238E27FC236}">
              <a16:creationId xmlns:a16="http://schemas.microsoft.com/office/drawing/2014/main" id="{00000000-0008-0000-0700-000006020000}"/>
            </a:ext>
          </a:extLst>
        </xdr:cNvPr>
        <xdr:cNvCxnSpPr/>
      </xdr:nvCxnSpPr>
      <xdr:spPr>
        <a:xfrm>
          <a:off x="12446000" y="4826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62</xdr:col>
      <xdr:colOff>39581</xdr:colOff>
      <xdr:row>27</xdr:row>
      <xdr:rowOff>54627</xdr:rowOff>
    </xdr:from>
    <xdr:ext cx="595419" cy="259045"/>
    <xdr:sp macro="" textlink="">
      <xdr:nvSpPr>
        <xdr:cNvPr id="519" name="テキスト ボックス 518">
          <a:extLst>
            <a:ext uri="{FF2B5EF4-FFF2-40B4-BE49-F238E27FC236}">
              <a16:creationId xmlns:a16="http://schemas.microsoft.com/office/drawing/2014/main" id="{00000000-0008-0000-0700-000007020000}"/>
            </a:ext>
          </a:extLst>
        </xdr:cNvPr>
        <xdr:cNvSpPr txBox="1"/>
      </xdr:nvSpPr>
      <xdr:spPr>
        <a:xfrm>
          <a:off x="11850581" y="4683777"/>
          <a:ext cx="59541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140,000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28</xdr:row>
      <xdr:rowOff>25400</xdr:rowOff>
    </xdr:from>
    <xdr:to>
      <xdr:col>89</xdr:col>
      <xdr:colOff>177800</xdr:colOff>
      <xdr:row>41</xdr:row>
      <xdr:rowOff>82550</xdr:rowOff>
    </xdr:to>
    <xdr:sp macro="" textlink="">
      <xdr:nvSpPr>
        <xdr:cNvPr id="520" name="消防費グラフ枠">
          <a:extLst>
            <a:ext uri="{FF2B5EF4-FFF2-40B4-BE49-F238E27FC236}">
              <a16:creationId xmlns:a16="http://schemas.microsoft.com/office/drawing/2014/main" id="{00000000-0008-0000-0700-000008020000}"/>
            </a:ext>
          </a:extLst>
        </xdr:cNvPr>
        <xdr:cNvSpPr/>
      </xdr:nvSpPr>
      <xdr:spPr>
        <a:xfrm>
          <a:off x="12446000" y="4826000"/>
          <a:ext cx="4686300" cy="2286000"/>
        </a:xfrm>
        <a:prstGeom prst="rect">
          <a:avLst/>
        </a:prstGeom>
        <a:noFill/>
        <a:ln w="19050">
          <a:solidFill>
            <a:srgbClr val="000000"/>
          </a:solidFill>
        </a:ln>
        <a:extLst>
          <a:ext uri="{909E8E84-426E-40DD-AFC4-6F175D3DCCD1}">
            <a14:hiddenFill xmlns:a14="http://schemas.microsoft.com/office/drawing/2010/main">
              <a:solidFill>
                <a:schemeClr val="bg1"/>
              </a:solidFill>
            </a14:hiddenFill>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85</xdr:col>
      <xdr:colOff>125095</xdr:colOff>
      <xdr:row>30</xdr:row>
      <xdr:rowOff>91994</xdr:rowOff>
    </xdr:from>
    <xdr:to>
      <xdr:col>85</xdr:col>
      <xdr:colOff>126364</xdr:colOff>
      <xdr:row>38</xdr:row>
      <xdr:rowOff>143243</xdr:rowOff>
    </xdr:to>
    <xdr:cxnSp macro="">
      <xdr:nvCxnSpPr>
        <xdr:cNvPr id="521" name="直線コネクタ 520">
          <a:extLst>
            <a:ext uri="{FF2B5EF4-FFF2-40B4-BE49-F238E27FC236}">
              <a16:creationId xmlns:a16="http://schemas.microsoft.com/office/drawing/2014/main" id="{00000000-0008-0000-0700-000009020000}"/>
            </a:ext>
          </a:extLst>
        </xdr:cNvPr>
        <xdr:cNvCxnSpPr/>
      </xdr:nvCxnSpPr>
      <xdr:spPr>
        <a:xfrm flipV="1">
          <a:off x="16317595" y="5235494"/>
          <a:ext cx="1269" cy="1422849"/>
        </a:xfrm>
        <a:prstGeom prst="line">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85</xdr:col>
      <xdr:colOff>177800</xdr:colOff>
      <xdr:row>38</xdr:row>
      <xdr:rowOff>147070</xdr:rowOff>
    </xdr:from>
    <xdr:ext cx="534377" cy="259045"/>
    <xdr:sp macro="" textlink="">
      <xdr:nvSpPr>
        <xdr:cNvPr id="522" name="消防費最小値テキスト">
          <a:extLst>
            <a:ext uri="{FF2B5EF4-FFF2-40B4-BE49-F238E27FC236}">
              <a16:creationId xmlns:a16="http://schemas.microsoft.com/office/drawing/2014/main" id="{00000000-0008-0000-0700-00000A020000}"/>
            </a:ext>
          </a:extLst>
        </xdr:cNvPr>
        <xdr:cNvSpPr txBox="1"/>
      </xdr:nvSpPr>
      <xdr:spPr>
        <a:xfrm>
          <a:off x="16370300" y="6662170"/>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11,752</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85</xdr:col>
      <xdr:colOff>38100</xdr:colOff>
      <xdr:row>38</xdr:row>
      <xdr:rowOff>143243</xdr:rowOff>
    </xdr:from>
    <xdr:to>
      <xdr:col>86</xdr:col>
      <xdr:colOff>25400</xdr:colOff>
      <xdr:row>38</xdr:row>
      <xdr:rowOff>143243</xdr:rowOff>
    </xdr:to>
    <xdr:cxnSp macro="">
      <xdr:nvCxnSpPr>
        <xdr:cNvPr id="523" name="直線コネクタ 522">
          <a:extLst>
            <a:ext uri="{FF2B5EF4-FFF2-40B4-BE49-F238E27FC236}">
              <a16:creationId xmlns:a16="http://schemas.microsoft.com/office/drawing/2014/main" id="{00000000-0008-0000-0700-00000B020000}"/>
            </a:ext>
          </a:extLst>
        </xdr:cNvPr>
        <xdr:cNvCxnSpPr/>
      </xdr:nvCxnSpPr>
      <xdr:spPr>
        <a:xfrm>
          <a:off x="16230600" y="6658343"/>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85</xdr:col>
      <xdr:colOff>177800</xdr:colOff>
      <xdr:row>29</xdr:row>
      <xdr:rowOff>38671</xdr:rowOff>
    </xdr:from>
    <xdr:ext cx="599010" cy="259045"/>
    <xdr:sp macro="" textlink="">
      <xdr:nvSpPr>
        <xdr:cNvPr id="524" name="消防費最大値テキスト">
          <a:extLst>
            <a:ext uri="{FF2B5EF4-FFF2-40B4-BE49-F238E27FC236}">
              <a16:creationId xmlns:a16="http://schemas.microsoft.com/office/drawing/2014/main" id="{00000000-0008-0000-0700-00000C020000}"/>
            </a:ext>
          </a:extLst>
        </xdr:cNvPr>
        <xdr:cNvSpPr txBox="1"/>
      </xdr:nvSpPr>
      <xdr:spPr>
        <a:xfrm>
          <a:off x="16370300" y="5010721"/>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rPr>
            <a:t>111,339</a:t>
          </a:r>
          <a:endParaRPr kumimoji="1" lang="ja-JP" altLang="en-US" sz="1000" b="1">
            <a:latin typeface="ＭＳ Ｐゴシック" panose="020B0600070205080204" pitchFamily="50" charset="-128"/>
          </a:endParaRPr>
        </a:p>
      </xdr:txBody>
    </xdr:sp>
    <xdr:clientData/>
  </xdr:oneCellAnchor>
  <xdr:twoCellAnchor>
    <xdr:from>
      <xdr:col>85</xdr:col>
      <xdr:colOff>38100</xdr:colOff>
      <xdr:row>30</xdr:row>
      <xdr:rowOff>91994</xdr:rowOff>
    </xdr:from>
    <xdr:to>
      <xdr:col>86</xdr:col>
      <xdr:colOff>25400</xdr:colOff>
      <xdr:row>30</xdr:row>
      <xdr:rowOff>91994</xdr:rowOff>
    </xdr:to>
    <xdr:cxnSp macro="">
      <xdr:nvCxnSpPr>
        <xdr:cNvPr id="525" name="直線コネクタ 524">
          <a:extLst>
            <a:ext uri="{FF2B5EF4-FFF2-40B4-BE49-F238E27FC236}">
              <a16:creationId xmlns:a16="http://schemas.microsoft.com/office/drawing/2014/main" id="{00000000-0008-0000-0700-00000D020000}"/>
            </a:ext>
          </a:extLst>
        </xdr:cNvPr>
        <xdr:cNvCxnSpPr/>
      </xdr:nvCxnSpPr>
      <xdr:spPr>
        <a:xfrm>
          <a:off x="16230600" y="5235494"/>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81</xdr:col>
      <xdr:colOff>50800</xdr:colOff>
      <xdr:row>37</xdr:row>
      <xdr:rowOff>3926</xdr:rowOff>
    </xdr:from>
    <xdr:to>
      <xdr:col>85</xdr:col>
      <xdr:colOff>127000</xdr:colOff>
      <xdr:row>37</xdr:row>
      <xdr:rowOff>20642</xdr:rowOff>
    </xdr:to>
    <xdr:cxnSp macro="">
      <xdr:nvCxnSpPr>
        <xdr:cNvPr id="526" name="直線コネクタ 525">
          <a:extLst>
            <a:ext uri="{FF2B5EF4-FFF2-40B4-BE49-F238E27FC236}">
              <a16:creationId xmlns:a16="http://schemas.microsoft.com/office/drawing/2014/main" id="{00000000-0008-0000-0700-00000E020000}"/>
            </a:ext>
          </a:extLst>
        </xdr:cNvPr>
        <xdr:cNvCxnSpPr/>
      </xdr:nvCxnSpPr>
      <xdr:spPr>
        <a:xfrm flipV="1">
          <a:off x="15481300" y="6347576"/>
          <a:ext cx="838200" cy="16716"/>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85</xdr:col>
      <xdr:colOff>177800</xdr:colOff>
      <xdr:row>36</xdr:row>
      <xdr:rowOff>133607</xdr:rowOff>
    </xdr:from>
    <xdr:ext cx="534377" cy="259045"/>
    <xdr:sp macro="" textlink="">
      <xdr:nvSpPr>
        <xdr:cNvPr id="527" name="消防費平均値テキスト">
          <a:extLst>
            <a:ext uri="{FF2B5EF4-FFF2-40B4-BE49-F238E27FC236}">
              <a16:creationId xmlns:a16="http://schemas.microsoft.com/office/drawing/2014/main" id="{00000000-0008-0000-0700-00000F020000}"/>
            </a:ext>
          </a:extLst>
        </xdr:cNvPr>
        <xdr:cNvSpPr txBox="1"/>
      </xdr:nvSpPr>
      <xdr:spPr>
        <a:xfrm>
          <a:off x="16370300" y="6305807"/>
          <a:ext cx="534377" cy="259045"/>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000080"/>
              </a:solidFill>
              <a:latin typeface="ＭＳ Ｐゴシック" panose="020B0600070205080204" pitchFamily="50" charset="-128"/>
              <a:ea typeface="ＭＳ Ｐゴシック" panose="020B0600070205080204" pitchFamily="50" charset="-128"/>
            </a:rPr>
            <a:t>31,361</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85</xdr:col>
      <xdr:colOff>76200</xdr:colOff>
      <xdr:row>36</xdr:row>
      <xdr:rowOff>155180</xdr:rowOff>
    </xdr:from>
    <xdr:to>
      <xdr:col>85</xdr:col>
      <xdr:colOff>177800</xdr:colOff>
      <xdr:row>37</xdr:row>
      <xdr:rowOff>85330</xdr:rowOff>
    </xdr:to>
    <xdr:sp macro="" textlink="">
      <xdr:nvSpPr>
        <xdr:cNvPr id="528" name="フローチャート: 判断 527">
          <a:extLst>
            <a:ext uri="{FF2B5EF4-FFF2-40B4-BE49-F238E27FC236}">
              <a16:creationId xmlns:a16="http://schemas.microsoft.com/office/drawing/2014/main" id="{00000000-0008-0000-0700-000010020000}"/>
            </a:ext>
          </a:extLst>
        </xdr:cNvPr>
        <xdr:cNvSpPr/>
      </xdr:nvSpPr>
      <xdr:spPr>
        <a:xfrm>
          <a:off x="16268700" y="632738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76</xdr:col>
      <xdr:colOff>114300</xdr:colOff>
      <xdr:row>37</xdr:row>
      <xdr:rowOff>20642</xdr:rowOff>
    </xdr:from>
    <xdr:to>
      <xdr:col>81</xdr:col>
      <xdr:colOff>50800</xdr:colOff>
      <xdr:row>37</xdr:row>
      <xdr:rowOff>54761</xdr:rowOff>
    </xdr:to>
    <xdr:cxnSp macro="">
      <xdr:nvCxnSpPr>
        <xdr:cNvPr id="529" name="直線コネクタ 528">
          <a:extLst>
            <a:ext uri="{FF2B5EF4-FFF2-40B4-BE49-F238E27FC236}">
              <a16:creationId xmlns:a16="http://schemas.microsoft.com/office/drawing/2014/main" id="{00000000-0008-0000-0700-000011020000}"/>
            </a:ext>
          </a:extLst>
        </xdr:cNvPr>
        <xdr:cNvCxnSpPr/>
      </xdr:nvCxnSpPr>
      <xdr:spPr>
        <a:xfrm flipV="1">
          <a:off x="14592300" y="6364292"/>
          <a:ext cx="889000" cy="34119"/>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81</xdr:col>
      <xdr:colOff>0</xdr:colOff>
      <xdr:row>37</xdr:row>
      <xdr:rowOff>39822</xdr:rowOff>
    </xdr:from>
    <xdr:to>
      <xdr:col>81</xdr:col>
      <xdr:colOff>101600</xdr:colOff>
      <xdr:row>37</xdr:row>
      <xdr:rowOff>141422</xdr:rowOff>
    </xdr:to>
    <xdr:sp macro="" textlink="">
      <xdr:nvSpPr>
        <xdr:cNvPr id="530" name="フローチャート: 判断 529">
          <a:extLst>
            <a:ext uri="{FF2B5EF4-FFF2-40B4-BE49-F238E27FC236}">
              <a16:creationId xmlns:a16="http://schemas.microsoft.com/office/drawing/2014/main" id="{00000000-0008-0000-0700-000012020000}"/>
            </a:ext>
          </a:extLst>
        </xdr:cNvPr>
        <xdr:cNvSpPr/>
      </xdr:nvSpPr>
      <xdr:spPr>
        <a:xfrm>
          <a:off x="15430500" y="6383472"/>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79</xdr:col>
      <xdr:colOff>164611</xdr:colOff>
      <xdr:row>37</xdr:row>
      <xdr:rowOff>132549</xdr:rowOff>
    </xdr:from>
    <xdr:ext cx="534377" cy="259045"/>
    <xdr:sp macro="" textlink="">
      <xdr:nvSpPr>
        <xdr:cNvPr id="531" name="テキスト ボックス 530">
          <a:extLst>
            <a:ext uri="{FF2B5EF4-FFF2-40B4-BE49-F238E27FC236}">
              <a16:creationId xmlns:a16="http://schemas.microsoft.com/office/drawing/2014/main" id="{00000000-0008-0000-0700-000013020000}"/>
            </a:ext>
          </a:extLst>
        </xdr:cNvPr>
        <xdr:cNvSpPr txBox="1"/>
      </xdr:nvSpPr>
      <xdr:spPr>
        <a:xfrm>
          <a:off x="15214111" y="6476199"/>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27,435</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71</xdr:col>
      <xdr:colOff>177800</xdr:colOff>
      <xdr:row>35</xdr:row>
      <xdr:rowOff>69248</xdr:rowOff>
    </xdr:from>
    <xdr:to>
      <xdr:col>76</xdr:col>
      <xdr:colOff>114300</xdr:colOff>
      <xdr:row>37</xdr:row>
      <xdr:rowOff>54761</xdr:rowOff>
    </xdr:to>
    <xdr:cxnSp macro="">
      <xdr:nvCxnSpPr>
        <xdr:cNvPr id="532" name="直線コネクタ 531">
          <a:extLst>
            <a:ext uri="{FF2B5EF4-FFF2-40B4-BE49-F238E27FC236}">
              <a16:creationId xmlns:a16="http://schemas.microsoft.com/office/drawing/2014/main" id="{00000000-0008-0000-0700-000014020000}"/>
            </a:ext>
          </a:extLst>
        </xdr:cNvPr>
        <xdr:cNvCxnSpPr/>
      </xdr:nvCxnSpPr>
      <xdr:spPr>
        <a:xfrm>
          <a:off x="13703300" y="6069998"/>
          <a:ext cx="889000" cy="328413"/>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76</xdr:col>
      <xdr:colOff>63500</xdr:colOff>
      <xdr:row>37</xdr:row>
      <xdr:rowOff>60168</xdr:rowOff>
    </xdr:from>
    <xdr:to>
      <xdr:col>76</xdr:col>
      <xdr:colOff>165100</xdr:colOff>
      <xdr:row>37</xdr:row>
      <xdr:rowOff>161768</xdr:rowOff>
    </xdr:to>
    <xdr:sp macro="" textlink="">
      <xdr:nvSpPr>
        <xdr:cNvPr id="533" name="フローチャート: 判断 532">
          <a:extLst>
            <a:ext uri="{FF2B5EF4-FFF2-40B4-BE49-F238E27FC236}">
              <a16:creationId xmlns:a16="http://schemas.microsoft.com/office/drawing/2014/main" id="{00000000-0008-0000-0700-000015020000}"/>
            </a:ext>
          </a:extLst>
        </xdr:cNvPr>
        <xdr:cNvSpPr/>
      </xdr:nvSpPr>
      <xdr:spPr>
        <a:xfrm>
          <a:off x="14541500" y="6403818"/>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75</xdr:col>
      <xdr:colOff>37611</xdr:colOff>
      <xdr:row>37</xdr:row>
      <xdr:rowOff>152895</xdr:rowOff>
    </xdr:from>
    <xdr:ext cx="534377" cy="259045"/>
    <xdr:sp macro="" textlink="">
      <xdr:nvSpPr>
        <xdr:cNvPr id="534" name="テキスト ボックス 533">
          <a:extLst>
            <a:ext uri="{FF2B5EF4-FFF2-40B4-BE49-F238E27FC236}">
              <a16:creationId xmlns:a16="http://schemas.microsoft.com/office/drawing/2014/main" id="{00000000-0008-0000-0700-000016020000}"/>
            </a:ext>
          </a:extLst>
        </xdr:cNvPr>
        <xdr:cNvSpPr txBox="1"/>
      </xdr:nvSpPr>
      <xdr:spPr>
        <a:xfrm>
          <a:off x="14325111" y="6496545"/>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26,011</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67</xdr:col>
      <xdr:colOff>50800</xdr:colOff>
      <xdr:row>35</xdr:row>
      <xdr:rowOff>69248</xdr:rowOff>
    </xdr:from>
    <xdr:to>
      <xdr:col>71</xdr:col>
      <xdr:colOff>177800</xdr:colOff>
      <xdr:row>37</xdr:row>
      <xdr:rowOff>94237</xdr:rowOff>
    </xdr:to>
    <xdr:cxnSp macro="">
      <xdr:nvCxnSpPr>
        <xdr:cNvPr id="535" name="直線コネクタ 534">
          <a:extLst>
            <a:ext uri="{FF2B5EF4-FFF2-40B4-BE49-F238E27FC236}">
              <a16:creationId xmlns:a16="http://schemas.microsoft.com/office/drawing/2014/main" id="{00000000-0008-0000-0700-000017020000}"/>
            </a:ext>
          </a:extLst>
        </xdr:cNvPr>
        <xdr:cNvCxnSpPr/>
      </xdr:nvCxnSpPr>
      <xdr:spPr>
        <a:xfrm flipV="1">
          <a:off x="12814300" y="6069998"/>
          <a:ext cx="889000" cy="367889"/>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71</xdr:col>
      <xdr:colOff>127000</xdr:colOff>
      <xdr:row>37</xdr:row>
      <xdr:rowOff>47438</xdr:rowOff>
    </xdr:from>
    <xdr:to>
      <xdr:col>72</xdr:col>
      <xdr:colOff>38100</xdr:colOff>
      <xdr:row>37</xdr:row>
      <xdr:rowOff>149038</xdr:rowOff>
    </xdr:to>
    <xdr:sp macro="" textlink="">
      <xdr:nvSpPr>
        <xdr:cNvPr id="536" name="フローチャート: 判断 535">
          <a:extLst>
            <a:ext uri="{FF2B5EF4-FFF2-40B4-BE49-F238E27FC236}">
              <a16:creationId xmlns:a16="http://schemas.microsoft.com/office/drawing/2014/main" id="{00000000-0008-0000-0700-000018020000}"/>
            </a:ext>
          </a:extLst>
        </xdr:cNvPr>
        <xdr:cNvSpPr/>
      </xdr:nvSpPr>
      <xdr:spPr>
        <a:xfrm>
          <a:off x="13652500" y="6391088"/>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70</xdr:col>
      <xdr:colOff>101111</xdr:colOff>
      <xdr:row>37</xdr:row>
      <xdr:rowOff>140164</xdr:rowOff>
    </xdr:from>
    <xdr:ext cx="534377" cy="259045"/>
    <xdr:sp macro="" textlink="">
      <xdr:nvSpPr>
        <xdr:cNvPr id="537" name="テキスト ボックス 536">
          <a:extLst>
            <a:ext uri="{FF2B5EF4-FFF2-40B4-BE49-F238E27FC236}">
              <a16:creationId xmlns:a16="http://schemas.microsoft.com/office/drawing/2014/main" id="{00000000-0008-0000-0700-000019020000}"/>
            </a:ext>
          </a:extLst>
        </xdr:cNvPr>
        <xdr:cNvSpPr txBox="1"/>
      </xdr:nvSpPr>
      <xdr:spPr>
        <a:xfrm>
          <a:off x="13436111" y="6483814"/>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26,902</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67</xdr:col>
      <xdr:colOff>0</xdr:colOff>
      <xdr:row>37</xdr:row>
      <xdr:rowOff>39765</xdr:rowOff>
    </xdr:from>
    <xdr:to>
      <xdr:col>67</xdr:col>
      <xdr:colOff>101600</xdr:colOff>
      <xdr:row>37</xdr:row>
      <xdr:rowOff>141365</xdr:rowOff>
    </xdr:to>
    <xdr:sp macro="" textlink="">
      <xdr:nvSpPr>
        <xdr:cNvPr id="538" name="フローチャート: 判断 537">
          <a:extLst>
            <a:ext uri="{FF2B5EF4-FFF2-40B4-BE49-F238E27FC236}">
              <a16:creationId xmlns:a16="http://schemas.microsoft.com/office/drawing/2014/main" id="{00000000-0008-0000-0700-00001A020000}"/>
            </a:ext>
          </a:extLst>
        </xdr:cNvPr>
        <xdr:cNvSpPr/>
      </xdr:nvSpPr>
      <xdr:spPr>
        <a:xfrm>
          <a:off x="12763500" y="6383415"/>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65</xdr:col>
      <xdr:colOff>164611</xdr:colOff>
      <xdr:row>35</xdr:row>
      <xdr:rowOff>157892</xdr:rowOff>
    </xdr:from>
    <xdr:ext cx="534377" cy="259045"/>
    <xdr:sp macro="" textlink="">
      <xdr:nvSpPr>
        <xdr:cNvPr id="539" name="テキスト ボックス 538">
          <a:extLst>
            <a:ext uri="{FF2B5EF4-FFF2-40B4-BE49-F238E27FC236}">
              <a16:creationId xmlns:a16="http://schemas.microsoft.com/office/drawing/2014/main" id="{00000000-0008-0000-0700-00001B020000}"/>
            </a:ext>
          </a:extLst>
        </xdr:cNvPr>
        <xdr:cNvSpPr txBox="1"/>
      </xdr:nvSpPr>
      <xdr:spPr>
        <a:xfrm>
          <a:off x="12547111" y="6158642"/>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27,439</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84</xdr:col>
      <xdr:colOff>127000</xdr:colOff>
      <xdr:row>41</xdr:row>
      <xdr:rowOff>80027</xdr:rowOff>
    </xdr:from>
    <xdr:ext cx="762000" cy="259045"/>
    <xdr:sp macro="" textlink="">
      <xdr:nvSpPr>
        <xdr:cNvPr id="540" name="テキスト ボックス 539">
          <a:extLst>
            <a:ext uri="{FF2B5EF4-FFF2-40B4-BE49-F238E27FC236}">
              <a16:creationId xmlns:a16="http://schemas.microsoft.com/office/drawing/2014/main" id="{00000000-0008-0000-0700-00001C020000}"/>
            </a:ext>
          </a:extLst>
        </xdr:cNvPr>
        <xdr:cNvSpPr txBox="1"/>
      </xdr:nvSpPr>
      <xdr:spPr>
        <a:xfrm>
          <a:off x="16129000" y="7109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R06</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80</xdr:col>
      <xdr:colOff>50800</xdr:colOff>
      <xdr:row>41</xdr:row>
      <xdr:rowOff>80027</xdr:rowOff>
    </xdr:from>
    <xdr:ext cx="762000" cy="259045"/>
    <xdr:sp macro="" textlink="">
      <xdr:nvSpPr>
        <xdr:cNvPr id="541" name="テキスト ボックス 540">
          <a:extLst>
            <a:ext uri="{FF2B5EF4-FFF2-40B4-BE49-F238E27FC236}">
              <a16:creationId xmlns:a16="http://schemas.microsoft.com/office/drawing/2014/main" id="{00000000-0008-0000-0700-00001D020000}"/>
            </a:ext>
          </a:extLst>
        </xdr:cNvPr>
        <xdr:cNvSpPr txBox="1"/>
      </xdr:nvSpPr>
      <xdr:spPr>
        <a:xfrm>
          <a:off x="15290800" y="7109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R05</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75</xdr:col>
      <xdr:colOff>114300</xdr:colOff>
      <xdr:row>41</xdr:row>
      <xdr:rowOff>80027</xdr:rowOff>
    </xdr:from>
    <xdr:ext cx="762000" cy="259045"/>
    <xdr:sp macro="" textlink="">
      <xdr:nvSpPr>
        <xdr:cNvPr id="542" name="テキスト ボックス 541">
          <a:extLst>
            <a:ext uri="{FF2B5EF4-FFF2-40B4-BE49-F238E27FC236}">
              <a16:creationId xmlns:a16="http://schemas.microsoft.com/office/drawing/2014/main" id="{00000000-0008-0000-0700-00001E020000}"/>
            </a:ext>
          </a:extLst>
        </xdr:cNvPr>
        <xdr:cNvSpPr txBox="1"/>
      </xdr:nvSpPr>
      <xdr:spPr>
        <a:xfrm>
          <a:off x="14401800" y="7109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R04</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70</xdr:col>
      <xdr:colOff>177800</xdr:colOff>
      <xdr:row>41</xdr:row>
      <xdr:rowOff>80027</xdr:rowOff>
    </xdr:from>
    <xdr:ext cx="762000" cy="259045"/>
    <xdr:sp macro="" textlink="">
      <xdr:nvSpPr>
        <xdr:cNvPr id="543" name="テキスト ボックス 542">
          <a:extLst>
            <a:ext uri="{FF2B5EF4-FFF2-40B4-BE49-F238E27FC236}">
              <a16:creationId xmlns:a16="http://schemas.microsoft.com/office/drawing/2014/main" id="{00000000-0008-0000-0700-00001F020000}"/>
            </a:ext>
          </a:extLst>
        </xdr:cNvPr>
        <xdr:cNvSpPr txBox="1"/>
      </xdr:nvSpPr>
      <xdr:spPr>
        <a:xfrm>
          <a:off x="13512800" y="7109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R03</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66</xdr:col>
      <xdr:colOff>50800</xdr:colOff>
      <xdr:row>41</xdr:row>
      <xdr:rowOff>80027</xdr:rowOff>
    </xdr:from>
    <xdr:ext cx="762000" cy="259045"/>
    <xdr:sp macro="" textlink="">
      <xdr:nvSpPr>
        <xdr:cNvPr id="544" name="テキスト ボックス 543">
          <a:extLst>
            <a:ext uri="{FF2B5EF4-FFF2-40B4-BE49-F238E27FC236}">
              <a16:creationId xmlns:a16="http://schemas.microsoft.com/office/drawing/2014/main" id="{00000000-0008-0000-0700-000020020000}"/>
            </a:ext>
          </a:extLst>
        </xdr:cNvPr>
        <xdr:cNvSpPr txBox="1"/>
      </xdr:nvSpPr>
      <xdr:spPr>
        <a:xfrm>
          <a:off x="12623800" y="7109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R02</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85</xdr:col>
      <xdr:colOff>76200</xdr:colOff>
      <xdr:row>36</xdr:row>
      <xdr:rowOff>124576</xdr:rowOff>
    </xdr:from>
    <xdr:to>
      <xdr:col>85</xdr:col>
      <xdr:colOff>177800</xdr:colOff>
      <xdr:row>37</xdr:row>
      <xdr:rowOff>54726</xdr:rowOff>
    </xdr:to>
    <xdr:sp macro="" textlink="">
      <xdr:nvSpPr>
        <xdr:cNvPr id="545" name="楕円 544">
          <a:extLst>
            <a:ext uri="{FF2B5EF4-FFF2-40B4-BE49-F238E27FC236}">
              <a16:creationId xmlns:a16="http://schemas.microsoft.com/office/drawing/2014/main" id="{00000000-0008-0000-0700-000021020000}"/>
            </a:ext>
          </a:extLst>
        </xdr:cNvPr>
        <xdr:cNvSpPr/>
      </xdr:nvSpPr>
      <xdr:spPr>
        <a:xfrm>
          <a:off x="16268700" y="6296776"/>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85</xdr:col>
      <xdr:colOff>177800</xdr:colOff>
      <xdr:row>35</xdr:row>
      <xdr:rowOff>147453</xdr:rowOff>
    </xdr:from>
    <xdr:ext cx="534377" cy="259045"/>
    <xdr:sp macro="" textlink="">
      <xdr:nvSpPr>
        <xdr:cNvPr id="546" name="消防費該当値テキスト">
          <a:extLst>
            <a:ext uri="{FF2B5EF4-FFF2-40B4-BE49-F238E27FC236}">
              <a16:creationId xmlns:a16="http://schemas.microsoft.com/office/drawing/2014/main" id="{00000000-0008-0000-0700-000022020000}"/>
            </a:ext>
          </a:extLst>
        </xdr:cNvPr>
        <xdr:cNvSpPr txBox="1"/>
      </xdr:nvSpPr>
      <xdr:spPr>
        <a:xfrm>
          <a:off x="16370300" y="6148203"/>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FF0000"/>
              </a:solidFill>
              <a:latin typeface="ＭＳ Ｐゴシック" panose="020B0600070205080204" pitchFamily="50" charset="-128"/>
              <a:ea typeface="ＭＳ Ｐゴシック" panose="020B0600070205080204" pitchFamily="50" charset="-128"/>
            </a:rPr>
            <a:t>33,503</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81</xdr:col>
      <xdr:colOff>0</xdr:colOff>
      <xdr:row>36</xdr:row>
      <xdr:rowOff>141292</xdr:rowOff>
    </xdr:from>
    <xdr:to>
      <xdr:col>81</xdr:col>
      <xdr:colOff>101600</xdr:colOff>
      <xdr:row>37</xdr:row>
      <xdr:rowOff>71442</xdr:rowOff>
    </xdr:to>
    <xdr:sp macro="" textlink="">
      <xdr:nvSpPr>
        <xdr:cNvPr id="547" name="楕円 546">
          <a:extLst>
            <a:ext uri="{FF2B5EF4-FFF2-40B4-BE49-F238E27FC236}">
              <a16:creationId xmlns:a16="http://schemas.microsoft.com/office/drawing/2014/main" id="{00000000-0008-0000-0700-000023020000}"/>
            </a:ext>
          </a:extLst>
        </xdr:cNvPr>
        <xdr:cNvSpPr/>
      </xdr:nvSpPr>
      <xdr:spPr>
        <a:xfrm>
          <a:off x="15430500" y="6313492"/>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79</xdr:col>
      <xdr:colOff>164611</xdr:colOff>
      <xdr:row>35</xdr:row>
      <xdr:rowOff>87969</xdr:rowOff>
    </xdr:from>
    <xdr:ext cx="534377" cy="259045"/>
    <xdr:sp macro="" textlink="">
      <xdr:nvSpPr>
        <xdr:cNvPr id="548" name="テキスト ボックス 547">
          <a:extLst>
            <a:ext uri="{FF2B5EF4-FFF2-40B4-BE49-F238E27FC236}">
              <a16:creationId xmlns:a16="http://schemas.microsoft.com/office/drawing/2014/main" id="{00000000-0008-0000-0700-000024020000}"/>
            </a:ext>
          </a:extLst>
        </xdr:cNvPr>
        <xdr:cNvSpPr txBox="1"/>
      </xdr:nvSpPr>
      <xdr:spPr>
        <a:xfrm>
          <a:off x="15214111" y="6088719"/>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32,333</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76</xdr:col>
      <xdr:colOff>63500</xdr:colOff>
      <xdr:row>37</xdr:row>
      <xdr:rowOff>3961</xdr:rowOff>
    </xdr:from>
    <xdr:to>
      <xdr:col>76</xdr:col>
      <xdr:colOff>165100</xdr:colOff>
      <xdr:row>37</xdr:row>
      <xdr:rowOff>105561</xdr:rowOff>
    </xdr:to>
    <xdr:sp macro="" textlink="">
      <xdr:nvSpPr>
        <xdr:cNvPr id="549" name="楕円 548">
          <a:extLst>
            <a:ext uri="{FF2B5EF4-FFF2-40B4-BE49-F238E27FC236}">
              <a16:creationId xmlns:a16="http://schemas.microsoft.com/office/drawing/2014/main" id="{00000000-0008-0000-0700-000025020000}"/>
            </a:ext>
          </a:extLst>
        </xdr:cNvPr>
        <xdr:cNvSpPr/>
      </xdr:nvSpPr>
      <xdr:spPr>
        <a:xfrm>
          <a:off x="14541500" y="6347611"/>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75</xdr:col>
      <xdr:colOff>37611</xdr:colOff>
      <xdr:row>35</xdr:row>
      <xdr:rowOff>122088</xdr:rowOff>
    </xdr:from>
    <xdr:ext cx="534377" cy="259045"/>
    <xdr:sp macro="" textlink="">
      <xdr:nvSpPr>
        <xdr:cNvPr id="550" name="テキスト ボックス 549">
          <a:extLst>
            <a:ext uri="{FF2B5EF4-FFF2-40B4-BE49-F238E27FC236}">
              <a16:creationId xmlns:a16="http://schemas.microsoft.com/office/drawing/2014/main" id="{00000000-0008-0000-0700-000026020000}"/>
            </a:ext>
          </a:extLst>
        </xdr:cNvPr>
        <xdr:cNvSpPr txBox="1"/>
      </xdr:nvSpPr>
      <xdr:spPr>
        <a:xfrm>
          <a:off x="14325111" y="6122838"/>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29,945</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71</xdr:col>
      <xdr:colOff>127000</xdr:colOff>
      <xdr:row>35</xdr:row>
      <xdr:rowOff>18448</xdr:rowOff>
    </xdr:from>
    <xdr:to>
      <xdr:col>72</xdr:col>
      <xdr:colOff>38100</xdr:colOff>
      <xdr:row>35</xdr:row>
      <xdr:rowOff>120048</xdr:rowOff>
    </xdr:to>
    <xdr:sp macro="" textlink="">
      <xdr:nvSpPr>
        <xdr:cNvPr id="551" name="楕円 550">
          <a:extLst>
            <a:ext uri="{FF2B5EF4-FFF2-40B4-BE49-F238E27FC236}">
              <a16:creationId xmlns:a16="http://schemas.microsoft.com/office/drawing/2014/main" id="{00000000-0008-0000-0700-000027020000}"/>
            </a:ext>
          </a:extLst>
        </xdr:cNvPr>
        <xdr:cNvSpPr/>
      </xdr:nvSpPr>
      <xdr:spPr>
        <a:xfrm>
          <a:off x="13652500" y="6019198"/>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70</xdr:col>
      <xdr:colOff>101111</xdr:colOff>
      <xdr:row>33</xdr:row>
      <xdr:rowOff>136575</xdr:rowOff>
    </xdr:from>
    <xdr:ext cx="534377" cy="259045"/>
    <xdr:sp macro="" textlink="">
      <xdr:nvSpPr>
        <xdr:cNvPr id="552" name="テキスト ボックス 551">
          <a:extLst>
            <a:ext uri="{FF2B5EF4-FFF2-40B4-BE49-F238E27FC236}">
              <a16:creationId xmlns:a16="http://schemas.microsoft.com/office/drawing/2014/main" id="{00000000-0008-0000-0700-000028020000}"/>
            </a:ext>
          </a:extLst>
        </xdr:cNvPr>
        <xdr:cNvSpPr txBox="1"/>
      </xdr:nvSpPr>
      <xdr:spPr>
        <a:xfrm>
          <a:off x="13436111" y="5794425"/>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52,931</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67</xdr:col>
      <xdr:colOff>0</xdr:colOff>
      <xdr:row>37</xdr:row>
      <xdr:rowOff>43437</xdr:rowOff>
    </xdr:from>
    <xdr:to>
      <xdr:col>67</xdr:col>
      <xdr:colOff>101600</xdr:colOff>
      <xdr:row>37</xdr:row>
      <xdr:rowOff>145037</xdr:rowOff>
    </xdr:to>
    <xdr:sp macro="" textlink="">
      <xdr:nvSpPr>
        <xdr:cNvPr id="553" name="楕円 552">
          <a:extLst>
            <a:ext uri="{FF2B5EF4-FFF2-40B4-BE49-F238E27FC236}">
              <a16:creationId xmlns:a16="http://schemas.microsoft.com/office/drawing/2014/main" id="{00000000-0008-0000-0700-000029020000}"/>
            </a:ext>
          </a:extLst>
        </xdr:cNvPr>
        <xdr:cNvSpPr/>
      </xdr:nvSpPr>
      <xdr:spPr>
        <a:xfrm>
          <a:off x="12763500" y="6387087"/>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65</xdr:col>
      <xdr:colOff>164611</xdr:colOff>
      <xdr:row>37</xdr:row>
      <xdr:rowOff>136164</xdr:rowOff>
    </xdr:from>
    <xdr:ext cx="534377" cy="259045"/>
    <xdr:sp macro="" textlink="">
      <xdr:nvSpPr>
        <xdr:cNvPr id="554" name="テキスト ボックス 553">
          <a:extLst>
            <a:ext uri="{FF2B5EF4-FFF2-40B4-BE49-F238E27FC236}">
              <a16:creationId xmlns:a16="http://schemas.microsoft.com/office/drawing/2014/main" id="{00000000-0008-0000-0700-00002A020000}"/>
            </a:ext>
          </a:extLst>
        </xdr:cNvPr>
        <xdr:cNvSpPr txBox="1"/>
      </xdr:nvSpPr>
      <xdr:spPr>
        <a:xfrm>
          <a:off x="12547111" y="6479814"/>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27,182</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43</xdr:row>
      <xdr:rowOff>57150</xdr:rowOff>
    </xdr:from>
    <xdr:to>
      <xdr:col>89</xdr:col>
      <xdr:colOff>177800</xdr:colOff>
      <xdr:row>45</xdr:row>
      <xdr:rowOff>31750</xdr:rowOff>
    </xdr:to>
    <xdr:sp macro="" textlink="">
      <xdr:nvSpPr>
        <xdr:cNvPr id="555" name="正方形/長方形 554">
          <a:extLst>
            <a:ext uri="{FF2B5EF4-FFF2-40B4-BE49-F238E27FC236}">
              <a16:creationId xmlns:a16="http://schemas.microsoft.com/office/drawing/2014/main" id="{00000000-0008-0000-0700-00002B020000}"/>
            </a:ext>
          </a:extLst>
        </xdr:cNvPr>
        <xdr:cNvSpPr/>
      </xdr:nvSpPr>
      <xdr:spPr>
        <a:xfrm>
          <a:off x="12446000" y="7429500"/>
          <a:ext cx="4686300" cy="3175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教育費</a:t>
          </a:r>
        </a:p>
      </xdr:txBody>
    </xdr:sp>
    <xdr:clientData/>
  </xdr:twoCellAnchor>
  <xdr:twoCellAnchor>
    <xdr:from>
      <xdr:col>66</xdr:col>
      <xdr:colOff>0</xdr:colOff>
      <xdr:row>45</xdr:row>
      <xdr:rowOff>57150</xdr:rowOff>
    </xdr:from>
    <xdr:to>
      <xdr:col>74</xdr:col>
      <xdr:colOff>0</xdr:colOff>
      <xdr:row>46</xdr:row>
      <xdr:rowOff>139700</xdr:rowOff>
    </xdr:to>
    <xdr:sp macro="" textlink="">
      <xdr:nvSpPr>
        <xdr:cNvPr id="556" name="正方形/長方形 555">
          <a:extLst>
            <a:ext uri="{FF2B5EF4-FFF2-40B4-BE49-F238E27FC236}">
              <a16:creationId xmlns:a16="http://schemas.microsoft.com/office/drawing/2014/main" id="{00000000-0008-0000-0700-00002C020000}"/>
            </a:ext>
          </a:extLst>
        </xdr:cNvPr>
        <xdr:cNvSpPr/>
      </xdr:nvSpPr>
      <xdr:spPr>
        <a:xfrm>
          <a:off x="12573000" y="7772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類似団体内順位</a:t>
          </a:r>
        </a:p>
      </xdr:txBody>
    </xdr:sp>
    <xdr:clientData/>
  </xdr:twoCellAnchor>
  <xdr:twoCellAnchor>
    <xdr:from>
      <xdr:col>66</xdr:col>
      <xdr:colOff>0</xdr:colOff>
      <xdr:row>46</xdr:row>
      <xdr:rowOff>88900</xdr:rowOff>
    </xdr:from>
    <xdr:to>
      <xdr:col>74</xdr:col>
      <xdr:colOff>0</xdr:colOff>
      <xdr:row>48</xdr:row>
      <xdr:rowOff>0</xdr:rowOff>
    </xdr:to>
    <xdr:sp macro="" textlink="">
      <xdr:nvSpPr>
        <xdr:cNvPr id="557" name="正方形/長方形 556">
          <a:extLst>
            <a:ext uri="{FF2B5EF4-FFF2-40B4-BE49-F238E27FC236}">
              <a16:creationId xmlns:a16="http://schemas.microsoft.com/office/drawing/2014/main" id="{00000000-0008-0000-0700-00002D020000}"/>
            </a:ext>
          </a:extLst>
        </xdr:cNvPr>
        <xdr:cNvSpPr/>
      </xdr:nvSpPr>
      <xdr:spPr>
        <a:xfrm>
          <a:off x="12573000" y="7975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17/132</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71</xdr:col>
      <xdr:colOff>63500</xdr:colOff>
      <xdr:row>45</xdr:row>
      <xdr:rowOff>57150</xdr:rowOff>
    </xdr:from>
    <xdr:to>
      <xdr:col>79</xdr:col>
      <xdr:colOff>63500</xdr:colOff>
      <xdr:row>46</xdr:row>
      <xdr:rowOff>139700</xdr:rowOff>
    </xdr:to>
    <xdr:sp macro="" textlink="">
      <xdr:nvSpPr>
        <xdr:cNvPr id="558" name="正方形/長方形 557">
          <a:extLst>
            <a:ext uri="{FF2B5EF4-FFF2-40B4-BE49-F238E27FC236}">
              <a16:creationId xmlns:a16="http://schemas.microsoft.com/office/drawing/2014/main" id="{00000000-0008-0000-0700-00002E020000}"/>
            </a:ext>
          </a:extLst>
        </xdr:cNvPr>
        <xdr:cNvSpPr/>
      </xdr:nvSpPr>
      <xdr:spPr>
        <a:xfrm>
          <a:off x="13589000" y="7772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全国平均</a:t>
          </a:r>
        </a:p>
      </xdr:txBody>
    </xdr:sp>
    <xdr:clientData/>
  </xdr:twoCellAnchor>
  <xdr:twoCellAnchor>
    <xdr:from>
      <xdr:col>71</xdr:col>
      <xdr:colOff>63500</xdr:colOff>
      <xdr:row>46</xdr:row>
      <xdr:rowOff>88900</xdr:rowOff>
    </xdr:from>
    <xdr:to>
      <xdr:col>79</xdr:col>
      <xdr:colOff>63500</xdr:colOff>
      <xdr:row>48</xdr:row>
      <xdr:rowOff>0</xdr:rowOff>
    </xdr:to>
    <xdr:sp macro="" textlink="">
      <xdr:nvSpPr>
        <xdr:cNvPr id="559" name="正方形/長方形 558">
          <a:extLst>
            <a:ext uri="{FF2B5EF4-FFF2-40B4-BE49-F238E27FC236}">
              <a16:creationId xmlns:a16="http://schemas.microsoft.com/office/drawing/2014/main" id="{00000000-0008-0000-0700-00002F020000}"/>
            </a:ext>
          </a:extLst>
        </xdr:cNvPr>
        <xdr:cNvSpPr/>
      </xdr:nvSpPr>
      <xdr:spPr>
        <a:xfrm>
          <a:off x="13589000" y="7975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71,954</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77</xdr:col>
      <xdr:colOff>63500</xdr:colOff>
      <xdr:row>45</xdr:row>
      <xdr:rowOff>57150</xdr:rowOff>
    </xdr:from>
    <xdr:to>
      <xdr:col>85</xdr:col>
      <xdr:colOff>63500</xdr:colOff>
      <xdr:row>46</xdr:row>
      <xdr:rowOff>139700</xdr:rowOff>
    </xdr:to>
    <xdr:sp macro="" textlink="">
      <xdr:nvSpPr>
        <xdr:cNvPr id="560" name="正方形/長方形 559">
          <a:extLst>
            <a:ext uri="{FF2B5EF4-FFF2-40B4-BE49-F238E27FC236}">
              <a16:creationId xmlns:a16="http://schemas.microsoft.com/office/drawing/2014/main" id="{00000000-0008-0000-0700-000030020000}"/>
            </a:ext>
          </a:extLst>
        </xdr:cNvPr>
        <xdr:cNvSpPr/>
      </xdr:nvSpPr>
      <xdr:spPr>
        <a:xfrm>
          <a:off x="14732000" y="7772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高知県平均</a:t>
          </a:r>
        </a:p>
      </xdr:txBody>
    </xdr:sp>
    <xdr:clientData/>
  </xdr:twoCellAnchor>
  <xdr:twoCellAnchor>
    <xdr:from>
      <xdr:col>77</xdr:col>
      <xdr:colOff>63500</xdr:colOff>
      <xdr:row>46</xdr:row>
      <xdr:rowOff>88900</xdr:rowOff>
    </xdr:from>
    <xdr:to>
      <xdr:col>85</xdr:col>
      <xdr:colOff>63500</xdr:colOff>
      <xdr:row>48</xdr:row>
      <xdr:rowOff>0</xdr:rowOff>
    </xdr:to>
    <xdr:sp macro="" textlink="">
      <xdr:nvSpPr>
        <xdr:cNvPr id="561" name="正方形/長方形 560">
          <a:extLst>
            <a:ext uri="{FF2B5EF4-FFF2-40B4-BE49-F238E27FC236}">
              <a16:creationId xmlns:a16="http://schemas.microsoft.com/office/drawing/2014/main" id="{00000000-0008-0000-0700-000031020000}"/>
            </a:ext>
          </a:extLst>
        </xdr:cNvPr>
        <xdr:cNvSpPr/>
      </xdr:nvSpPr>
      <xdr:spPr>
        <a:xfrm>
          <a:off x="14732000" y="7975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65,557</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65</xdr:col>
      <xdr:colOff>63500</xdr:colOff>
      <xdr:row>48</xdr:row>
      <xdr:rowOff>25400</xdr:rowOff>
    </xdr:from>
    <xdr:to>
      <xdr:col>89</xdr:col>
      <xdr:colOff>177800</xdr:colOff>
      <xdr:row>61</xdr:row>
      <xdr:rowOff>82550</xdr:rowOff>
    </xdr:to>
    <xdr:sp macro="" textlink="">
      <xdr:nvSpPr>
        <xdr:cNvPr id="562" name="正方形/長方形 561">
          <a:extLst>
            <a:ext uri="{FF2B5EF4-FFF2-40B4-BE49-F238E27FC236}">
              <a16:creationId xmlns:a16="http://schemas.microsoft.com/office/drawing/2014/main" id="{00000000-0008-0000-0700-000032020000}"/>
            </a:ext>
          </a:extLst>
        </xdr:cNvPr>
        <xdr:cNvSpPr/>
      </xdr:nvSpPr>
      <xdr:spPr>
        <a:xfrm>
          <a:off x="12446000" y="8255000"/>
          <a:ext cx="4686300" cy="2286000"/>
        </a:xfrm>
        <a:prstGeom prst="rect">
          <a:avLst/>
        </a:prstGeom>
        <a:solidFill>
          <a:srgbClr val="E6FFD5"/>
        </a:solidFill>
        <a:ln w="19050" cap="flat" cmpd="sng" algn="ctr">
          <a:noFill/>
          <a:prstDash val="solid"/>
        </a:ln>
        <a:effectLst/>
        <a:extLs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65</xdr:col>
      <xdr:colOff>25400</xdr:colOff>
      <xdr:row>47</xdr:row>
      <xdr:rowOff>6350</xdr:rowOff>
    </xdr:from>
    <xdr:ext cx="349839" cy="225703"/>
    <xdr:sp macro="" textlink="">
      <xdr:nvSpPr>
        <xdr:cNvPr id="563" name="テキスト ボックス 562">
          <a:extLst>
            <a:ext uri="{FF2B5EF4-FFF2-40B4-BE49-F238E27FC236}">
              <a16:creationId xmlns:a16="http://schemas.microsoft.com/office/drawing/2014/main" id="{00000000-0008-0000-0700-000033020000}"/>
            </a:ext>
          </a:extLst>
        </xdr:cNvPr>
        <xdr:cNvSpPr txBox="1"/>
      </xdr:nvSpPr>
      <xdr:spPr>
        <a:xfrm>
          <a:off x="12407900" y="8064500"/>
          <a:ext cx="349839" cy="22570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r>
            <a:rPr kumimoji="1" lang="en-US" altLang="ja-JP" sz="800">
              <a:latin typeface="ＭＳ Ｐゴシック" panose="020B0600070205080204" pitchFamily="50" charset="-128"/>
              <a:ea typeface="ＭＳ Ｐゴシック" panose="020B0600070205080204" pitchFamily="50" charset="-128"/>
            </a:rPr>
            <a:t>(</a:t>
          </a:r>
          <a:r>
            <a:rPr kumimoji="1" lang="ja-JP" altLang="en-US" sz="800">
              <a:latin typeface="ＭＳ Ｐゴシック" panose="020B0600070205080204" pitchFamily="50" charset="-128"/>
              <a:ea typeface="ＭＳ Ｐゴシック" panose="020B0600070205080204" pitchFamily="50" charset="-128"/>
            </a:rPr>
            <a:t>円</a:t>
          </a:r>
          <a:r>
            <a:rPr kumimoji="1" lang="en-US" altLang="ja-JP" sz="800">
              <a:latin typeface="ＭＳ Ｐゴシック" panose="020B0600070205080204" pitchFamily="50" charset="-128"/>
              <a:ea typeface="ＭＳ Ｐゴシック" panose="020B0600070205080204" pitchFamily="50" charset="-128"/>
            </a:rPr>
            <a:t>)</a:t>
          </a:r>
          <a:endParaRPr kumimoji="1" lang="ja-JP" altLang="en-US" sz="800">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61</xdr:row>
      <xdr:rowOff>82550</xdr:rowOff>
    </xdr:from>
    <xdr:to>
      <xdr:col>89</xdr:col>
      <xdr:colOff>177800</xdr:colOff>
      <xdr:row>61</xdr:row>
      <xdr:rowOff>82550</xdr:rowOff>
    </xdr:to>
    <xdr:cxnSp macro="">
      <xdr:nvCxnSpPr>
        <xdr:cNvPr id="564" name="直線コネクタ 563">
          <a:extLst>
            <a:ext uri="{FF2B5EF4-FFF2-40B4-BE49-F238E27FC236}">
              <a16:creationId xmlns:a16="http://schemas.microsoft.com/office/drawing/2014/main" id="{00000000-0008-0000-0700-000034020000}"/>
            </a:ext>
          </a:extLst>
        </xdr:cNvPr>
        <xdr:cNvCxnSpPr/>
      </xdr:nvCxnSpPr>
      <xdr:spPr>
        <a:xfrm>
          <a:off x="12446000" y="10541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65</xdr:col>
      <xdr:colOff>63500</xdr:colOff>
      <xdr:row>59</xdr:row>
      <xdr:rowOff>44450</xdr:rowOff>
    </xdr:from>
    <xdr:to>
      <xdr:col>89</xdr:col>
      <xdr:colOff>177800</xdr:colOff>
      <xdr:row>59</xdr:row>
      <xdr:rowOff>44450</xdr:rowOff>
    </xdr:to>
    <xdr:cxnSp macro="">
      <xdr:nvCxnSpPr>
        <xdr:cNvPr id="565" name="直線コネクタ 564">
          <a:extLst>
            <a:ext uri="{FF2B5EF4-FFF2-40B4-BE49-F238E27FC236}">
              <a16:creationId xmlns:a16="http://schemas.microsoft.com/office/drawing/2014/main" id="{00000000-0008-0000-0700-000035020000}"/>
            </a:ext>
          </a:extLst>
        </xdr:cNvPr>
        <xdr:cNvCxnSpPr/>
      </xdr:nvCxnSpPr>
      <xdr:spPr>
        <a:xfrm>
          <a:off x="12446000" y="10160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64</xdr:col>
      <xdr:colOff>5214</xdr:colOff>
      <xdr:row>58</xdr:row>
      <xdr:rowOff>73677</xdr:rowOff>
    </xdr:from>
    <xdr:ext cx="248786" cy="259045"/>
    <xdr:sp macro="" textlink="">
      <xdr:nvSpPr>
        <xdr:cNvPr id="566" name="テキスト ボックス 565">
          <a:extLst>
            <a:ext uri="{FF2B5EF4-FFF2-40B4-BE49-F238E27FC236}">
              <a16:creationId xmlns:a16="http://schemas.microsoft.com/office/drawing/2014/main" id="{00000000-0008-0000-0700-000036020000}"/>
            </a:ext>
          </a:extLst>
        </xdr:cNvPr>
        <xdr:cNvSpPr txBox="1"/>
      </xdr:nvSpPr>
      <xdr:spPr>
        <a:xfrm>
          <a:off x="12197214" y="10017777"/>
          <a:ext cx="248786"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57</xdr:row>
      <xdr:rowOff>6350</xdr:rowOff>
    </xdr:from>
    <xdr:to>
      <xdr:col>89</xdr:col>
      <xdr:colOff>177800</xdr:colOff>
      <xdr:row>57</xdr:row>
      <xdr:rowOff>6350</xdr:rowOff>
    </xdr:to>
    <xdr:cxnSp macro="">
      <xdr:nvCxnSpPr>
        <xdr:cNvPr id="567" name="直線コネクタ 566">
          <a:extLst>
            <a:ext uri="{FF2B5EF4-FFF2-40B4-BE49-F238E27FC236}">
              <a16:creationId xmlns:a16="http://schemas.microsoft.com/office/drawing/2014/main" id="{00000000-0008-0000-0700-000037020000}"/>
            </a:ext>
          </a:extLst>
        </xdr:cNvPr>
        <xdr:cNvCxnSpPr/>
      </xdr:nvCxnSpPr>
      <xdr:spPr>
        <a:xfrm>
          <a:off x="12446000" y="9779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62</xdr:col>
      <xdr:colOff>103701</xdr:colOff>
      <xdr:row>56</xdr:row>
      <xdr:rowOff>35577</xdr:rowOff>
    </xdr:from>
    <xdr:ext cx="531299" cy="259045"/>
    <xdr:sp macro="" textlink="">
      <xdr:nvSpPr>
        <xdr:cNvPr id="568" name="テキスト ボックス 567">
          <a:extLst>
            <a:ext uri="{FF2B5EF4-FFF2-40B4-BE49-F238E27FC236}">
              <a16:creationId xmlns:a16="http://schemas.microsoft.com/office/drawing/2014/main" id="{00000000-0008-0000-0700-000038020000}"/>
            </a:ext>
          </a:extLst>
        </xdr:cNvPr>
        <xdr:cNvSpPr txBox="1"/>
      </xdr:nvSpPr>
      <xdr:spPr>
        <a:xfrm>
          <a:off x="11914701" y="9636777"/>
          <a:ext cx="531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50,000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54</xdr:row>
      <xdr:rowOff>139700</xdr:rowOff>
    </xdr:from>
    <xdr:to>
      <xdr:col>89</xdr:col>
      <xdr:colOff>177800</xdr:colOff>
      <xdr:row>54</xdr:row>
      <xdr:rowOff>139700</xdr:rowOff>
    </xdr:to>
    <xdr:cxnSp macro="">
      <xdr:nvCxnSpPr>
        <xdr:cNvPr id="569" name="直線コネクタ 568">
          <a:extLst>
            <a:ext uri="{FF2B5EF4-FFF2-40B4-BE49-F238E27FC236}">
              <a16:creationId xmlns:a16="http://schemas.microsoft.com/office/drawing/2014/main" id="{00000000-0008-0000-0700-000039020000}"/>
            </a:ext>
          </a:extLst>
        </xdr:cNvPr>
        <xdr:cNvCxnSpPr/>
      </xdr:nvCxnSpPr>
      <xdr:spPr>
        <a:xfrm>
          <a:off x="12446000" y="9398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62</xdr:col>
      <xdr:colOff>39581</xdr:colOff>
      <xdr:row>53</xdr:row>
      <xdr:rowOff>168927</xdr:rowOff>
    </xdr:from>
    <xdr:ext cx="595419" cy="259045"/>
    <xdr:sp macro="" textlink="">
      <xdr:nvSpPr>
        <xdr:cNvPr id="570" name="テキスト ボックス 569">
          <a:extLst>
            <a:ext uri="{FF2B5EF4-FFF2-40B4-BE49-F238E27FC236}">
              <a16:creationId xmlns:a16="http://schemas.microsoft.com/office/drawing/2014/main" id="{00000000-0008-0000-0700-00003A020000}"/>
            </a:ext>
          </a:extLst>
        </xdr:cNvPr>
        <xdr:cNvSpPr txBox="1"/>
      </xdr:nvSpPr>
      <xdr:spPr>
        <a:xfrm>
          <a:off x="11850581" y="9255777"/>
          <a:ext cx="59541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52</xdr:row>
      <xdr:rowOff>101600</xdr:rowOff>
    </xdr:from>
    <xdr:to>
      <xdr:col>89</xdr:col>
      <xdr:colOff>177800</xdr:colOff>
      <xdr:row>52</xdr:row>
      <xdr:rowOff>101600</xdr:rowOff>
    </xdr:to>
    <xdr:cxnSp macro="">
      <xdr:nvCxnSpPr>
        <xdr:cNvPr id="571" name="直線コネクタ 570">
          <a:extLst>
            <a:ext uri="{FF2B5EF4-FFF2-40B4-BE49-F238E27FC236}">
              <a16:creationId xmlns:a16="http://schemas.microsoft.com/office/drawing/2014/main" id="{00000000-0008-0000-0700-00003B020000}"/>
            </a:ext>
          </a:extLst>
        </xdr:cNvPr>
        <xdr:cNvCxnSpPr/>
      </xdr:nvCxnSpPr>
      <xdr:spPr>
        <a:xfrm>
          <a:off x="12446000" y="9017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62</xdr:col>
      <xdr:colOff>39581</xdr:colOff>
      <xdr:row>51</xdr:row>
      <xdr:rowOff>130827</xdr:rowOff>
    </xdr:from>
    <xdr:ext cx="595419" cy="259045"/>
    <xdr:sp macro="" textlink="">
      <xdr:nvSpPr>
        <xdr:cNvPr id="572" name="テキスト ボックス 571">
          <a:extLst>
            <a:ext uri="{FF2B5EF4-FFF2-40B4-BE49-F238E27FC236}">
              <a16:creationId xmlns:a16="http://schemas.microsoft.com/office/drawing/2014/main" id="{00000000-0008-0000-0700-00003C020000}"/>
            </a:ext>
          </a:extLst>
        </xdr:cNvPr>
        <xdr:cNvSpPr txBox="1"/>
      </xdr:nvSpPr>
      <xdr:spPr>
        <a:xfrm>
          <a:off x="11850581" y="8874777"/>
          <a:ext cx="59541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150,000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50</xdr:row>
      <xdr:rowOff>63500</xdr:rowOff>
    </xdr:from>
    <xdr:to>
      <xdr:col>89</xdr:col>
      <xdr:colOff>177800</xdr:colOff>
      <xdr:row>50</xdr:row>
      <xdr:rowOff>63500</xdr:rowOff>
    </xdr:to>
    <xdr:cxnSp macro="">
      <xdr:nvCxnSpPr>
        <xdr:cNvPr id="573" name="直線コネクタ 572">
          <a:extLst>
            <a:ext uri="{FF2B5EF4-FFF2-40B4-BE49-F238E27FC236}">
              <a16:creationId xmlns:a16="http://schemas.microsoft.com/office/drawing/2014/main" id="{00000000-0008-0000-0700-00003D020000}"/>
            </a:ext>
          </a:extLst>
        </xdr:cNvPr>
        <xdr:cNvCxnSpPr/>
      </xdr:nvCxnSpPr>
      <xdr:spPr>
        <a:xfrm>
          <a:off x="12446000" y="8636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62</xdr:col>
      <xdr:colOff>39581</xdr:colOff>
      <xdr:row>49</xdr:row>
      <xdr:rowOff>92727</xdr:rowOff>
    </xdr:from>
    <xdr:ext cx="595419" cy="259045"/>
    <xdr:sp macro="" textlink="">
      <xdr:nvSpPr>
        <xdr:cNvPr id="574" name="テキスト ボックス 573">
          <a:extLst>
            <a:ext uri="{FF2B5EF4-FFF2-40B4-BE49-F238E27FC236}">
              <a16:creationId xmlns:a16="http://schemas.microsoft.com/office/drawing/2014/main" id="{00000000-0008-0000-0700-00003E020000}"/>
            </a:ext>
          </a:extLst>
        </xdr:cNvPr>
        <xdr:cNvSpPr txBox="1"/>
      </xdr:nvSpPr>
      <xdr:spPr>
        <a:xfrm>
          <a:off x="11850581" y="8493777"/>
          <a:ext cx="59541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200,000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48</xdr:row>
      <xdr:rowOff>25400</xdr:rowOff>
    </xdr:from>
    <xdr:to>
      <xdr:col>89</xdr:col>
      <xdr:colOff>177800</xdr:colOff>
      <xdr:row>48</xdr:row>
      <xdr:rowOff>25400</xdr:rowOff>
    </xdr:to>
    <xdr:cxnSp macro="">
      <xdr:nvCxnSpPr>
        <xdr:cNvPr id="575" name="直線コネクタ 574">
          <a:extLst>
            <a:ext uri="{FF2B5EF4-FFF2-40B4-BE49-F238E27FC236}">
              <a16:creationId xmlns:a16="http://schemas.microsoft.com/office/drawing/2014/main" id="{00000000-0008-0000-0700-00003F020000}"/>
            </a:ext>
          </a:extLst>
        </xdr:cNvPr>
        <xdr:cNvCxnSpPr/>
      </xdr:nvCxnSpPr>
      <xdr:spPr>
        <a:xfrm>
          <a:off x="12446000" y="8255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62</xdr:col>
      <xdr:colOff>39581</xdr:colOff>
      <xdr:row>47</xdr:row>
      <xdr:rowOff>54627</xdr:rowOff>
    </xdr:from>
    <xdr:ext cx="595419" cy="259045"/>
    <xdr:sp macro="" textlink="">
      <xdr:nvSpPr>
        <xdr:cNvPr id="576" name="テキスト ボックス 575">
          <a:extLst>
            <a:ext uri="{FF2B5EF4-FFF2-40B4-BE49-F238E27FC236}">
              <a16:creationId xmlns:a16="http://schemas.microsoft.com/office/drawing/2014/main" id="{00000000-0008-0000-0700-000040020000}"/>
            </a:ext>
          </a:extLst>
        </xdr:cNvPr>
        <xdr:cNvSpPr txBox="1"/>
      </xdr:nvSpPr>
      <xdr:spPr>
        <a:xfrm>
          <a:off x="11850581" y="8112777"/>
          <a:ext cx="59541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250,000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48</xdr:row>
      <xdr:rowOff>25400</xdr:rowOff>
    </xdr:from>
    <xdr:to>
      <xdr:col>89</xdr:col>
      <xdr:colOff>177800</xdr:colOff>
      <xdr:row>61</xdr:row>
      <xdr:rowOff>82550</xdr:rowOff>
    </xdr:to>
    <xdr:sp macro="" textlink="">
      <xdr:nvSpPr>
        <xdr:cNvPr id="577" name="教育費グラフ枠">
          <a:extLst>
            <a:ext uri="{FF2B5EF4-FFF2-40B4-BE49-F238E27FC236}">
              <a16:creationId xmlns:a16="http://schemas.microsoft.com/office/drawing/2014/main" id="{00000000-0008-0000-0700-000041020000}"/>
            </a:ext>
          </a:extLst>
        </xdr:cNvPr>
        <xdr:cNvSpPr/>
      </xdr:nvSpPr>
      <xdr:spPr>
        <a:xfrm>
          <a:off x="12446000" y="8255000"/>
          <a:ext cx="4686300" cy="2286000"/>
        </a:xfrm>
        <a:prstGeom prst="rect">
          <a:avLst/>
        </a:prstGeom>
        <a:noFill/>
        <a:ln w="19050">
          <a:solidFill>
            <a:srgbClr val="000000"/>
          </a:solidFill>
        </a:ln>
        <a:extLst>
          <a:ext uri="{909E8E84-426E-40DD-AFC4-6F175D3DCCD1}">
            <a14:hiddenFill xmlns:a14="http://schemas.microsoft.com/office/drawing/2010/main">
              <a:solidFill>
                <a:schemeClr val="bg1"/>
              </a:solidFill>
            </a14:hiddenFill>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85</xdr:col>
      <xdr:colOff>125095</xdr:colOff>
      <xdr:row>51</xdr:row>
      <xdr:rowOff>34064</xdr:rowOff>
    </xdr:from>
    <xdr:to>
      <xdr:col>85</xdr:col>
      <xdr:colOff>126364</xdr:colOff>
      <xdr:row>57</xdr:row>
      <xdr:rowOff>155481</xdr:rowOff>
    </xdr:to>
    <xdr:cxnSp macro="">
      <xdr:nvCxnSpPr>
        <xdr:cNvPr id="578" name="直線コネクタ 577">
          <a:extLst>
            <a:ext uri="{FF2B5EF4-FFF2-40B4-BE49-F238E27FC236}">
              <a16:creationId xmlns:a16="http://schemas.microsoft.com/office/drawing/2014/main" id="{00000000-0008-0000-0700-000042020000}"/>
            </a:ext>
          </a:extLst>
        </xdr:cNvPr>
        <xdr:cNvCxnSpPr/>
      </xdr:nvCxnSpPr>
      <xdr:spPr>
        <a:xfrm flipV="1">
          <a:off x="16317595" y="8778014"/>
          <a:ext cx="1269" cy="1150117"/>
        </a:xfrm>
        <a:prstGeom prst="line">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85</xdr:col>
      <xdr:colOff>177800</xdr:colOff>
      <xdr:row>57</xdr:row>
      <xdr:rowOff>159308</xdr:rowOff>
    </xdr:from>
    <xdr:ext cx="534377" cy="259045"/>
    <xdr:sp macro="" textlink="">
      <xdr:nvSpPr>
        <xdr:cNvPr id="579" name="教育費最小値テキスト">
          <a:extLst>
            <a:ext uri="{FF2B5EF4-FFF2-40B4-BE49-F238E27FC236}">
              <a16:creationId xmlns:a16="http://schemas.microsoft.com/office/drawing/2014/main" id="{00000000-0008-0000-0700-000043020000}"/>
            </a:ext>
          </a:extLst>
        </xdr:cNvPr>
        <xdr:cNvSpPr txBox="1"/>
      </xdr:nvSpPr>
      <xdr:spPr>
        <a:xfrm>
          <a:off x="16370300" y="9931958"/>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30,429</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85</xdr:col>
      <xdr:colOff>38100</xdr:colOff>
      <xdr:row>57</xdr:row>
      <xdr:rowOff>155481</xdr:rowOff>
    </xdr:from>
    <xdr:to>
      <xdr:col>86</xdr:col>
      <xdr:colOff>25400</xdr:colOff>
      <xdr:row>57</xdr:row>
      <xdr:rowOff>155481</xdr:rowOff>
    </xdr:to>
    <xdr:cxnSp macro="">
      <xdr:nvCxnSpPr>
        <xdr:cNvPr id="580" name="直線コネクタ 579">
          <a:extLst>
            <a:ext uri="{FF2B5EF4-FFF2-40B4-BE49-F238E27FC236}">
              <a16:creationId xmlns:a16="http://schemas.microsoft.com/office/drawing/2014/main" id="{00000000-0008-0000-0700-000044020000}"/>
            </a:ext>
          </a:extLst>
        </xdr:cNvPr>
        <xdr:cNvCxnSpPr/>
      </xdr:nvCxnSpPr>
      <xdr:spPr>
        <a:xfrm>
          <a:off x="16230600" y="9928131"/>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85</xdr:col>
      <xdr:colOff>177800</xdr:colOff>
      <xdr:row>49</xdr:row>
      <xdr:rowOff>152191</xdr:rowOff>
    </xdr:from>
    <xdr:ext cx="599010" cy="259045"/>
    <xdr:sp macro="" textlink="">
      <xdr:nvSpPr>
        <xdr:cNvPr id="581" name="教育費最大値テキスト">
          <a:extLst>
            <a:ext uri="{FF2B5EF4-FFF2-40B4-BE49-F238E27FC236}">
              <a16:creationId xmlns:a16="http://schemas.microsoft.com/office/drawing/2014/main" id="{00000000-0008-0000-0700-000045020000}"/>
            </a:ext>
          </a:extLst>
        </xdr:cNvPr>
        <xdr:cNvSpPr txBox="1"/>
      </xdr:nvSpPr>
      <xdr:spPr>
        <a:xfrm>
          <a:off x="16370300" y="8553241"/>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rPr>
            <a:t>181,363</a:t>
          </a:r>
          <a:endParaRPr kumimoji="1" lang="ja-JP" altLang="en-US" sz="1000" b="1">
            <a:latin typeface="ＭＳ Ｐゴシック" panose="020B0600070205080204" pitchFamily="50" charset="-128"/>
          </a:endParaRPr>
        </a:p>
      </xdr:txBody>
    </xdr:sp>
    <xdr:clientData/>
  </xdr:oneCellAnchor>
  <xdr:twoCellAnchor>
    <xdr:from>
      <xdr:col>85</xdr:col>
      <xdr:colOff>38100</xdr:colOff>
      <xdr:row>51</xdr:row>
      <xdr:rowOff>34064</xdr:rowOff>
    </xdr:from>
    <xdr:to>
      <xdr:col>86</xdr:col>
      <xdr:colOff>25400</xdr:colOff>
      <xdr:row>51</xdr:row>
      <xdr:rowOff>34064</xdr:rowOff>
    </xdr:to>
    <xdr:cxnSp macro="">
      <xdr:nvCxnSpPr>
        <xdr:cNvPr id="582" name="直線コネクタ 581">
          <a:extLst>
            <a:ext uri="{FF2B5EF4-FFF2-40B4-BE49-F238E27FC236}">
              <a16:creationId xmlns:a16="http://schemas.microsoft.com/office/drawing/2014/main" id="{00000000-0008-0000-0700-000046020000}"/>
            </a:ext>
          </a:extLst>
        </xdr:cNvPr>
        <xdr:cNvCxnSpPr/>
      </xdr:nvCxnSpPr>
      <xdr:spPr>
        <a:xfrm>
          <a:off x="16230600" y="8778014"/>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81</xdr:col>
      <xdr:colOff>50800</xdr:colOff>
      <xdr:row>54</xdr:row>
      <xdr:rowOff>62700</xdr:rowOff>
    </xdr:from>
    <xdr:to>
      <xdr:col>85</xdr:col>
      <xdr:colOff>127000</xdr:colOff>
      <xdr:row>55</xdr:row>
      <xdr:rowOff>54577</xdr:rowOff>
    </xdr:to>
    <xdr:cxnSp macro="">
      <xdr:nvCxnSpPr>
        <xdr:cNvPr id="583" name="直線コネクタ 582">
          <a:extLst>
            <a:ext uri="{FF2B5EF4-FFF2-40B4-BE49-F238E27FC236}">
              <a16:creationId xmlns:a16="http://schemas.microsoft.com/office/drawing/2014/main" id="{00000000-0008-0000-0700-000047020000}"/>
            </a:ext>
          </a:extLst>
        </xdr:cNvPr>
        <xdr:cNvCxnSpPr/>
      </xdr:nvCxnSpPr>
      <xdr:spPr>
        <a:xfrm flipV="1">
          <a:off x="15481300" y="9321000"/>
          <a:ext cx="838200" cy="163327"/>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85</xdr:col>
      <xdr:colOff>177800</xdr:colOff>
      <xdr:row>55</xdr:row>
      <xdr:rowOff>77568</xdr:rowOff>
    </xdr:from>
    <xdr:ext cx="534377" cy="259045"/>
    <xdr:sp macro="" textlink="">
      <xdr:nvSpPr>
        <xdr:cNvPr id="584" name="教育費平均値テキスト">
          <a:extLst>
            <a:ext uri="{FF2B5EF4-FFF2-40B4-BE49-F238E27FC236}">
              <a16:creationId xmlns:a16="http://schemas.microsoft.com/office/drawing/2014/main" id="{00000000-0008-0000-0700-000048020000}"/>
            </a:ext>
          </a:extLst>
        </xdr:cNvPr>
        <xdr:cNvSpPr txBox="1"/>
      </xdr:nvSpPr>
      <xdr:spPr>
        <a:xfrm>
          <a:off x="16370300" y="9507318"/>
          <a:ext cx="534377" cy="259045"/>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000080"/>
              </a:solidFill>
              <a:latin typeface="ＭＳ Ｐゴシック" panose="020B0600070205080204" pitchFamily="50" charset="-128"/>
              <a:ea typeface="ＭＳ Ｐゴシック" panose="020B0600070205080204" pitchFamily="50" charset="-128"/>
            </a:rPr>
            <a:t>76,156</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85</xdr:col>
      <xdr:colOff>76200</xdr:colOff>
      <xdr:row>55</xdr:row>
      <xdr:rowOff>99141</xdr:rowOff>
    </xdr:from>
    <xdr:to>
      <xdr:col>85</xdr:col>
      <xdr:colOff>177800</xdr:colOff>
      <xdr:row>56</xdr:row>
      <xdr:rowOff>29291</xdr:rowOff>
    </xdr:to>
    <xdr:sp macro="" textlink="">
      <xdr:nvSpPr>
        <xdr:cNvPr id="585" name="フローチャート: 判断 584">
          <a:extLst>
            <a:ext uri="{FF2B5EF4-FFF2-40B4-BE49-F238E27FC236}">
              <a16:creationId xmlns:a16="http://schemas.microsoft.com/office/drawing/2014/main" id="{00000000-0008-0000-0700-000049020000}"/>
            </a:ext>
          </a:extLst>
        </xdr:cNvPr>
        <xdr:cNvSpPr/>
      </xdr:nvSpPr>
      <xdr:spPr>
        <a:xfrm>
          <a:off x="16268700" y="9528891"/>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76</xdr:col>
      <xdr:colOff>114300</xdr:colOff>
      <xdr:row>55</xdr:row>
      <xdr:rowOff>54577</xdr:rowOff>
    </xdr:from>
    <xdr:to>
      <xdr:col>81</xdr:col>
      <xdr:colOff>50800</xdr:colOff>
      <xdr:row>56</xdr:row>
      <xdr:rowOff>99726</xdr:rowOff>
    </xdr:to>
    <xdr:cxnSp macro="">
      <xdr:nvCxnSpPr>
        <xdr:cNvPr id="586" name="直線コネクタ 585">
          <a:extLst>
            <a:ext uri="{FF2B5EF4-FFF2-40B4-BE49-F238E27FC236}">
              <a16:creationId xmlns:a16="http://schemas.microsoft.com/office/drawing/2014/main" id="{00000000-0008-0000-0700-00004A020000}"/>
            </a:ext>
          </a:extLst>
        </xdr:cNvPr>
        <xdr:cNvCxnSpPr/>
      </xdr:nvCxnSpPr>
      <xdr:spPr>
        <a:xfrm flipV="1">
          <a:off x="14592300" y="9484327"/>
          <a:ext cx="889000" cy="216599"/>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81</xdr:col>
      <xdr:colOff>0</xdr:colOff>
      <xdr:row>55</xdr:row>
      <xdr:rowOff>158524</xdr:rowOff>
    </xdr:from>
    <xdr:to>
      <xdr:col>81</xdr:col>
      <xdr:colOff>101600</xdr:colOff>
      <xdr:row>56</xdr:row>
      <xdr:rowOff>88674</xdr:rowOff>
    </xdr:to>
    <xdr:sp macro="" textlink="">
      <xdr:nvSpPr>
        <xdr:cNvPr id="587" name="フローチャート: 判断 586">
          <a:extLst>
            <a:ext uri="{FF2B5EF4-FFF2-40B4-BE49-F238E27FC236}">
              <a16:creationId xmlns:a16="http://schemas.microsoft.com/office/drawing/2014/main" id="{00000000-0008-0000-0700-00004B020000}"/>
            </a:ext>
          </a:extLst>
        </xdr:cNvPr>
        <xdr:cNvSpPr/>
      </xdr:nvSpPr>
      <xdr:spPr>
        <a:xfrm>
          <a:off x="15430500" y="9588274"/>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79</xdr:col>
      <xdr:colOff>164611</xdr:colOff>
      <xdr:row>56</xdr:row>
      <xdr:rowOff>79801</xdr:rowOff>
    </xdr:from>
    <xdr:ext cx="534377" cy="259045"/>
    <xdr:sp macro="" textlink="">
      <xdr:nvSpPr>
        <xdr:cNvPr id="588" name="テキスト ボックス 587">
          <a:extLst>
            <a:ext uri="{FF2B5EF4-FFF2-40B4-BE49-F238E27FC236}">
              <a16:creationId xmlns:a16="http://schemas.microsoft.com/office/drawing/2014/main" id="{00000000-0008-0000-0700-00004C020000}"/>
            </a:ext>
          </a:extLst>
        </xdr:cNvPr>
        <xdr:cNvSpPr txBox="1"/>
      </xdr:nvSpPr>
      <xdr:spPr>
        <a:xfrm>
          <a:off x="15214111" y="9681001"/>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68,363</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71</xdr:col>
      <xdr:colOff>177800</xdr:colOff>
      <xdr:row>56</xdr:row>
      <xdr:rowOff>99726</xdr:rowOff>
    </xdr:from>
    <xdr:to>
      <xdr:col>76</xdr:col>
      <xdr:colOff>114300</xdr:colOff>
      <xdr:row>56</xdr:row>
      <xdr:rowOff>162461</xdr:rowOff>
    </xdr:to>
    <xdr:cxnSp macro="">
      <xdr:nvCxnSpPr>
        <xdr:cNvPr id="589" name="直線コネクタ 588">
          <a:extLst>
            <a:ext uri="{FF2B5EF4-FFF2-40B4-BE49-F238E27FC236}">
              <a16:creationId xmlns:a16="http://schemas.microsoft.com/office/drawing/2014/main" id="{00000000-0008-0000-0700-00004D020000}"/>
            </a:ext>
          </a:extLst>
        </xdr:cNvPr>
        <xdr:cNvCxnSpPr/>
      </xdr:nvCxnSpPr>
      <xdr:spPr>
        <a:xfrm flipV="1">
          <a:off x="13703300" y="9700926"/>
          <a:ext cx="889000" cy="62735"/>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76</xdr:col>
      <xdr:colOff>63500</xdr:colOff>
      <xdr:row>56</xdr:row>
      <xdr:rowOff>18240</xdr:rowOff>
    </xdr:from>
    <xdr:to>
      <xdr:col>76</xdr:col>
      <xdr:colOff>165100</xdr:colOff>
      <xdr:row>56</xdr:row>
      <xdr:rowOff>119840</xdr:rowOff>
    </xdr:to>
    <xdr:sp macro="" textlink="">
      <xdr:nvSpPr>
        <xdr:cNvPr id="590" name="フローチャート: 判断 589">
          <a:extLst>
            <a:ext uri="{FF2B5EF4-FFF2-40B4-BE49-F238E27FC236}">
              <a16:creationId xmlns:a16="http://schemas.microsoft.com/office/drawing/2014/main" id="{00000000-0008-0000-0700-00004E020000}"/>
            </a:ext>
          </a:extLst>
        </xdr:cNvPr>
        <xdr:cNvSpPr/>
      </xdr:nvSpPr>
      <xdr:spPr>
        <a:xfrm>
          <a:off x="14541500" y="961944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75</xdr:col>
      <xdr:colOff>37611</xdr:colOff>
      <xdr:row>54</xdr:row>
      <xdr:rowOff>136367</xdr:rowOff>
    </xdr:from>
    <xdr:ext cx="534377" cy="259045"/>
    <xdr:sp macro="" textlink="">
      <xdr:nvSpPr>
        <xdr:cNvPr id="591" name="テキスト ボックス 590">
          <a:extLst>
            <a:ext uri="{FF2B5EF4-FFF2-40B4-BE49-F238E27FC236}">
              <a16:creationId xmlns:a16="http://schemas.microsoft.com/office/drawing/2014/main" id="{00000000-0008-0000-0700-00004F020000}"/>
            </a:ext>
          </a:extLst>
        </xdr:cNvPr>
        <xdr:cNvSpPr txBox="1"/>
      </xdr:nvSpPr>
      <xdr:spPr>
        <a:xfrm>
          <a:off x="14325111" y="9394667"/>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64,273</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67</xdr:col>
      <xdr:colOff>50800</xdr:colOff>
      <xdr:row>56</xdr:row>
      <xdr:rowOff>55164</xdr:rowOff>
    </xdr:from>
    <xdr:to>
      <xdr:col>71</xdr:col>
      <xdr:colOff>177800</xdr:colOff>
      <xdr:row>56</xdr:row>
      <xdr:rowOff>162461</xdr:rowOff>
    </xdr:to>
    <xdr:cxnSp macro="">
      <xdr:nvCxnSpPr>
        <xdr:cNvPr id="592" name="直線コネクタ 591">
          <a:extLst>
            <a:ext uri="{FF2B5EF4-FFF2-40B4-BE49-F238E27FC236}">
              <a16:creationId xmlns:a16="http://schemas.microsoft.com/office/drawing/2014/main" id="{00000000-0008-0000-0700-000050020000}"/>
            </a:ext>
          </a:extLst>
        </xdr:cNvPr>
        <xdr:cNvCxnSpPr/>
      </xdr:nvCxnSpPr>
      <xdr:spPr>
        <a:xfrm>
          <a:off x="12814300" y="9656364"/>
          <a:ext cx="889000" cy="107297"/>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71</xdr:col>
      <xdr:colOff>127000</xdr:colOff>
      <xdr:row>56</xdr:row>
      <xdr:rowOff>6825</xdr:rowOff>
    </xdr:from>
    <xdr:to>
      <xdr:col>72</xdr:col>
      <xdr:colOff>38100</xdr:colOff>
      <xdr:row>56</xdr:row>
      <xdr:rowOff>108425</xdr:rowOff>
    </xdr:to>
    <xdr:sp macro="" textlink="">
      <xdr:nvSpPr>
        <xdr:cNvPr id="593" name="フローチャート: 判断 592">
          <a:extLst>
            <a:ext uri="{FF2B5EF4-FFF2-40B4-BE49-F238E27FC236}">
              <a16:creationId xmlns:a16="http://schemas.microsoft.com/office/drawing/2014/main" id="{00000000-0008-0000-0700-000051020000}"/>
            </a:ext>
          </a:extLst>
        </xdr:cNvPr>
        <xdr:cNvSpPr/>
      </xdr:nvSpPr>
      <xdr:spPr>
        <a:xfrm>
          <a:off x="13652500" y="9608025"/>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70</xdr:col>
      <xdr:colOff>101111</xdr:colOff>
      <xdr:row>54</xdr:row>
      <xdr:rowOff>124952</xdr:rowOff>
    </xdr:from>
    <xdr:ext cx="534377" cy="259045"/>
    <xdr:sp macro="" textlink="">
      <xdr:nvSpPr>
        <xdr:cNvPr id="594" name="テキスト ボックス 593">
          <a:extLst>
            <a:ext uri="{FF2B5EF4-FFF2-40B4-BE49-F238E27FC236}">
              <a16:creationId xmlns:a16="http://schemas.microsoft.com/office/drawing/2014/main" id="{00000000-0008-0000-0700-000052020000}"/>
            </a:ext>
          </a:extLst>
        </xdr:cNvPr>
        <xdr:cNvSpPr txBox="1"/>
      </xdr:nvSpPr>
      <xdr:spPr>
        <a:xfrm>
          <a:off x="13436111" y="9383252"/>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65,771</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67</xdr:col>
      <xdr:colOff>0</xdr:colOff>
      <xdr:row>55</xdr:row>
      <xdr:rowOff>139825</xdr:rowOff>
    </xdr:from>
    <xdr:to>
      <xdr:col>67</xdr:col>
      <xdr:colOff>101600</xdr:colOff>
      <xdr:row>56</xdr:row>
      <xdr:rowOff>69975</xdr:rowOff>
    </xdr:to>
    <xdr:sp macro="" textlink="">
      <xdr:nvSpPr>
        <xdr:cNvPr id="595" name="フローチャート: 判断 594">
          <a:extLst>
            <a:ext uri="{FF2B5EF4-FFF2-40B4-BE49-F238E27FC236}">
              <a16:creationId xmlns:a16="http://schemas.microsoft.com/office/drawing/2014/main" id="{00000000-0008-0000-0700-000053020000}"/>
            </a:ext>
          </a:extLst>
        </xdr:cNvPr>
        <xdr:cNvSpPr/>
      </xdr:nvSpPr>
      <xdr:spPr>
        <a:xfrm>
          <a:off x="12763500" y="9569575"/>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65</xdr:col>
      <xdr:colOff>164611</xdr:colOff>
      <xdr:row>54</xdr:row>
      <xdr:rowOff>86502</xdr:rowOff>
    </xdr:from>
    <xdr:ext cx="534377" cy="259045"/>
    <xdr:sp macro="" textlink="">
      <xdr:nvSpPr>
        <xdr:cNvPr id="596" name="テキスト ボックス 595">
          <a:extLst>
            <a:ext uri="{FF2B5EF4-FFF2-40B4-BE49-F238E27FC236}">
              <a16:creationId xmlns:a16="http://schemas.microsoft.com/office/drawing/2014/main" id="{00000000-0008-0000-0700-000054020000}"/>
            </a:ext>
          </a:extLst>
        </xdr:cNvPr>
        <xdr:cNvSpPr txBox="1"/>
      </xdr:nvSpPr>
      <xdr:spPr>
        <a:xfrm>
          <a:off x="12547111" y="9344802"/>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70,817</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84</xdr:col>
      <xdr:colOff>127000</xdr:colOff>
      <xdr:row>61</xdr:row>
      <xdr:rowOff>80027</xdr:rowOff>
    </xdr:from>
    <xdr:ext cx="762000" cy="259045"/>
    <xdr:sp macro="" textlink="">
      <xdr:nvSpPr>
        <xdr:cNvPr id="597" name="テキスト ボックス 596">
          <a:extLst>
            <a:ext uri="{FF2B5EF4-FFF2-40B4-BE49-F238E27FC236}">
              <a16:creationId xmlns:a16="http://schemas.microsoft.com/office/drawing/2014/main" id="{00000000-0008-0000-0700-000055020000}"/>
            </a:ext>
          </a:extLst>
        </xdr:cNvPr>
        <xdr:cNvSpPr txBox="1"/>
      </xdr:nvSpPr>
      <xdr:spPr>
        <a:xfrm>
          <a:off x="16129000" y="10538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R06</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80</xdr:col>
      <xdr:colOff>50800</xdr:colOff>
      <xdr:row>61</xdr:row>
      <xdr:rowOff>80027</xdr:rowOff>
    </xdr:from>
    <xdr:ext cx="762000" cy="259045"/>
    <xdr:sp macro="" textlink="">
      <xdr:nvSpPr>
        <xdr:cNvPr id="598" name="テキスト ボックス 597">
          <a:extLst>
            <a:ext uri="{FF2B5EF4-FFF2-40B4-BE49-F238E27FC236}">
              <a16:creationId xmlns:a16="http://schemas.microsoft.com/office/drawing/2014/main" id="{00000000-0008-0000-0700-000056020000}"/>
            </a:ext>
          </a:extLst>
        </xdr:cNvPr>
        <xdr:cNvSpPr txBox="1"/>
      </xdr:nvSpPr>
      <xdr:spPr>
        <a:xfrm>
          <a:off x="15290800" y="10538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R05</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75</xdr:col>
      <xdr:colOff>114300</xdr:colOff>
      <xdr:row>61</xdr:row>
      <xdr:rowOff>80027</xdr:rowOff>
    </xdr:from>
    <xdr:ext cx="762000" cy="259045"/>
    <xdr:sp macro="" textlink="">
      <xdr:nvSpPr>
        <xdr:cNvPr id="599" name="テキスト ボックス 598">
          <a:extLst>
            <a:ext uri="{FF2B5EF4-FFF2-40B4-BE49-F238E27FC236}">
              <a16:creationId xmlns:a16="http://schemas.microsoft.com/office/drawing/2014/main" id="{00000000-0008-0000-0700-000057020000}"/>
            </a:ext>
          </a:extLst>
        </xdr:cNvPr>
        <xdr:cNvSpPr txBox="1"/>
      </xdr:nvSpPr>
      <xdr:spPr>
        <a:xfrm>
          <a:off x="14401800" y="10538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R04</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70</xdr:col>
      <xdr:colOff>177800</xdr:colOff>
      <xdr:row>61</xdr:row>
      <xdr:rowOff>80027</xdr:rowOff>
    </xdr:from>
    <xdr:ext cx="762000" cy="259045"/>
    <xdr:sp macro="" textlink="">
      <xdr:nvSpPr>
        <xdr:cNvPr id="600" name="テキスト ボックス 599">
          <a:extLst>
            <a:ext uri="{FF2B5EF4-FFF2-40B4-BE49-F238E27FC236}">
              <a16:creationId xmlns:a16="http://schemas.microsoft.com/office/drawing/2014/main" id="{00000000-0008-0000-0700-000058020000}"/>
            </a:ext>
          </a:extLst>
        </xdr:cNvPr>
        <xdr:cNvSpPr txBox="1"/>
      </xdr:nvSpPr>
      <xdr:spPr>
        <a:xfrm>
          <a:off x="13512800" y="10538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R03</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66</xdr:col>
      <xdr:colOff>50800</xdr:colOff>
      <xdr:row>61</xdr:row>
      <xdr:rowOff>80027</xdr:rowOff>
    </xdr:from>
    <xdr:ext cx="762000" cy="259045"/>
    <xdr:sp macro="" textlink="">
      <xdr:nvSpPr>
        <xdr:cNvPr id="601" name="テキスト ボックス 600">
          <a:extLst>
            <a:ext uri="{FF2B5EF4-FFF2-40B4-BE49-F238E27FC236}">
              <a16:creationId xmlns:a16="http://schemas.microsoft.com/office/drawing/2014/main" id="{00000000-0008-0000-0700-000059020000}"/>
            </a:ext>
          </a:extLst>
        </xdr:cNvPr>
        <xdr:cNvSpPr txBox="1"/>
      </xdr:nvSpPr>
      <xdr:spPr>
        <a:xfrm>
          <a:off x="12623800" y="10538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R02</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85</xdr:col>
      <xdr:colOff>76200</xdr:colOff>
      <xdr:row>54</xdr:row>
      <xdr:rowOff>11900</xdr:rowOff>
    </xdr:from>
    <xdr:to>
      <xdr:col>85</xdr:col>
      <xdr:colOff>177800</xdr:colOff>
      <xdr:row>54</xdr:row>
      <xdr:rowOff>113500</xdr:rowOff>
    </xdr:to>
    <xdr:sp macro="" textlink="">
      <xdr:nvSpPr>
        <xdr:cNvPr id="602" name="楕円 601">
          <a:extLst>
            <a:ext uri="{FF2B5EF4-FFF2-40B4-BE49-F238E27FC236}">
              <a16:creationId xmlns:a16="http://schemas.microsoft.com/office/drawing/2014/main" id="{00000000-0008-0000-0700-00005A020000}"/>
            </a:ext>
          </a:extLst>
        </xdr:cNvPr>
        <xdr:cNvSpPr/>
      </xdr:nvSpPr>
      <xdr:spPr>
        <a:xfrm>
          <a:off x="16268700" y="927020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85</xdr:col>
      <xdr:colOff>177800</xdr:colOff>
      <xdr:row>53</xdr:row>
      <xdr:rowOff>34777</xdr:rowOff>
    </xdr:from>
    <xdr:ext cx="599010" cy="259045"/>
    <xdr:sp macro="" textlink="">
      <xdr:nvSpPr>
        <xdr:cNvPr id="603" name="教育費該当値テキスト">
          <a:extLst>
            <a:ext uri="{FF2B5EF4-FFF2-40B4-BE49-F238E27FC236}">
              <a16:creationId xmlns:a16="http://schemas.microsoft.com/office/drawing/2014/main" id="{00000000-0008-0000-0700-00005B020000}"/>
            </a:ext>
          </a:extLst>
        </xdr:cNvPr>
        <xdr:cNvSpPr txBox="1"/>
      </xdr:nvSpPr>
      <xdr:spPr>
        <a:xfrm>
          <a:off x="16370300" y="9121627"/>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FF0000"/>
              </a:solidFill>
              <a:latin typeface="ＭＳ Ｐゴシック" panose="020B0600070205080204" pitchFamily="50" charset="-128"/>
              <a:ea typeface="ＭＳ Ｐゴシック" panose="020B0600070205080204" pitchFamily="50" charset="-128"/>
            </a:rPr>
            <a:t>110,105</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81</xdr:col>
      <xdr:colOff>0</xdr:colOff>
      <xdr:row>55</xdr:row>
      <xdr:rowOff>3777</xdr:rowOff>
    </xdr:from>
    <xdr:to>
      <xdr:col>81</xdr:col>
      <xdr:colOff>101600</xdr:colOff>
      <xdr:row>55</xdr:row>
      <xdr:rowOff>105377</xdr:rowOff>
    </xdr:to>
    <xdr:sp macro="" textlink="">
      <xdr:nvSpPr>
        <xdr:cNvPr id="604" name="楕円 603">
          <a:extLst>
            <a:ext uri="{FF2B5EF4-FFF2-40B4-BE49-F238E27FC236}">
              <a16:creationId xmlns:a16="http://schemas.microsoft.com/office/drawing/2014/main" id="{00000000-0008-0000-0700-00005C020000}"/>
            </a:ext>
          </a:extLst>
        </xdr:cNvPr>
        <xdr:cNvSpPr/>
      </xdr:nvSpPr>
      <xdr:spPr>
        <a:xfrm>
          <a:off x="15430500" y="9433527"/>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79</xdr:col>
      <xdr:colOff>164611</xdr:colOff>
      <xdr:row>53</xdr:row>
      <xdr:rowOff>121904</xdr:rowOff>
    </xdr:from>
    <xdr:ext cx="534377" cy="259045"/>
    <xdr:sp macro="" textlink="">
      <xdr:nvSpPr>
        <xdr:cNvPr id="605" name="テキスト ボックス 604">
          <a:extLst>
            <a:ext uri="{FF2B5EF4-FFF2-40B4-BE49-F238E27FC236}">
              <a16:creationId xmlns:a16="http://schemas.microsoft.com/office/drawing/2014/main" id="{00000000-0008-0000-0700-00005D020000}"/>
            </a:ext>
          </a:extLst>
        </xdr:cNvPr>
        <xdr:cNvSpPr txBox="1"/>
      </xdr:nvSpPr>
      <xdr:spPr>
        <a:xfrm>
          <a:off x="15214111" y="9208754"/>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88,671</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76</xdr:col>
      <xdr:colOff>63500</xdr:colOff>
      <xdr:row>56</xdr:row>
      <xdr:rowOff>48926</xdr:rowOff>
    </xdr:from>
    <xdr:to>
      <xdr:col>76</xdr:col>
      <xdr:colOff>165100</xdr:colOff>
      <xdr:row>56</xdr:row>
      <xdr:rowOff>150526</xdr:rowOff>
    </xdr:to>
    <xdr:sp macro="" textlink="">
      <xdr:nvSpPr>
        <xdr:cNvPr id="606" name="楕円 605">
          <a:extLst>
            <a:ext uri="{FF2B5EF4-FFF2-40B4-BE49-F238E27FC236}">
              <a16:creationId xmlns:a16="http://schemas.microsoft.com/office/drawing/2014/main" id="{00000000-0008-0000-0700-00005E020000}"/>
            </a:ext>
          </a:extLst>
        </xdr:cNvPr>
        <xdr:cNvSpPr/>
      </xdr:nvSpPr>
      <xdr:spPr>
        <a:xfrm>
          <a:off x="14541500" y="9650126"/>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75</xdr:col>
      <xdr:colOff>37611</xdr:colOff>
      <xdr:row>56</xdr:row>
      <xdr:rowOff>141653</xdr:rowOff>
    </xdr:from>
    <xdr:ext cx="534377" cy="259045"/>
    <xdr:sp macro="" textlink="">
      <xdr:nvSpPr>
        <xdr:cNvPr id="607" name="テキスト ボックス 606">
          <a:extLst>
            <a:ext uri="{FF2B5EF4-FFF2-40B4-BE49-F238E27FC236}">
              <a16:creationId xmlns:a16="http://schemas.microsoft.com/office/drawing/2014/main" id="{00000000-0008-0000-0700-00005F020000}"/>
            </a:ext>
          </a:extLst>
        </xdr:cNvPr>
        <xdr:cNvSpPr txBox="1"/>
      </xdr:nvSpPr>
      <xdr:spPr>
        <a:xfrm>
          <a:off x="14325111" y="9742853"/>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60,246</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71</xdr:col>
      <xdr:colOff>127000</xdr:colOff>
      <xdr:row>56</xdr:row>
      <xdr:rowOff>111661</xdr:rowOff>
    </xdr:from>
    <xdr:to>
      <xdr:col>72</xdr:col>
      <xdr:colOff>38100</xdr:colOff>
      <xdr:row>57</xdr:row>
      <xdr:rowOff>41811</xdr:rowOff>
    </xdr:to>
    <xdr:sp macro="" textlink="">
      <xdr:nvSpPr>
        <xdr:cNvPr id="608" name="楕円 607">
          <a:extLst>
            <a:ext uri="{FF2B5EF4-FFF2-40B4-BE49-F238E27FC236}">
              <a16:creationId xmlns:a16="http://schemas.microsoft.com/office/drawing/2014/main" id="{00000000-0008-0000-0700-000060020000}"/>
            </a:ext>
          </a:extLst>
        </xdr:cNvPr>
        <xdr:cNvSpPr/>
      </xdr:nvSpPr>
      <xdr:spPr>
        <a:xfrm>
          <a:off x="13652500" y="9712861"/>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70</xdr:col>
      <xdr:colOff>101111</xdr:colOff>
      <xdr:row>57</xdr:row>
      <xdr:rowOff>32938</xdr:rowOff>
    </xdr:from>
    <xdr:ext cx="534377" cy="259045"/>
    <xdr:sp macro="" textlink="">
      <xdr:nvSpPr>
        <xdr:cNvPr id="609" name="テキスト ボックス 608">
          <a:extLst>
            <a:ext uri="{FF2B5EF4-FFF2-40B4-BE49-F238E27FC236}">
              <a16:creationId xmlns:a16="http://schemas.microsoft.com/office/drawing/2014/main" id="{00000000-0008-0000-0700-000061020000}"/>
            </a:ext>
          </a:extLst>
        </xdr:cNvPr>
        <xdr:cNvSpPr txBox="1"/>
      </xdr:nvSpPr>
      <xdr:spPr>
        <a:xfrm>
          <a:off x="13436111" y="9805588"/>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52,013</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67</xdr:col>
      <xdr:colOff>0</xdr:colOff>
      <xdr:row>56</xdr:row>
      <xdr:rowOff>4364</xdr:rowOff>
    </xdr:from>
    <xdr:to>
      <xdr:col>67</xdr:col>
      <xdr:colOff>101600</xdr:colOff>
      <xdr:row>56</xdr:row>
      <xdr:rowOff>105964</xdr:rowOff>
    </xdr:to>
    <xdr:sp macro="" textlink="">
      <xdr:nvSpPr>
        <xdr:cNvPr id="610" name="楕円 609">
          <a:extLst>
            <a:ext uri="{FF2B5EF4-FFF2-40B4-BE49-F238E27FC236}">
              <a16:creationId xmlns:a16="http://schemas.microsoft.com/office/drawing/2014/main" id="{00000000-0008-0000-0700-000062020000}"/>
            </a:ext>
          </a:extLst>
        </xdr:cNvPr>
        <xdr:cNvSpPr/>
      </xdr:nvSpPr>
      <xdr:spPr>
        <a:xfrm>
          <a:off x="12763500" y="9605564"/>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65</xdr:col>
      <xdr:colOff>164611</xdr:colOff>
      <xdr:row>56</xdr:row>
      <xdr:rowOff>97091</xdr:rowOff>
    </xdr:from>
    <xdr:ext cx="534377" cy="259045"/>
    <xdr:sp macro="" textlink="">
      <xdr:nvSpPr>
        <xdr:cNvPr id="611" name="テキスト ボックス 610">
          <a:extLst>
            <a:ext uri="{FF2B5EF4-FFF2-40B4-BE49-F238E27FC236}">
              <a16:creationId xmlns:a16="http://schemas.microsoft.com/office/drawing/2014/main" id="{00000000-0008-0000-0700-000063020000}"/>
            </a:ext>
          </a:extLst>
        </xdr:cNvPr>
        <xdr:cNvSpPr txBox="1"/>
      </xdr:nvSpPr>
      <xdr:spPr>
        <a:xfrm>
          <a:off x="12547111" y="9698291"/>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66,094</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63</xdr:row>
      <xdr:rowOff>57150</xdr:rowOff>
    </xdr:from>
    <xdr:to>
      <xdr:col>89</xdr:col>
      <xdr:colOff>177800</xdr:colOff>
      <xdr:row>65</xdr:row>
      <xdr:rowOff>31750</xdr:rowOff>
    </xdr:to>
    <xdr:sp macro="" textlink="">
      <xdr:nvSpPr>
        <xdr:cNvPr id="612" name="正方形/長方形 611">
          <a:extLst>
            <a:ext uri="{FF2B5EF4-FFF2-40B4-BE49-F238E27FC236}">
              <a16:creationId xmlns:a16="http://schemas.microsoft.com/office/drawing/2014/main" id="{00000000-0008-0000-0700-000064020000}"/>
            </a:ext>
          </a:extLst>
        </xdr:cNvPr>
        <xdr:cNvSpPr/>
      </xdr:nvSpPr>
      <xdr:spPr>
        <a:xfrm>
          <a:off x="12446000" y="10858500"/>
          <a:ext cx="4686300" cy="3175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災害復旧費</a:t>
          </a:r>
        </a:p>
      </xdr:txBody>
    </xdr:sp>
    <xdr:clientData/>
  </xdr:twoCellAnchor>
  <xdr:twoCellAnchor>
    <xdr:from>
      <xdr:col>66</xdr:col>
      <xdr:colOff>0</xdr:colOff>
      <xdr:row>65</xdr:row>
      <xdr:rowOff>57150</xdr:rowOff>
    </xdr:from>
    <xdr:to>
      <xdr:col>74</xdr:col>
      <xdr:colOff>0</xdr:colOff>
      <xdr:row>66</xdr:row>
      <xdr:rowOff>139700</xdr:rowOff>
    </xdr:to>
    <xdr:sp macro="" textlink="">
      <xdr:nvSpPr>
        <xdr:cNvPr id="613" name="正方形/長方形 612">
          <a:extLst>
            <a:ext uri="{FF2B5EF4-FFF2-40B4-BE49-F238E27FC236}">
              <a16:creationId xmlns:a16="http://schemas.microsoft.com/office/drawing/2014/main" id="{00000000-0008-0000-0700-000065020000}"/>
            </a:ext>
          </a:extLst>
        </xdr:cNvPr>
        <xdr:cNvSpPr/>
      </xdr:nvSpPr>
      <xdr:spPr>
        <a:xfrm>
          <a:off x="12573000" y="11201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類似団体内順位</a:t>
          </a:r>
        </a:p>
      </xdr:txBody>
    </xdr:sp>
    <xdr:clientData/>
  </xdr:twoCellAnchor>
  <xdr:twoCellAnchor>
    <xdr:from>
      <xdr:col>66</xdr:col>
      <xdr:colOff>0</xdr:colOff>
      <xdr:row>66</xdr:row>
      <xdr:rowOff>88900</xdr:rowOff>
    </xdr:from>
    <xdr:to>
      <xdr:col>74</xdr:col>
      <xdr:colOff>0</xdr:colOff>
      <xdr:row>68</xdr:row>
      <xdr:rowOff>0</xdr:rowOff>
    </xdr:to>
    <xdr:sp macro="" textlink="">
      <xdr:nvSpPr>
        <xdr:cNvPr id="614" name="正方形/長方形 613">
          <a:extLst>
            <a:ext uri="{FF2B5EF4-FFF2-40B4-BE49-F238E27FC236}">
              <a16:creationId xmlns:a16="http://schemas.microsoft.com/office/drawing/2014/main" id="{00000000-0008-0000-0700-000066020000}"/>
            </a:ext>
          </a:extLst>
        </xdr:cNvPr>
        <xdr:cNvSpPr/>
      </xdr:nvSpPr>
      <xdr:spPr>
        <a:xfrm>
          <a:off x="12573000" y="11404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45/132</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71</xdr:col>
      <xdr:colOff>63500</xdr:colOff>
      <xdr:row>65</xdr:row>
      <xdr:rowOff>57150</xdr:rowOff>
    </xdr:from>
    <xdr:to>
      <xdr:col>79</xdr:col>
      <xdr:colOff>63500</xdr:colOff>
      <xdr:row>66</xdr:row>
      <xdr:rowOff>139700</xdr:rowOff>
    </xdr:to>
    <xdr:sp macro="" textlink="">
      <xdr:nvSpPr>
        <xdr:cNvPr id="615" name="正方形/長方形 614">
          <a:extLst>
            <a:ext uri="{FF2B5EF4-FFF2-40B4-BE49-F238E27FC236}">
              <a16:creationId xmlns:a16="http://schemas.microsoft.com/office/drawing/2014/main" id="{00000000-0008-0000-0700-000067020000}"/>
            </a:ext>
          </a:extLst>
        </xdr:cNvPr>
        <xdr:cNvSpPr/>
      </xdr:nvSpPr>
      <xdr:spPr>
        <a:xfrm>
          <a:off x="13589000" y="11201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全国平均</a:t>
          </a:r>
        </a:p>
      </xdr:txBody>
    </xdr:sp>
    <xdr:clientData/>
  </xdr:twoCellAnchor>
  <xdr:twoCellAnchor>
    <xdr:from>
      <xdr:col>71</xdr:col>
      <xdr:colOff>63500</xdr:colOff>
      <xdr:row>66</xdr:row>
      <xdr:rowOff>88900</xdr:rowOff>
    </xdr:from>
    <xdr:to>
      <xdr:col>79</xdr:col>
      <xdr:colOff>63500</xdr:colOff>
      <xdr:row>68</xdr:row>
      <xdr:rowOff>0</xdr:rowOff>
    </xdr:to>
    <xdr:sp macro="" textlink="">
      <xdr:nvSpPr>
        <xdr:cNvPr id="616" name="正方形/長方形 615">
          <a:extLst>
            <a:ext uri="{FF2B5EF4-FFF2-40B4-BE49-F238E27FC236}">
              <a16:creationId xmlns:a16="http://schemas.microsoft.com/office/drawing/2014/main" id="{00000000-0008-0000-0700-000068020000}"/>
            </a:ext>
          </a:extLst>
        </xdr:cNvPr>
        <xdr:cNvSpPr/>
      </xdr:nvSpPr>
      <xdr:spPr>
        <a:xfrm>
          <a:off x="13589000" y="11404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2,195</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77</xdr:col>
      <xdr:colOff>63500</xdr:colOff>
      <xdr:row>65</xdr:row>
      <xdr:rowOff>57150</xdr:rowOff>
    </xdr:from>
    <xdr:to>
      <xdr:col>85</xdr:col>
      <xdr:colOff>63500</xdr:colOff>
      <xdr:row>66</xdr:row>
      <xdr:rowOff>139700</xdr:rowOff>
    </xdr:to>
    <xdr:sp macro="" textlink="">
      <xdr:nvSpPr>
        <xdr:cNvPr id="617" name="正方形/長方形 616">
          <a:extLst>
            <a:ext uri="{FF2B5EF4-FFF2-40B4-BE49-F238E27FC236}">
              <a16:creationId xmlns:a16="http://schemas.microsoft.com/office/drawing/2014/main" id="{00000000-0008-0000-0700-000069020000}"/>
            </a:ext>
          </a:extLst>
        </xdr:cNvPr>
        <xdr:cNvSpPr/>
      </xdr:nvSpPr>
      <xdr:spPr>
        <a:xfrm>
          <a:off x="14732000" y="11201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高知県平均</a:t>
          </a:r>
        </a:p>
      </xdr:txBody>
    </xdr:sp>
    <xdr:clientData/>
  </xdr:twoCellAnchor>
  <xdr:twoCellAnchor>
    <xdr:from>
      <xdr:col>77</xdr:col>
      <xdr:colOff>63500</xdr:colOff>
      <xdr:row>66</xdr:row>
      <xdr:rowOff>88900</xdr:rowOff>
    </xdr:from>
    <xdr:to>
      <xdr:col>85</xdr:col>
      <xdr:colOff>63500</xdr:colOff>
      <xdr:row>68</xdr:row>
      <xdr:rowOff>0</xdr:rowOff>
    </xdr:to>
    <xdr:sp macro="" textlink="">
      <xdr:nvSpPr>
        <xdr:cNvPr id="618" name="正方形/長方形 617">
          <a:extLst>
            <a:ext uri="{FF2B5EF4-FFF2-40B4-BE49-F238E27FC236}">
              <a16:creationId xmlns:a16="http://schemas.microsoft.com/office/drawing/2014/main" id="{00000000-0008-0000-0700-00006A020000}"/>
            </a:ext>
          </a:extLst>
        </xdr:cNvPr>
        <xdr:cNvSpPr/>
      </xdr:nvSpPr>
      <xdr:spPr>
        <a:xfrm>
          <a:off x="14732000" y="11404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4,685</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65</xdr:col>
      <xdr:colOff>63500</xdr:colOff>
      <xdr:row>68</xdr:row>
      <xdr:rowOff>25400</xdr:rowOff>
    </xdr:from>
    <xdr:to>
      <xdr:col>89</xdr:col>
      <xdr:colOff>177800</xdr:colOff>
      <xdr:row>81</xdr:row>
      <xdr:rowOff>82550</xdr:rowOff>
    </xdr:to>
    <xdr:sp macro="" textlink="">
      <xdr:nvSpPr>
        <xdr:cNvPr id="619" name="正方形/長方形 618">
          <a:extLst>
            <a:ext uri="{FF2B5EF4-FFF2-40B4-BE49-F238E27FC236}">
              <a16:creationId xmlns:a16="http://schemas.microsoft.com/office/drawing/2014/main" id="{00000000-0008-0000-0700-00006B020000}"/>
            </a:ext>
          </a:extLst>
        </xdr:cNvPr>
        <xdr:cNvSpPr/>
      </xdr:nvSpPr>
      <xdr:spPr>
        <a:xfrm>
          <a:off x="12446000" y="11684000"/>
          <a:ext cx="4686300" cy="2286000"/>
        </a:xfrm>
        <a:prstGeom prst="rect">
          <a:avLst/>
        </a:prstGeom>
        <a:solidFill>
          <a:srgbClr val="E6FFD5"/>
        </a:solidFill>
        <a:ln w="19050" cap="flat" cmpd="sng" algn="ctr">
          <a:noFill/>
          <a:prstDash val="solid"/>
        </a:ln>
        <a:effectLst/>
        <a:extLs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65</xdr:col>
      <xdr:colOff>25400</xdr:colOff>
      <xdr:row>67</xdr:row>
      <xdr:rowOff>6350</xdr:rowOff>
    </xdr:from>
    <xdr:ext cx="349839" cy="225703"/>
    <xdr:sp macro="" textlink="">
      <xdr:nvSpPr>
        <xdr:cNvPr id="620" name="テキスト ボックス 619">
          <a:extLst>
            <a:ext uri="{FF2B5EF4-FFF2-40B4-BE49-F238E27FC236}">
              <a16:creationId xmlns:a16="http://schemas.microsoft.com/office/drawing/2014/main" id="{00000000-0008-0000-0700-00006C020000}"/>
            </a:ext>
          </a:extLst>
        </xdr:cNvPr>
        <xdr:cNvSpPr txBox="1"/>
      </xdr:nvSpPr>
      <xdr:spPr>
        <a:xfrm>
          <a:off x="12407900" y="11493500"/>
          <a:ext cx="349839" cy="22570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r>
            <a:rPr kumimoji="1" lang="en-US" altLang="ja-JP" sz="800">
              <a:latin typeface="ＭＳ Ｐゴシック" panose="020B0600070205080204" pitchFamily="50" charset="-128"/>
              <a:ea typeface="ＭＳ Ｐゴシック" panose="020B0600070205080204" pitchFamily="50" charset="-128"/>
            </a:rPr>
            <a:t>(</a:t>
          </a:r>
          <a:r>
            <a:rPr kumimoji="1" lang="ja-JP" altLang="en-US" sz="800">
              <a:latin typeface="ＭＳ Ｐゴシック" panose="020B0600070205080204" pitchFamily="50" charset="-128"/>
              <a:ea typeface="ＭＳ Ｐゴシック" panose="020B0600070205080204" pitchFamily="50" charset="-128"/>
            </a:rPr>
            <a:t>円</a:t>
          </a:r>
          <a:r>
            <a:rPr kumimoji="1" lang="en-US" altLang="ja-JP" sz="800">
              <a:latin typeface="ＭＳ Ｐゴシック" panose="020B0600070205080204" pitchFamily="50" charset="-128"/>
              <a:ea typeface="ＭＳ Ｐゴシック" panose="020B0600070205080204" pitchFamily="50" charset="-128"/>
            </a:rPr>
            <a:t>)</a:t>
          </a:r>
          <a:endParaRPr kumimoji="1" lang="ja-JP" altLang="en-US" sz="800">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81</xdr:row>
      <xdr:rowOff>82550</xdr:rowOff>
    </xdr:from>
    <xdr:to>
      <xdr:col>89</xdr:col>
      <xdr:colOff>177800</xdr:colOff>
      <xdr:row>81</xdr:row>
      <xdr:rowOff>82550</xdr:rowOff>
    </xdr:to>
    <xdr:cxnSp macro="">
      <xdr:nvCxnSpPr>
        <xdr:cNvPr id="621" name="直線コネクタ 620">
          <a:extLst>
            <a:ext uri="{FF2B5EF4-FFF2-40B4-BE49-F238E27FC236}">
              <a16:creationId xmlns:a16="http://schemas.microsoft.com/office/drawing/2014/main" id="{00000000-0008-0000-0700-00006D020000}"/>
            </a:ext>
          </a:extLst>
        </xdr:cNvPr>
        <xdr:cNvCxnSpPr/>
      </xdr:nvCxnSpPr>
      <xdr:spPr>
        <a:xfrm>
          <a:off x="12446000" y="13970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65</xdr:col>
      <xdr:colOff>63500</xdr:colOff>
      <xdr:row>79</xdr:row>
      <xdr:rowOff>98879</xdr:rowOff>
    </xdr:from>
    <xdr:to>
      <xdr:col>89</xdr:col>
      <xdr:colOff>177800</xdr:colOff>
      <xdr:row>79</xdr:row>
      <xdr:rowOff>98879</xdr:rowOff>
    </xdr:to>
    <xdr:cxnSp macro="">
      <xdr:nvCxnSpPr>
        <xdr:cNvPr id="622" name="直線コネクタ 621">
          <a:extLst>
            <a:ext uri="{FF2B5EF4-FFF2-40B4-BE49-F238E27FC236}">
              <a16:creationId xmlns:a16="http://schemas.microsoft.com/office/drawing/2014/main" id="{00000000-0008-0000-0700-00006E020000}"/>
            </a:ext>
          </a:extLst>
        </xdr:cNvPr>
        <xdr:cNvCxnSpPr/>
      </xdr:nvCxnSpPr>
      <xdr:spPr>
        <a:xfrm>
          <a:off x="12446000" y="13643429"/>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64</xdr:col>
      <xdr:colOff>5214</xdr:colOff>
      <xdr:row>78</xdr:row>
      <xdr:rowOff>128106</xdr:rowOff>
    </xdr:from>
    <xdr:ext cx="248786" cy="259045"/>
    <xdr:sp macro="" textlink="">
      <xdr:nvSpPr>
        <xdr:cNvPr id="623" name="テキスト ボックス 622">
          <a:extLst>
            <a:ext uri="{FF2B5EF4-FFF2-40B4-BE49-F238E27FC236}">
              <a16:creationId xmlns:a16="http://schemas.microsoft.com/office/drawing/2014/main" id="{00000000-0008-0000-0700-00006F020000}"/>
            </a:ext>
          </a:extLst>
        </xdr:cNvPr>
        <xdr:cNvSpPr txBox="1"/>
      </xdr:nvSpPr>
      <xdr:spPr>
        <a:xfrm>
          <a:off x="12197214" y="13501206"/>
          <a:ext cx="248786"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77</xdr:row>
      <xdr:rowOff>115207</xdr:rowOff>
    </xdr:from>
    <xdr:to>
      <xdr:col>89</xdr:col>
      <xdr:colOff>177800</xdr:colOff>
      <xdr:row>77</xdr:row>
      <xdr:rowOff>115207</xdr:rowOff>
    </xdr:to>
    <xdr:cxnSp macro="">
      <xdr:nvCxnSpPr>
        <xdr:cNvPr id="624" name="直線コネクタ 623">
          <a:extLst>
            <a:ext uri="{FF2B5EF4-FFF2-40B4-BE49-F238E27FC236}">
              <a16:creationId xmlns:a16="http://schemas.microsoft.com/office/drawing/2014/main" id="{00000000-0008-0000-0700-000070020000}"/>
            </a:ext>
          </a:extLst>
        </xdr:cNvPr>
        <xdr:cNvCxnSpPr/>
      </xdr:nvCxnSpPr>
      <xdr:spPr>
        <a:xfrm>
          <a:off x="12446000" y="13316857"/>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62</xdr:col>
      <xdr:colOff>39581</xdr:colOff>
      <xdr:row>76</xdr:row>
      <xdr:rowOff>144434</xdr:rowOff>
    </xdr:from>
    <xdr:ext cx="595419" cy="259045"/>
    <xdr:sp macro="" textlink="">
      <xdr:nvSpPr>
        <xdr:cNvPr id="625" name="テキスト ボックス 624">
          <a:extLst>
            <a:ext uri="{FF2B5EF4-FFF2-40B4-BE49-F238E27FC236}">
              <a16:creationId xmlns:a16="http://schemas.microsoft.com/office/drawing/2014/main" id="{00000000-0008-0000-0700-000071020000}"/>
            </a:ext>
          </a:extLst>
        </xdr:cNvPr>
        <xdr:cNvSpPr txBox="1"/>
      </xdr:nvSpPr>
      <xdr:spPr>
        <a:xfrm>
          <a:off x="11850581" y="13174634"/>
          <a:ext cx="59541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75</xdr:row>
      <xdr:rowOff>131535</xdr:rowOff>
    </xdr:from>
    <xdr:to>
      <xdr:col>89</xdr:col>
      <xdr:colOff>177800</xdr:colOff>
      <xdr:row>75</xdr:row>
      <xdr:rowOff>131535</xdr:rowOff>
    </xdr:to>
    <xdr:cxnSp macro="">
      <xdr:nvCxnSpPr>
        <xdr:cNvPr id="626" name="直線コネクタ 625">
          <a:extLst>
            <a:ext uri="{FF2B5EF4-FFF2-40B4-BE49-F238E27FC236}">
              <a16:creationId xmlns:a16="http://schemas.microsoft.com/office/drawing/2014/main" id="{00000000-0008-0000-0700-000072020000}"/>
            </a:ext>
          </a:extLst>
        </xdr:cNvPr>
        <xdr:cNvCxnSpPr/>
      </xdr:nvCxnSpPr>
      <xdr:spPr>
        <a:xfrm>
          <a:off x="12446000" y="12990285"/>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62</xdr:col>
      <xdr:colOff>39581</xdr:colOff>
      <xdr:row>74</xdr:row>
      <xdr:rowOff>160762</xdr:rowOff>
    </xdr:from>
    <xdr:ext cx="595419" cy="259045"/>
    <xdr:sp macro="" textlink="">
      <xdr:nvSpPr>
        <xdr:cNvPr id="627" name="テキスト ボックス 626">
          <a:extLst>
            <a:ext uri="{FF2B5EF4-FFF2-40B4-BE49-F238E27FC236}">
              <a16:creationId xmlns:a16="http://schemas.microsoft.com/office/drawing/2014/main" id="{00000000-0008-0000-0700-000073020000}"/>
            </a:ext>
          </a:extLst>
        </xdr:cNvPr>
        <xdr:cNvSpPr txBox="1"/>
      </xdr:nvSpPr>
      <xdr:spPr>
        <a:xfrm>
          <a:off x="11850581" y="12848062"/>
          <a:ext cx="59541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200,000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73</xdr:row>
      <xdr:rowOff>147865</xdr:rowOff>
    </xdr:from>
    <xdr:to>
      <xdr:col>89</xdr:col>
      <xdr:colOff>177800</xdr:colOff>
      <xdr:row>73</xdr:row>
      <xdr:rowOff>147865</xdr:rowOff>
    </xdr:to>
    <xdr:cxnSp macro="">
      <xdr:nvCxnSpPr>
        <xdr:cNvPr id="628" name="直線コネクタ 627">
          <a:extLst>
            <a:ext uri="{FF2B5EF4-FFF2-40B4-BE49-F238E27FC236}">
              <a16:creationId xmlns:a16="http://schemas.microsoft.com/office/drawing/2014/main" id="{00000000-0008-0000-0700-000074020000}"/>
            </a:ext>
          </a:extLst>
        </xdr:cNvPr>
        <xdr:cNvCxnSpPr/>
      </xdr:nvCxnSpPr>
      <xdr:spPr>
        <a:xfrm>
          <a:off x="12446000" y="12663715"/>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62</xdr:col>
      <xdr:colOff>39581</xdr:colOff>
      <xdr:row>73</xdr:row>
      <xdr:rowOff>5642</xdr:rowOff>
    </xdr:from>
    <xdr:ext cx="595419" cy="259045"/>
    <xdr:sp macro="" textlink="">
      <xdr:nvSpPr>
        <xdr:cNvPr id="629" name="テキスト ボックス 628">
          <a:extLst>
            <a:ext uri="{FF2B5EF4-FFF2-40B4-BE49-F238E27FC236}">
              <a16:creationId xmlns:a16="http://schemas.microsoft.com/office/drawing/2014/main" id="{00000000-0008-0000-0700-000075020000}"/>
            </a:ext>
          </a:extLst>
        </xdr:cNvPr>
        <xdr:cNvSpPr txBox="1"/>
      </xdr:nvSpPr>
      <xdr:spPr>
        <a:xfrm>
          <a:off x="11850581" y="12521492"/>
          <a:ext cx="59541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300,000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71</xdr:row>
      <xdr:rowOff>164193</xdr:rowOff>
    </xdr:from>
    <xdr:to>
      <xdr:col>89</xdr:col>
      <xdr:colOff>177800</xdr:colOff>
      <xdr:row>71</xdr:row>
      <xdr:rowOff>164193</xdr:rowOff>
    </xdr:to>
    <xdr:cxnSp macro="">
      <xdr:nvCxnSpPr>
        <xdr:cNvPr id="630" name="直線コネクタ 629">
          <a:extLst>
            <a:ext uri="{FF2B5EF4-FFF2-40B4-BE49-F238E27FC236}">
              <a16:creationId xmlns:a16="http://schemas.microsoft.com/office/drawing/2014/main" id="{00000000-0008-0000-0700-000076020000}"/>
            </a:ext>
          </a:extLst>
        </xdr:cNvPr>
        <xdr:cNvCxnSpPr/>
      </xdr:nvCxnSpPr>
      <xdr:spPr>
        <a:xfrm>
          <a:off x="12446000" y="12337143"/>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62</xdr:col>
      <xdr:colOff>39581</xdr:colOff>
      <xdr:row>71</xdr:row>
      <xdr:rowOff>21970</xdr:rowOff>
    </xdr:from>
    <xdr:ext cx="595419" cy="259045"/>
    <xdr:sp macro="" textlink="">
      <xdr:nvSpPr>
        <xdr:cNvPr id="631" name="テキスト ボックス 630">
          <a:extLst>
            <a:ext uri="{FF2B5EF4-FFF2-40B4-BE49-F238E27FC236}">
              <a16:creationId xmlns:a16="http://schemas.microsoft.com/office/drawing/2014/main" id="{00000000-0008-0000-0700-000077020000}"/>
            </a:ext>
          </a:extLst>
        </xdr:cNvPr>
        <xdr:cNvSpPr txBox="1"/>
      </xdr:nvSpPr>
      <xdr:spPr>
        <a:xfrm>
          <a:off x="11850581" y="12194920"/>
          <a:ext cx="59541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400,000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70</xdr:row>
      <xdr:rowOff>9072</xdr:rowOff>
    </xdr:from>
    <xdr:to>
      <xdr:col>89</xdr:col>
      <xdr:colOff>177800</xdr:colOff>
      <xdr:row>70</xdr:row>
      <xdr:rowOff>9072</xdr:rowOff>
    </xdr:to>
    <xdr:cxnSp macro="">
      <xdr:nvCxnSpPr>
        <xdr:cNvPr id="632" name="直線コネクタ 631">
          <a:extLst>
            <a:ext uri="{FF2B5EF4-FFF2-40B4-BE49-F238E27FC236}">
              <a16:creationId xmlns:a16="http://schemas.microsoft.com/office/drawing/2014/main" id="{00000000-0008-0000-0700-000078020000}"/>
            </a:ext>
          </a:extLst>
        </xdr:cNvPr>
        <xdr:cNvCxnSpPr/>
      </xdr:nvCxnSpPr>
      <xdr:spPr>
        <a:xfrm>
          <a:off x="12446000" y="12010572"/>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62</xdr:col>
      <xdr:colOff>39581</xdr:colOff>
      <xdr:row>69</xdr:row>
      <xdr:rowOff>38299</xdr:rowOff>
    </xdr:from>
    <xdr:ext cx="595419" cy="259045"/>
    <xdr:sp macro="" textlink="">
      <xdr:nvSpPr>
        <xdr:cNvPr id="633" name="テキスト ボックス 632">
          <a:extLst>
            <a:ext uri="{FF2B5EF4-FFF2-40B4-BE49-F238E27FC236}">
              <a16:creationId xmlns:a16="http://schemas.microsoft.com/office/drawing/2014/main" id="{00000000-0008-0000-0700-000079020000}"/>
            </a:ext>
          </a:extLst>
        </xdr:cNvPr>
        <xdr:cNvSpPr txBox="1"/>
      </xdr:nvSpPr>
      <xdr:spPr>
        <a:xfrm>
          <a:off x="11850581" y="11868349"/>
          <a:ext cx="59541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500,000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68</xdr:row>
      <xdr:rowOff>25400</xdr:rowOff>
    </xdr:from>
    <xdr:to>
      <xdr:col>89</xdr:col>
      <xdr:colOff>177800</xdr:colOff>
      <xdr:row>68</xdr:row>
      <xdr:rowOff>25400</xdr:rowOff>
    </xdr:to>
    <xdr:cxnSp macro="">
      <xdr:nvCxnSpPr>
        <xdr:cNvPr id="634" name="直線コネクタ 633">
          <a:extLst>
            <a:ext uri="{FF2B5EF4-FFF2-40B4-BE49-F238E27FC236}">
              <a16:creationId xmlns:a16="http://schemas.microsoft.com/office/drawing/2014/main" id="{00000000-0008-0000-0700-00007A020000}"/>
            </a:ext>
          </a:extLst>
        </xdr:cNvPr>
        <xdr:cNvCxnSpPr/>
      </xdr:nvCxnSpPr>
      <xdr:spPr>
        <a:xfrm>
          <a:off x="12446000" y="11684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62</xdr:col>
      <xdr:colOff>39581</xdr:colOff>
      <xdr:row>67</xdr:row>
      <xdr:rowOff>54627</xdr:rowOff>
    </xdr:from>
    <xdr:ext cx="595419" cy="259045"/>
    <xdr:sp macro="" textlink="">
      <xdr:nvSpPr>
        <xdr:cNvPr id="635" name="テキスト ボックス 634">
          <a:extLst>
            <a:ext uri="{FF2B5EF4-FFF2-40B4-BE49-F238E27FC236}">
              <a16:creationId xmlns:a16="http://schemas.microsoft.com/office/drawing/2014/main" id="{00000000-0008-0000-0700-00007B020000}"/>
            </a:ext>
          </a:extLst>
        </xdr:cNvPr>
        <xdr:cNvSpPr txBox="1"/>
      </xdr:nvSpPr>
      <xdr:spPr>
        <a:xfrm>
          <a:off x="11850581" y="11541777"/>
          <a:ext cx="59541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600,000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68</xdr:row>
      <xdr:rowOff>25400</xdr:rowOff>
    </xdr:from>
    <xdr:to>
      <xdr:col>89</xdr:col>
      <xdr:colOff>177800</xdr:colOff>
      <xdr:row>81</xdr:row>
      <xdr:rowOff>82550</xdr:rowOff>
    </xdr:to>
    <xdr:sp macro="" textlink="">
      <xdr:nvSpPr>
        <xdr:cNvPr id="636" name="災害復旧費グラフ枠">
          <a:extLst>
            <a:ext uri="{FF2B5EF4-FFF2-40B4-BE49-F238E27FC236}">
              <a16:creationId xmlns:a16="http://schemas.microsoft.com/office/drawing/2014/main" id="{00000000-0008-0000-0700-00007C020000}"/>
            </a:ext>
          </a:extLst>
        </xdr:cNvPr>
        <xdr:cNvSpPr/>
      </xdr:nvSpPr>
      <xdr:spPr>
        <a:xfrm>
          <a:off x="12446000" y="11684000"/>
          <a:ext cx="4686300" cy="2286000"/>
        </a:xfrm>
        <a:prstGeom prst="rect">
          <a:avLst/>
        </a:prstGeom>
        <a:noFill/>
        <a:ln w="19050">
          <a:solidFill>
            <a:srgbClr val="000000"/>
          </a:solidFill>
        </a:ln>
        <a:extLst>
          <a:ext uri="{909E8E84-426E-40DD-AFC4-6F175D3DCCD1}">
            <a14:hiddenFill xmlns:a14="http://schemas.microsoft.com/office/drawing/2010/main">
              <a:solidFill>
                <a:schemeClr val="bg1"/>
              </a:solidFill>
            </a14:hiddenFill>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85</xdr:col>
      <xdr:colOff>125095</xdr:colOff>
      <xdr:row>70</xdr:row>
      <xdr:rowOff>20175</xdr:rowOff>
    </xdr:from>
    <xdr:to>
      <xdr:col>85</xdr:col>
      <xdr:colOff>126364</xdr:colOff>
      <xdr:row>79</xdr:row>
      <xdr:rowOff>98879</xdr:rowOff>
    </xdr:to>
    <xdr:cxnSp macro="">
      <xdr:nvCxnSpPr>
        <xdr:cNvPr id="637" name="直線コネクタ 636">
          <a:extLst>
            <a:ext uri="{FF2B5EF4-FFF2-40B4-BE49-F238E27FC236}">
              <a16:creationId xmlns:a16="http://schemas.microsoft.com/office/drawing/2014/main" id="{00000000-0008-0000-0700-00007D020000}"/>
            </a:ext>
          </a:extLst>
        </xdr:cNvPr>
        <xdr:cNvCxnSpPr/>
      </xdr:nvCxnSpPr>
      <xdr:spPr>
        <a:xfrm flipV="1">
          <a:off x="16317595" y="12021675"/>
          <a:ext cx="1269" cy="1621754"/>
        </a:xfrm>
        <a:prstGeom prst="line">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85</xdr:col>
      <xdr:colOff>177800</xdr:colOff>
      <xdr:row>79</xdr:row>
      <xdr:rowOff>131812</xdr:rowOff>
    </xdr:from>
    <xdr:ext cx="249299" cy="259045"/>
    <xdr:sp macro="" textlink="">
      <xdr:nvSpPr>
        <xdr:cNvPr id="638" name="災害復旧費最小値テキスト">
          <a:extLst>
            <a:ext uri="{FF2B5EF4-FFF2-40B4-BE49-F238E27FC236}">
              <a16:creationId xmlns:a16="http://schemas.microsoft.com/office/drawing/2014/main" id="{00000000-0008-0000-0700-00007E020000}"/>
            </a:ext>
          </a:extLst>
        </xdr:cNvPr>
        <xdr:cNvSpPr txBox="1"/>
      </xdr:nvSpPr>
      <xdr:spPr>
        <a:xfrm>
          <a:off x="16370300" y="13676362"/>
          <a:ext cx="249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0</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85</xdr:col>
      <xdr:colOff>38100</xdr:colOff>
      <xdr:row>79</xdr:row>
      <xdr:rowOff>98879</xdr:rowOff>
    </xdr:from>
    <xdr:to>
      <xdr:col>86</xdr:col>
      <xdr:colOff>25400</xdr:colOff>
      <xdr:row>79</xdr:row>
      <xdr:rowOff>98879</xdr:rowOff>
    </xdr:to>
    <xdr:cxnSp macro="">
      <xdr:nvCxnSpPr>
        <xdr:cNvPr id="639" name="直線コネクタ 638">
          <a:extLst>
            <a:ext uri="{FF2B5EF4-FFF2-40B4-BE49-F238E27FC236}">
              <a16:creationId xmlns:a16="http://schemas.microsoft.com/office/drawing/2014/main" id="{00000000-0008-0000-0700-00007F020000}"/>
            </a:ext>
          </a:extLst>
        </xdr:cNvPr>
        <xdr:cNvCxnSpPr/>
      </xdr:nvCxnSpPr>
      <xdr:spPr>
        <a:xfrm>
          <a:off x="16230600" y="13643429"/>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85</xdr:col>
      <xdr:colOff>177800</xdr:colOff>
      <xdr:row>68</xdr:row>
      <xdr:rowOff>138302</xdr:rowOff>
    </xdr:from>
    <xdr:ext cx="599010" cy="259045"/>
    <xdr:sp macro="" textlink="">
      <xdr:nvSpPr>
        <xdr:cNvPr id="640" name="災害復旧費最大値テキスト">
          <a:extLst>
            <a:ext uri="{FF2B5EF4-FFF2-40B4-BE49-F238E27FC236}">
              <a16:creationId xmlns:a16="http://schemas.microsoft.com/office/drawing/2014/main" id="{00000000-0008-0000-0700-000080020000}"/>
            </a:ext>
          </a:extLst>
        </xdr:cNvPr>
        <xdr:cNvSpPr txBox="1"/>
      </xdr:nvSpPr>
      <xdr:spPr>
        <a:xfrm>
          <a:off x="16370300" y="11796902"/>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rPr>
            <a:t>496,600</a:t>
          </a:r>
          <a:endParaRPr kumimoji="1" lang="ja-JP" altLang="en-US" sz="1000" b="1">
            <a:latin typeface="ＭＳ Ｐゴシック" panose="020B0600070205080204" pitchFamily="50" charset="-128"/>
          </a:endParaRPr>
        </a:p>
      </xdr:txBody>
    </xdr:sp>
    <xdr:clientData/>
  </xdr:oneCellAnchor>
  <xdr:twoCellAnchor>
    <xdr:from>
      <xdr:col>85</xdr:col>
      <xdr:colOff>38100</xdr:colOff>
      <xdr:row>70</xdr:row>
      <xdr:rowOff>20175</xdr:rowOff>
    </xdr:from>
    <xdr:to>
      <xdr:col>86</xdr:col>
      <xdr:colOff>25400</xdr:colOff>
      <xdr:row>70</xdr:row>
      <xdr:rowOff>20175</xdr:rowOff>
    </xdr:to>
    <xdr:cxnSp macro="">
      <xdr:nvCxnSpPr>
        <xdr:cNvPr id="641" name="直線コネクタ 640">
          <a:extLst>
            <a:ext uri="{FF2B5EF4-FFF2-40B4-BE49-F238E27FC236}">
              <a16:creationId xmlns:a16="http://schemas.microsoft.com/office/drawing/2014/main" id="{00000000-0008-0000-0700-000081020000}"/>
            </a:ext>
          </a:extLst>
        </xdr:cNvPr>
        <xdr:cNvCxnSpPr/>
      </xdr:nvCxnSpPr>
      <xdr:spPr>
        <a:xfrm>
          <a:off x="16230600" y="12021675"/>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81</xdr:col>
      <xdr:colOff>50800</xdr:colOff>
      <xdr:row>79</xdr:row>
      <xdr:rowOff>74470</xdr:rowOff>
    </xdr:from>
    <xdr:to>
      <xdr:col>85</xdr:col>
      <xdr:colOff>127000</xdr:colOff>
      <xdr:row>79</xdr:row>
      <xdr:rowOff>75405</xdr:rowOff>
    </xdr:to>
    <xdr:cxnSp macro="">
      <xdr:nvCxnSpPr>
        <xdr:cNvPr id="642" name="直線コネクタ 641">
          <a:extLst>
            <a:ext uri="{FF2B5EF4-FFF2-40B4-BE49-F238E27FC236}">
              <a16:creationId xmlns:a16="http://schemas.microsoft.com/office/drawing/2014/main" id="{00000000-0008-0000-0700-000082020000}"/>
            </a:ext>
          </a:extLst>
        </xdr:cNvPr>
        <xdr:cNvCxnSpPr/>
      </xdr:nvCxnSpPr>
      <xdr:spPr>
        <a:xfrm flipV="1">
          <a:off x="15481300" y="13619020"/>
          <a:ext cx="838200" cy="935"/>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85</xdr:col>
      <xdr:colOff>177800</xdr:colOff>
      <xdr:row>79</xdr:row>
      <xdr:rowOff>4811</xdr:rowOff>
    </xdr:from>
    <xdr:ext cx="469744" cy="259045"/>
    <xdr:sp macro="" textlink="">
      <xdr:nvSpPr>
        <xdr:cNvPr id="643" name="災害復旧費平均値テキスト">
          <a:extLst>
            <a:ext uri="{FF2B5EF4-FFF2-40B4-BE49-F238E27FC236}">
              <a16:creationId xmlns:a16="http://schemas.microsoft.com/office/drawing/2014/main" id="{00000000-0008-0000-0700-000083020000}"/>
            </a:ext>
          </a:extLst>
        </xdr:cNvPr>
        <xdr:cNvSpPr txBox="1"/>
      </xdr:nvSpPr>
      <xdr:spPr>
        <a:xfrm>
          <a:off x="16370300" y="13549361"/>
          <a:ext cx="469744" cy="259045"/>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000080"/>
              </a:solidFill>
              <a:latin typeface="ＭＳ Ｐゴシック" panose="020B0600070205080204" pitchFamily="50" charset="-128"/>
              <a:ea typeface="ＭＳ Ｐゴシック" panose="020B0600070205080204" pitchFamily="50" charset="-128"/>
            </a:rPr>
            <a:t>6,643</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85</xdr:col>
      <xdr:colOff>76200</xdr:colOff>
      <xdr:row>79</xdr:row>
      <xdr:rowOff>26384</xdr:rowOff>
    </xdr:from>
    <xdr:to>
      <xdr:col>85</xdr:col>
      <xdr:colOff>177800</xdr:colOff>
      <xdr:row>79</xdr:row>
      <xdr:rowOff>127984</xdr:rowOff>
    </xdr:to>
    <xdr:sp macro="" textlink="">
      <xdr:nvSpPr>
        <xdr:cNvPr id="644" name="フローチャート: 判断 643">
          <a:extLst>
            <a:ext uri="{FF2B5EF4-FFF2-40B4-BE49-F238E27FC236}">
              <a16:creationId xmlns:a16="http://schemas.microsoft.com/office/drawing/2014/main" id="{00000000-0008-0000-0700-000084020000}"/>
            </a:ext>
          </a:extLst>
        </xdr:cNvPr>
        <xdr:cNvSpPr/>
      </xdr:nvSpPr>
      <xdr:spPr>
        <a:xfrm>
          <a:off x="16268700" y="13570934"/>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76</xdr:col>
      <xdr:colOff>114300</xdr:colOff>
      <xdr:row>79</xdr:row>
      <xdr:rowOff>65187</xdr:rowOff>
    </xdr:from>
    <xdr:to>
      <xdr:col>81</xdr:col>
      <xdr:colOff>50800</xdr:colOff>
      <xdr:row>79</xdr:row>
      <xdr:rowOff>75405</xdr:rowOff>
    </xdr:to>
    <xdr:cxnSp macro="">
      <xdr:nvCxnSpPr>
        <xdr:cNvPr id="645" name="直線コネクタ 644">
          <a:extLst>
            <a:ext uri="{FF2B5EF4-FFF2-40B4-BE49-F238E27FC236}">
              <a16:creationId xmlns:a16="http://schemas.microsoft.com/office/drawing/2014/main" id="{00000000-0008-0000-0700-000085020000}"/>
            </a:ext>
          </a:extLst>
        </xdr:cNvPr>
        <xdr:cNvCxnSpPr/>
      </xdr:nvCxnSpPr>
      <xdr:spPr>
        <a:xfrm>
          <a:off x="14592300" y="13609737"/>
          <a:ext cx="889000" cy="10218"/>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81</xdr:col>
      <xdr:colOff>0</xdr:colOff>
      <xdr:row>79</xdr:row>
      <xdr:rowOff>22651</xdr:rowOff>
    </xdr:from>
    <xdr:to>
      <xdr:col>81</xdr:col>
      <xdr:colOff>101600</xdr:colOff>
      <xdr:row>79</xdr:row>
      <xdr:rowOff>124251</xdr:rowOff>
    </xdr:to>
    <xdr:sp macro="" textlink="">
      <xdr:nvSpPr>
        <xdr:cNvPr id="646" name="フローチャート: 判断 645">
          <a:extLst>
            <a:ext uri="{FF2B5EF4-FFF2-40B4-BE49-F238E27FC236}">
              <a16:creationId xmlns:a16="http://schemas.microsoft.com/office/drawing/2014/main" id="{00000000-0008-0000-0700-000086020000}"/>
            </a:ext>
          </a:extLst>
        </xdr:cNvPr>
        <xdr:cNvSpPr/>
      </xdr:nvSpPr>
      <xdr:spPr>
        <a:xfrm>
          <a:off x="15430500" y="13567201"/>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80</xdr:col>
      <xdr:colOff>6428</xdr:colOff>
      <xdr:row>77</xdr:row>
      <xdr:rowOff>140778</xdr:rowOff>
    </xdr:from>
    <xdr:ext cx="469744" cy="259045"/>
    <xdr:sp macro="" textlink="">
      <xdr:nvSpPr>
        <xdr:cNvPr id="647" name="テキスト ボックス 646">
          <a:extLst>
            <a:ext uri="{FF2B5EF4-FFF2-40B4-BE49-F238E27FC236}">
              <a16:creationId xmlns:a16="http://schemas.microsoft.com/office/drawing/2014/main" id="{00000000-0008-0000-0700-000087020000}"/>
            </a:ext>
          </a:extLst>
        </xdr:cNvPr>
        <xdr:cNvSpPr txBox="1"/>
      </xdr:nvSpPr>
      <xdr:spPr>
        <a:xfrm>
          <a:off x="15246428" y="13342428"/>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7,786</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71</xdr:col>
      <xdr:colOff>177800</xdr:colOff>
      <xdr:row>79</xdr:row>
      <xdr:rowOff>65187</xdr:rowOff>
    </xdr:from>
    <xdr:to>
      <xdr:col>76</xdr:col>
      <xdr:colOff>114300</xdr:colOff>
      <xdr:row>79</xdr:row>
      <xdr:rowOff>85734</xdr:rowOff>
    </xdr:to>
    <xdr:cxnSp macro="">
      <xdr:nvCxnSpPr>
        <xdr:cNvPr id="648" name="直線コネクタ 647">
          <a:extLst>
            <a:ext uri="{FF2B5EF4-FFF2-40B4-BE49-F238E27FC236}">
              <a16:creationId xmlns:a16="http://schemas.microsoft.com/office/drawing/2014/main" id="{00000000-0008-0000-0700-000088020000}"/>
            </a:ext>
          </a:extLst>
        </xdr:cNvPr>
        <xdr:cNvCxnSpPr/>
      </xdr:nvCxnSpPr>
      <xdr:spPr>
        <a:xfrm flipV="1">
          <a:off x="13703300" y="13609737"/>
          <a:ext cx="889000" cy="20547"/>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76</xdr:col>
      <xdr:colOff>63500</xdr:colOff>
      <xdr:row>79</xdr:row>
      <xdr:rowOff>19186</xdr:rowOff>
    </xdr:from>
    <xdr:to>
      <xdr:col>76</xdr:col>
      <xdr:colOff>165100</xdr:colOff>
      <xdr:row>79</xdr:row>
      <xdr:rowOff>120786</xdr:rowOff>
    </xdr:to>
    <xdr:sp macro="" textlink="">
      <xdr:nvSpPr>
        <xdr:cNvPr id="649" name="フローチャート: 判断 648">
          <a:extLst>
            <a:ext uri="{FF2B5EF4-FFF2-40B4-BE49-F238E27FC236}">
              <a16:creationId xmlns:a16="http://schemas.microsoft.com/office/drawing/2014/main" id="{00000000-0008-0000-0700-000089020000}"/>
            </a:ext>
          </a:extLst>
        </xdr:cNvPr>
        <xdr:cNvSpPr/>
      </xdr:nvSpPr>
      <xdr:spPr>
        <a:xfrm>
          <a:off x="14541500" y="13563736"/>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75</xdr:col>
      <xdr:colOff>69928</xdr:colOff>
      <xdr:row>79</xdr:row>
      <xdr:rowOff>111913</xdr:rowOff>
    </xdr:from>
    <xdr:ext cx="469744" cy="259045"/>
    <xdr:sp macro="" textlink="">
      <xdr:nvSpPr>
        <xdr:cNvPr id="650" name="テキスト ボックス 649">
          <a:extLst>
            <a:ext uri="{FF2B5EF4-FFF2-40B4-BE49-F238E27FC236}">
              <a16:creationId xmlns:a16="http://schemas.microsoft.com/office/drawing/2014/main" id="{00000000-0008-0000-0700-00008A020000}"/>
            </a:ext>
          </a:extLst>
        </xdr:cNvPr>
        <xdr:cNvSpPr txBox="1"/>
      </xdr:nvSpPr>
      <xdr:spPr>
        <a:xfrm>
          <a:off x="14357428" y="13656463"/>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8,847</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67</xdr:col>
      <xdr:colOff>50800</xdr:colOff>
      <xdr:row>79</xdr:row>
      <xdr:rowOff>79229</xdr:rowOff>
    </xdr:from>
    <xdr:to>
      <xdr:col>71</xdr:col>
      <xdr:colOff>177800</xdr:colOff>
      <xdr:row>79</xdr:row>
      <xdr:rowOff>85734</xdr:rowOff>
    </xdr:to>
    <xdr:cxnSp macro="">
      <xdr:nvCxnSpPr>
        <xdr:cNvPr id="651" name="直線コネクタ 650">
          <a:extLst>
            <a:ext uri="{FF2B5EF4-FFF2-40B4-BE49-F238E27FC236}">
              <a16:creationId xmlns:a16="http://schemas.microsoft.com/office/drawing/2014/main" id="{00000000-0008-0000-0700-00008B020000}"/>
            </a:ext>
          </a:extLst>
        </xdr:cNvPr>
        <xdr:cNvCxnSpPr/>
      </xdr:nvCxnSpPr>
      <xdr:spPr>
        <a:xfrm>
          <a:off x="12814300" y="13623779"/>
          <a:ext cx="889000" cy="6505"/>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71</xdr:col>
      <xdr:colOff>127000</xdr:colOff>
      <xdr:row>79</xdr:row>
      <xdr:rowOff>15213</xdr:rowOff>
    </xdr:from>
    <xdr:to>
      <xdr:col>72</xdr:col>
      <xdr:colOff>38100</xdr:colOff>
      <xdr:row>79</xdr:row>
      <xdr:rowOff>116813</xdr:rowOff>
    </xdr:to>
    <xdr:sp macro="" textlink="">
      <xdr:nvSpPr>
        <xdr:cNvPr id="652" name="フローチャート: 判断 651">
          <a:extLst>
            <a:ext uri="{FF2B5EF4-FFF2-40B4-BE49-F238E27FC236}">
              <a16:creationId xmlns:a16="http://schemas.microsoft.com/office/drawing/2014/main" id="{00000000-0008-0000-0700-00008C020000}"/>
            </a:ext>
          </a:extLst>
        </xdr:cNvPr>
        <xdr:cNvSpPr/>
      </xdr:nvSpPr>
      <xdr:spPr>
        <a:xfrm>
          <a:off x="13652500" y="13559763"/>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70</xdr:col>
      <xdr:colOff>101111</xdr:colOff>
      <xdr:row>77</xdr:row>
      <xdr:rowOff>133340</xdr:rowOff>
    </xdr:from>
    <xdr:ext cx="534377" cy="259045"/>
    <xdr:sp macro="" textlink="">
      <xdr:nvSpPr>
        <xdr:cNvPr id="653" name="テキスト ボックス 652">
          <a:extLst>
            <a:ext uri="{FF2B5EF4-FFF2-40B4-BE49-F238E27FC236}">
              <a16:creationId xmlns:a16="http://schemas.microsoft.com/office/drawing/2014/main" id="{00000000-0008-0000-0700-00008D020000}"/>
            </a:ext>
          </a:extLst>
        </xdr:cNvPr>
        <xdr:cNvSpPr txBox="1"/>
      </xdr:nvSpPr>
      <xdr:spPr>
        <a:xfrm>
          <a:off x="13436111" y="13334990"/>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10,064</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67</xdr:col>
      <xdr:colOff>0</xdr:colOff>
      <xdr:row>79</xdr:row>
      <xdr:rowOff>18002</xdr:rowOff>
    </xdr:from>
    <xdr:to>
      <xdr:col>67</xdr:col>
      <xdr:colOff>101600</xdr:colOff>
      <xdr:row>79</xdr:row>
      <xdr:rowOff>119602</xdr:rowOff>
    </xdr:to>
    <xdr:sp macro="" textlink="">
      <xdr:nvSpPr>
        <xdr:cNvPr id="654" name="フローチャート: 判断 653">
          <a:extLst>
            <a:ext uri="{FF2B5EF4-FFF2-40B4-BE49-F238E27FC236}">
              <a16:creationId xmlns:a16="http://schemas.microsoft.com/office/drawing/2014/main" id="{00000000-0008-0000-0700-00008E020000}"/>
            </a:ext>
          </a:extLst>
        </xdr:cNvPr>
        <xdr:cNvSpPr/>
      </xdr:nvSpPr>
      <xdr:spPr>
        <a:xfrm>
          <a:off x="12763500" y="13562552"/>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66</xdr:col>
      <xdr:colOff>6428</xdr:colOff>
      <xdr:row>77</xdr:row>
      <xdr:rowOff>136129</xdr:rowOff>
    </xdr:from>
    <xdr:ext cx="469744" cy="259045"/>
    <xdr:sp macro="" textlink="">
      <xdr:nvSpPr>
        <xdr:cNvPr id="655" name="テキスト ボックス 654">
          <a:extLst>
            <a:ext uri="{FF2B5EF4-FFF2-40B4-BE49-F238E27FC236}">
              <a16:creationId xmlns:a16="http://schemas.microsoft.com/office/drawing/2014/main" id="{00000000-0008-0000-0700-00008F020000}"/>
            </a:ext>
          </a:extLst>
        </xdr:cNvPr>
        <xdr:cNvSpPr txBox="1"/>
      </xdr:nvSpPr>
      <xdr:spPr>
        <a:xfrm>
          <a:off x="12579428" y="13337779"/>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9,210</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84</xdr:col>
      <xdr:colOff>127000</xdr:colOff>
      <xdr:row>81</xdr:row>
      <xdr:rowOff>80027</xdr:rowOff>
    </xdr:from>
    <xdr:ext cx="762000" cy="259045"/>
    <xdr:sp macro="" textlink="">
      <xdr:nvSpPr>
        <xdr:cNvPr id="656" name="テキスト ボックス 655">
          <a:extLst>
            <a:ext uri="{FF2B5EF4-FFF2-40B4-BE49-F238E27FC236}">
              <a16:creationId xmlns:a16="http://schemas.microsoft.com/office/drawing/2014/main" id="{00000000-0008-0000-0700-000090020000}"/>
            </a:ext>
          </a:extLst>
        </xdr:cNvPr>
        <xdr:cNvSpPr txBox="1"/>
      </xdr:nvSpPr>
      <xdr:spPr>
        <a:xfrm>
          <a:off x="16129000" y="1396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R06</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80</xdr:col>
      <xdr:colOff>50800</xdr:colOff>
      <xdr:row>81</xdr:row>
      <xdr:rowOff>80027</xdr:rowOff>
    </xdr:from>
    <xdr:ext cx="762000" cy="259045"/>
    <xdr:sp macro="" textlink="">
      <xdr:nvSpPr>
        <xdr:cNvPr id="657" name="テキスト ボックス 656">
          <a:extLst>
            <a:ext uri="{FF2B5EF4-FFF2-40B4-BE49-F238E27FC236}">
              <a16:creationId xmlns:a16="http://schemas.microsoft.com/office/drawing/2014/main" id="{00000000-0008-0000-0700-000091020000}"/>
            </a:ext>
          </a:extLst>
        </xdr:cNvPr>
        <xdr:cNvSpPr txBox="1"/>
      </xdr:nvSpPr>
      <xdr:spPr>
        <a:xfrm>
          <a:off x="15290800" y="1396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R05</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75</xdr:col>
      <xdr:colOff>114300</xdr:colOff>
      <xdr:row>81</xdr:row>
      <xdr:rowOff>80027</xdr:rowOff>
    </xdr:from>
    <xdr:ext cx="762000" cy="259045"/>
    <xdr:sp macro="" textlink="">
      <xdr:nvSpPr>
        <xdr:cNvPr id="658" name="テキスト ボックス 657">
          <a:extLst>
            <a:ext uri="{FF2B5EF4-FFF2-40B4-BE49-F238E27FC236}">
              <a16:creationId xmlns:a16="http://schemas.microsoft.com/office/drawing/2014/main" id="{00000000-0008-0000-0700-000092020000}"/>
            </a:ext>
          </a:extLst>
        </xdr:cNvPr>
        <xdr:cNvSpPr txBox="1"/>
      </xdr:nvSpPr>
      <xdr:spPr>
        <a:xfrm>
          <a:off x="14401800" y="1396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R04</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70</xdr:col>
      <xdr:colOff>177800</xdr:colOff>
      <xdr:row>81</xdr:row>
      <xdr:rowOff>80027</xdr:rowOff>
    </xdr:from>
    <xdr:ext cx="762000" cy="259045"/>
    <xdr:sp macro="" textlink="">
      <xdr:nvSpPr>
        <xdr:cNvPr id="659" name="テキスト ボックス 658">
          <a:extLst>
            <a:ext uri="{FF2B5EF4-FFF2-40B4-BE49-F238E27FC236}">
              <a16:creationId xmlns:a16="http://schemas.microsoft.com/office/drawing/2014/main" id="{00000000-0008-0000-0700-000093020000}"/>
            </a:ext>
          </a:extLst>
        </xdr:cNvPr>
        <xdr:cNvSpPr txBox="1"/>
      </xdr:nvSpPr>
      <xdr:spPr>
        <a:xfrm>
          <a:off x="13512800" y="1396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R03</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66</xdr:col>
      <xdr:colOff>50800</xdr:colOff>
      <xdr:row>81</xdr:row>
      <xdr:rowOff>80027</xdr:rowOff>
    </xdr:from>
    <xdr:ext cx="762000" cy="259045"/>
    <xdr:sp macro="" textlink="">
      <xdr:nvSpPr>
        <xdr:cNvPr id="660" name="テキスト ボックス 659">
          <a:extLst>
            <a:ext uri="{FF2B5EF4-FFF2-40B4-BE49-F238E27FC236}">
              <a16:creationId xmlns:a16="http://schemas.microsoft.com/office/drawing/2014/main" id="{00000000-0008-0000-0700-000094020000}"/>
            </a:ext>
          </a:extLst>
        </xdr:cNvPr>
        <xdr:cNvSpPr txBox="1"/>
      </xdr:nvSpPr>
      <xdr:spPr>
        <a:xfrm>
          <a:off x="12623800" y="1396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R02</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85</xdr:col>
      <xdr:colOff>76200</xdr:colOff>
      <xdr:row>79</xdr:row>
      <xdr:rowOff>23670</xdr:rowOff>
    </xdr:from>
    <xdr:to>
      <xdr:col>85</xdr:col>
      <xdr:colOff>177800</xdr:colOff>
      <xdr:row>79</xdr:row>
      <xdr:rowOff>125270</xdr:rowOff>
    </xdr:to>
    <xdr:sp macro="" textlink="">
      <xdr:nvSpPr>
        <xdr:cNvPr id="661" name="楕円 660">
          <a:extLst>
            <a:ext uri="{FF2B5EF4-FFF2-40B4-BE49-F238E27FC236}">
              <a16:creationId xmlns:a16="http://schemas.microsoft.com/office/drawing/2014/main" id="{00000000-0008-0000-0700-000095020000}"/>
            </a:ext>
          </a:extLst>
        </xdr:cNvPr>
        <xdr:cNvSpPr/>
      </xdr:nvSpPr>
      <xdr:spPr>
        <a:xfrm>
          <a:off x="16268700" y="1356822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85</xdr:col>
      <xdr:colOff>177800</xdr:colOff>
      <xdr:row>77</xdr:row>
      <xdr:rowOff>154497</xdr:rowOff>
    </xdr:from>
    <xdr:ext cx="469744" cy="259045"/>
    <xdr:sp macro="" textlink="">
      <xdr:nvSpPr>
        <xdr:cNvPr id="662" name="災害復旧費該当値テキスト">
          <a:extLst>
            <a:ext uri="{FF2B5EF4-FFF2-40B4-BE49-F238E27FC236}">
              <a16:creationId xmlns:a16="http://schemas.microsoft.com/office/drawing/2014/main" id="{00000000-0008-0000-0700-000096020000}"/>
            </a:ext>
          </a:extLst>
        </xdr:cNvPr>
        <xdr:cNvSpPr txBox="1"/>
      </xdr:nvSpPr>
      <xdr:spPr>
        <a:xfrm>
          <a:off x="16370300" y="13356147"/>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FF0000"/>
              </a:solidFill>
              <a:latin typeface="ＭＳ Ｐゴシック" panose="020B0600070205080204" pitchFamily="50" charset="-128"/>
              <a:ea typeface="ＭＳ Ｐゴシック" panose="020B0600070205080204" pitchFamily="50" charset="-128"/>
            </a:rPr>
            <a:t>7,474</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81</xdr:col>
      <xdr:colOff>0</xdr:colOff>
      <xdr:row>79</xdr:row>
      <xdr:rowOff>24605</xdr:rowOff>
    </xdr:from>
    <xdr:to>
      <xdr:col>81</xdr:col>
      <xdr:colOff>101600</xdr:colOff>
      <xdr:row>79</xdr:row>
      <xdr:rowOff>126205</xdr:rowOff>
    </xdr:to>
    <xdr:sp macro="" textlink="">
      <xdr:nvSpPr>
        <xdr:cNvPr id="663" name="楕円 662">
          <a:extLst>
            <a:ext uri="{FF2B5EF4-FFF2-40B4-BE49-F238E27FC236}">
              <a16:creationId xmlns:a16="http://schemas.microsoft.com/office/drawing/2014/main" id="{00000000-0008-0000-0700-000097020000}"/>
            </a:ext>
          </a:extLst>
        </xdr:cNvPr>
        <xdr:cNvSpPr/>
      </xdr:nvSpPr>
      <xdr:spPr>
        <a:xfrm>
          <a:off x="15430500" y="13569155"/>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80</xdr:col>
      <xdr:colOff>6428</xdr:colOff>
      <xdr:row>79</xdr:row>
      <xdr:rowOff>117332</xdr:rowOff>
    </xdr:from>
    <xdr:ext cx="469744" cy="259045"/>
    <xdr:sp macro="" textlink="">
      <xdr:nvSpPr>
        <xdr:cNvPr id="664" name="テキスト ボックス 663">
          <a:extLst>
            <a:ext uri="{FF2B5EF4-FFF2-40B4-BE49-F238E27FC236}">
              <a16:creationId xmlns:a16="http://schemas.microsoft.com/office/drawing/2014/main" id="{00000000-0008-0000-0700-000098020000}"/>
            </a:ext>
          </a:extLst>
        </xdr:cNvPr>
        <xdr:cNvSpPr txBox="1"/>
      </xdr:nvSpPr>
      <xdr:spPr>
        <a:xfrm>
          <a:off x="15246428" y="13661882"/>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7,188</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76</xdr:col>
      <xdr:colOff>63500</xdr:colOff>
      <xdr:row>79</xdr:row>
      <xdr:rowOff>14387</xdr:rowOff>
    </xdr:from>
    <xdr:to>
      <xdr:col>76</xdr:col>
      <xdr:colOff>165100</xdr:colOff>
      <xdr:row>79</xdr:row>
      <xdr:rowOff>115987</xdr:rowOff>
    </xdr:to>
    <xdr:sp macro="" textlink="">
      <xdr:nvSpPr>
        <xdr:cNvPr id="665" name="楕円 664">
          <a:extLst>
            <a:ext uri="{FF2B5EF4-FFF2-40B4-BE49-F238E27FC236}">
              <a16:creationId xmlns:a16="http://schemas.microsoft.com/office/drawing/2014/main" id="{00000000-0008-0000-0700-000099020000}"/>
            </a:ext>
          </a:extLst>
        </xdr:cNvPr>
        <xdr:cNvSpPr/>
      </xdr:nvSpPr>
      <xdr:spPr>
        <a:xfrm>
          <a:off x="14541500" y="13558937"/>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75</xdr:col>
      <xdr:colOff>37611</xdr:colOff>
      <xdr:row>77</xdr:row>
      <xdr:rowOff>132514</xdr:rowOff>
    </xdr:from>
    <xdr:ext cx="534377" cy="259045"/>
    <xdr:sp macro="" textlink="">
      <xdr:nvSpPr>
        <xdr:cNvPr id="666" name="テキスト ボックス 665">
          <a:extLst>
            <a:ext uri="{FF2B5EF4-FFF2-40B4-BE49-F238E27FC236}">
              <a16:creationId xmlns:a16="http://schemas.microsoft.com/office/drawing/2014/main" id="{00000000-0008-0000-0700-00009A020000}"/>
            </a:ext>
          </a:extLst>
        </xdr:cNvPr>
        <xdr:cNvSpPr txBox="1"/>
      </xdr:nvSpPr>
      <xdr:spPr>
        <a:xfrm>
          <a:off x="14325111" y="13334164"/>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10,317</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71</xdr:col>
      <xdr:colOff>127000</xdr:colOff>
      <xdr:row>79</xdr:row>
      <xdr:rowOff>34934</xdr:rowOff>
    </xdr:from>
    <xdr:to>
      <xdr:col>72</xdr:col>
      <xdr:colOff>38100</xdr:colOff>
      <xdr:row>79</xdr:row>
      <xdr:rowOff>136534</xdr:rowOff>
    </xdr:to>
    <xdr:sp macro="" textlink="">
      <xdr:nvSpPr>
        <xdr:cNvPr id="667" name="楕円 666">
          <a:extLst>
            <a:ext uri="{FF2B5EF4-FFF2-40B4-BE49-F238E27FC236}">
              <a16:creationId xmlns:a16="http://schemas.microsoft.com/office/drawing/2014/main" id="{00000000-0008-0000-0700-00009B020000}"/>
            </a:ext>
          </a:extLst>
        </xdr:cNvPr>
        <xdr:cNvSpPr/>
      </xdr:nvSpPr>
      <xdr:spPr>
        <a:xfrm>
          <a:off x="13652500" y="13579484"/>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70</xdr:col>
      <xdr:colOff>133428</xdr:colOff>
      <xdr:row>79</xdr:row>
      <xdr:rowOff>127661</xdr:rowOff>
    </xdr:from>
    <xdr:ext cx="469744" cy="259045"/>
    <xdr:sp macro="" textlink="">
      <xdr:nvSpPr>
        <xdr:cNvPr id="668" name="テキスト ボックス 667">
          <a:extLst>
            <a:ext uri="{FF2B5EF4-FFF2-40B4-BE49-F238E27FC236}">
              <a16:creationId xmlns:a16="http://schemas.microsoft.com/office/drawing/2014/main" id="{00000000-0008-0000-0700-00009C020000}"/>
            </a:ext>
          </a:extLst>
        </xdr:cNvPr>
        <xdr:cNvSpPr txBox="1"/>
      </xdr:nvSpPr>
      <xdr:spPr>
        <a:xfrm>
          <a:off x="13468428" y="13672211"/>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4,025</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67</xdr:col>
      <xdr:colOff>0</xdr:colOff>
      <xdr:row>79</xdr:row>
      <xdr:rowOff>28429</xdr:rowOff>
    </xdr:from>
    <xdr:to>
      <xdr:col>67</xdr:col>
      <xdr:colOff>101600</xdr:colOff>
      <xdr:row>79</xdr:row>
      <xdr:rowOff>130029</xdr:rowOff>
    </xdr:to>
    <xdr:sp macro="" textlink="">
      <xdr:nvSpPr>
        <xdr:cNvPr id="669" name="楕円 668">
          <a:extLst>
            <a:ext uri="{FF2B5EF4-FFF2-40B4-BE49-F238E27FC236}">
              <a16:creationId xmlns:a16="http://schemas.microsoft.com/office/drawing/2014/main" id="{00000000-0008-0000-0700-00009D020000}"/>
            </a:ext>
          </a:extLst>
        </xdr:cNvPr>
        <xdr:cNvSpPr/>
      </xdr:nvSpPr>
      <xdr:spPr>
        <a:xfrm>
          <a:off x="12763500" y="13572979"/>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66</xdr:col>
      <xdr:colOff>6428</xdr:colOff>
      <xdr:row>79</xdr:row>
      <xdr:rowOff>121156</xdr:rowOff>
    </xdr:from>
    <xdr:ext cx="469744" cy="259045"/>
    <xdr:sp macro="" textlink="">
      <xdr:nvSpPr>
        <xdr:cNvPr id="670" name="テキスト ボックス 669">
          <a:extLst>
            <a:ext uri="{FF2B5EF4-FFF2-40B4-BE49-F238E27FC236}">
              <a16:creationId xmlns:a16="http://schemas.microsoft.com/office/drawing/2014/main" id="{00000000-0008-0000-0700-00009E020000}"/>
            </a:ext>
          </a:extLst>
        </xdr:cNvPr>
        <xdr:cNvSpPr txBox="1"/>
      </xdr:nvSpPr>
      <xdr:spPr>
        <a:xfrm>
          <a:off x="12579428" y="13665706"/>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6,017</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83</xdr:row>
      <xdr:rowOff>57150</xdr:rowOff>
    </xdr:from>
    <xdr:to>
      <xdr:col>89</xdr:col>
      <xdr:colOff>177800</xdr:colOff>
      <xdr:row>85</xdr:row>
      <xdr:rowOff>31750</xdr:rowOff>
    </xdr:to>
    <xdr:sp macro="" textlink="">
      <xdr:nvSpPr>
        <xdr:cNvPr id="671" name="正方形/長方形 670">
          <a:extLst>
            <a:ext uri="{FF2B5EF4-FFF2-40B4-BE49-F238E27FC236}">
              <a16:creationId xmlns:a16="http://schemas.microsoft.com/office/drawing/2014/main" id="{00000000-0008-0000-0700-00009F020000}"/>
            </a:ext>
          </a:extLst>
        </xdr:cNvPr>
        <xdr:cNvSpPr/>
      </xdr:nvSpPr>
      <xdr:spPr>
        <a:xfrm>
          <a:off x="12446000" y="14287500"/>
          <a:ext cx="4686300" cy="3175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公債費</a:t>
          </a:r>
        </a:p>
      </xdr:txBody>
    </xdr:sp>
    <xdr:clientData/>
  </xdr:twoCellAnchor>
  <xdr:twoCellAnchor>
    <xdr:from>
      <xdr:col>66</xdr:col>
      <xdr:colOff>0</xdr:colOff>
      <xdr:row>85</xdr:row>
      <xdr:rowOff>57150</xdr:rowOff>
    </xdr:from>
    <xdr:to>
      <xdr:col>74</xdr:col>
      <xdr:colOff>0</xdr:colOff>
      <xdr:row>86</xdr:row>
      <xdr:rowOff>139700</xdr:rowOff>
    </xdr:to>
    <xdr:sp macro="" textlink="">
      <xdr:nvSpPr>
        <xdr:cNvPr id="672" name="正方形/長方形 671">
          <a:extLst>
            <a:ext uri="{FF2B5EF4-FFF2-40B4-BE49-F238E27FC236}">
              <a16:creationId xmlns:a16="http://schemas.microsoft.com/office/drawing/2014/main" id="{00000000-0008-0000-0700-0000A0020000}"/>
            </a:ext>
          </a:extLst>
        </xdr:cNvPr>
        <xdr:cNvSpPr/>
      </xdr:nvSpPr>
      <xdr:spPr>
        <a:xfrm>
          <a:off x="12573000" y="14630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類似団体内順位</a:t>
          </a:r>
        </a:p>
      </xdr:txBody>
    </xdr:sp>
    <xdr:clientData/>
  </xdr:twoCellAnchor>
  <xdr:twoCellAnchor>
    <xdr:from>
      <xdr:col>66</xdr:col>
      <xdr:colOff>0</xdr:colOff>
      <xdr:row>86</xdr:row>
      <xdr:rowOff>88900</xdr:rowOff>
    </xdr:from>
    <xdr:to>
      <xdr:col>74</xdr:col>
      <xdr:colOff>0</xdr:colOff>
      <xdr:row>88</xdr:row>
      <xdr:rowOff>0</xdr:rowOff>
    </xdr:to>
    <xdr:sp macro="" textlink="">
      <xdr:nvSpPr>
        <xdr:cNvPr id="673" name="正方形/長方形 672">
          <a:extLst>
            <a:ext uri="{FF2B5EF4-FFF2-40B4-BE49-F238E27FC236}">
              <a16:creationId xmlns:a16="http://schemas.microsoft.com/office/drawing/2014/main" id="{00000000-0008-0000-0700-0000A1020000}"/>
            </a:ext>
          </a:extLst>
        </xdr:cNvPr>
        <xdr:cNvSpPr/>
      </xdr:nvSpPr>
      <xdr:spPr>
        <a:xfrm>
          <a:off x="12573000" y="14833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43/132</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71</xdr:col>
      <xdr:colOff>63500</xdr:colOff>
      <xdr:row>85</xdr:row>
      <xdr:rowOff>57150</xdr:rowOff>
    </xdr:from>
    <xdr:to>
      <xdr:col>79</xdr:col>
      <xdr:colOff>63500</xdr:colOff>
      <xdr:row>86</xdr:row>
      <xdr:rowOff>139700</xdr:rowOff>
    </xdr:to>
    <xdr:sp macro="" textlink="">
      <xdr:nvSpPr>
        <xdr:cNvPr id="674" name="正方形/長方形 673">
          <a:extLst>
            <a:ext uri="{FF2B5EF4-FFF2-40B4-BE49-F238E27FC236}">
              <a16:creationId xmlns:a16="http://schemas.microsoft.com/office/drawing/2014/main" id="{00000000-0008-0000-0700-0000A2020000}"/>
            </a:ext>
          </a:extLst>
        </xdr:cNvPr>
        <xdr:cNvSpPr/>
      </xdr:nvSpPr>
      <xdr:spPr>
        <a:xfrm>
          <a:off x="13589000" y="14630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全国平均</a:t>
          </a:r>
        </a:p>
      </xdr:txBody>
    </xdr:sp>
    <xdr:clientData/>
  </xdr:twoCellAnchor>
  <xdr:twoCellAnchor>
    <xdr:from>
      <xdr:col>71</xdr:col>
      <xdr:colOff>63500</xdr:colOff>
      <xdr:row>86</xdr:row>
      <xdr:rowOff>88900</xdr:rowOff>
    </xdr:from>
    <xdr:to>
      <xdr:col>79</xdr:col>
      <xdr:colOff>63500</xdr:colOff>
      <xdr:row>88</xdr:row>
      <xdr:rowOff>0</xdr:rowOff>
    </xdr:to>
    <xdr:sp macro="" textlink="">
      <xdr:nvSpPr>
        <xdr:cNvPr id="675" name="正方形/長方形 674">
          <a:extLst>
            <a:ext uri="{FF2B5EF4-FFF2-40B4-BE49-F238E27FC236}">
              <a16:creationId xmlns:a16="http://schemas.microsoft.com/office/drawing/2014/main" id="{00000000-0008-0000-0700-0000A3020000}"/>
            </a:ext>
          </a:extLst>
        </xdr:cNvPr>
        <xdr:cNvSpPr/>
      </xdr:nvSpPr>
      <xdr:spPr>
        <a:xfrm>
          <a:off x="13589000" y="14833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43,591</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77</xdr:col>
      <xdr:colOff>63500</xdr:colOff>
      <xdr:row>85</xdr:row>
      <xdr:rowOff>57150</xdr:rowOff>
    </xdr:from>
    <xdr:to>
      <xdr:col>85</xdr:col>
      <xdr:colOff>63500</xdr:colOff>
      <xdr:row>86</xdr:row>
      <xdr:rowOff>139700</xdr:rowOff>
    </xdr:to>
    <xdr:sp macro="" textlink="">
      <xdr:nvSpPr>
        <xdr:cNvPr id="676" name="正方形/長方形 675">
          <a:extLst>
            <a:ext uri="{FF2B5EF4-FFF2-40B4-BE49-F238E27FC236}">
              <a16:creationId xmlns:a16="http://schemas.microsoft.com/office/drawing/2014/main" id="{00000000-0008-0000-0700-0000A4020000}"/>
            </a:ext>
          </a:extLst>
        </xdr:cNvPr>
        <xdr:cNvSpPr/>
      </xdr:nvSpPr>
      <xdr:spPr>
        <a:xfrm>
          <a:off x="14732000" y="14630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高知県平均</a:t>
          </a:r>
        </a:p>
      </xdr:txBody>
    </xdr:sp>
    <xdr:clientData/>
  </xdr:twoCellAnchor>
  <xdr:twoCellAnchor>
    <xdr:from>
      <xdr:col>77</xdr:col>
      <xdr:colOff>63500</xdr:colOff>
      <xdr:row>86</xdr:row>
      <xdr:rowOff>88900</xdr:rowOff>
    </xdr:from>
    <xdr:to>
      <xdr:col>85</xdr:col>
      <xdr:colOff>63500</xdr:colOff>
      <xdr:row>88</xdr:row>
      <xdr:rowOff>0</xdr:rowOff>
    </xdr:to>
    <xdr:sp macro="" textlink="">
      <xdr:nvSpPr>
        <xdr:cNvPr id="677" name="正方形/長方形 676">
          <a:extLst>
            <a:ext uri="{FF2B5EF4-FFF2-40B4-BE49-F238E27FC236}">
              <a16:creationId xmlns:a16="http://schemas.microsoft.com/office/drawing/2014/main" id="{00000000-0008-0000-0700-0000A5020000}"/>
            </a:ext>
          </a:extLst>
        </xdr:cNvPr>
        <xdr:cNvSpPr/>
      </xdr:nvSpPr>
      <xdr:spPr>
        <a:xfrm>
          <a:off x="14732000" y="14833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77,316</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65</xdr:col>
      <xdr:colOff>63500</xdr:colOff>
      <xdr:row>88</xdr:row>
      <xdr:rowOff>25400</xdr:rowOff>
    </xdr:from>
    <xdr:to>
      <xdr:col>89</xdr:col>
      <xdr:colOff>177800</xdr:colOff>
      <xdr:row>101</xdr:row>
      <xdr:rowOff>82550</xdr:rowOff>
    </xdr:to>
    <xdr:sp macro="" textlink="">
      <xdr:nvSpPr>
        <xdr:cNvPr id="678" name="正方形/長方形 677">
          <a:extLst>
            <a:ext uri="{FF2B5EF4-FFF2-40B4-BE49-F238E27FC236}">
              <a16:creationId xmlns:a16="http://schemas.microsoft.com/office/drawing/2014/main" id="{00000000-0008-0000-0700-0000A6020000}"/>
            </a:ext>
          </a:extLst>
        </xdr:cNvPr>
        <xdr:cNvSpPr/>
      </xdr:nvSpPr>
      <xdr:spPr>
        <a:xfrm>
          <a:off x="12446000" y="15113000"/>
          <a:ext cx="4686300" cy="2286000"/>
        </a:xfrm>
        <a:prstGeom prst="rect">
          <a:avLst/>
        </a:prstGeom>
        <a:solidFill>
          <a:srgbClr val="E6FFD5"/>
        </a:solidFill>
        <a:ln w="19050" cap="flat" cmpd="sng" algn="ctr">
          <a:noFill/>
          <a:prstDash val="solid"/>
        </a:ln>
        <a:effectLst/>
        <a:extLs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65</xdr:col>
      <xdr:colOff>25400</xdr:colOff>
      <xdr:row>87</xdr:row>
      <xdr:rowOff>6350</xdr:rowOff>
    </xdr:from>
    <xdr:ext cx="349839" cy="225703"/>
    <xdr:sp macro="" textlink="">
      <xdr:nvSpPr>
        <xdr:cNvPr id="679" name="テキスト ボックス 678">
          <a:extLst>
            <a:ext uri="{FF2B5EF4-FFF2-40B4-BE49-F238E27FC236}">
              <a16:creationId xmlns:a16="http://schemas.microsoft.com/office/drawing/2014/main" id="{00000000-0008-0000-0700-0000A7020000}"/>
            </a:ext>
          </a:extLst>
        </xdr:cNvPr>
        <xdr:cNvSpPr txBox="1"/>
      </xdr:nvSpPr>
      <xdr:spPr>
        <a:xfrm>
          <a:off x="12407900" y="14922500"/>
          <a:ext cx="349839" cy="22570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r>
            <a:rPr kumimoji="1" lang="en-US" altLang="ja-JP" sz="800">
              <a:latin typeface="ＭＳ Ｐゴシック" panose="020B0600070205080204" pitchFamily="50" charset="-128"/>
              <a:ea typeface="ＭＳ Ｐゴシック" panose="020B0600070205080204" pitchFamily="50" charset="-128"/>
            </a:rPr>
            <a:t>(</a:t>
          </a:r>
          <a:r>
            <a:rPr kumimoji="1" lang="ja-JP" altLang="en-US" sz="800">
              <a:latin typeface="ＭＳ Ｐゴシック" panose="020B0600070205080204" pitchFamily="50" charset="-128"/>
              <a:ea typeface="ＭＳ Ｐゴシック" panose="020B0600070205080204" pitchFamily="50" charset="-128"/>
            </a:rPr>
            <a:t>円</a:t>
          </a:r>
          <a:r>
            <a:rPr kumimoji="1" lang="en-US" altLang="ja-JP" sz="800">
              <a:latin typeface="ＭＳ Ｐゴシック" panose="020B0600070205080204" pitchFamily="50" charset="-128"/>
              <a:ea typeface="ＭＳ Ｐゴシック" panose="020B0600070205080204" pitchFamily="50" charset="-128"/>
            </a:rPr>
            <a:t>)</a:t>
          </a:r>
          <a:endParaRPr kumimoji="1" lang="ja-JP" altLang="en-US" sz="800">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101</xdr:row>
      <xdr:rowOff>82550</xdr:rowOff>
    </xdr:from>
    <xdr:to>
      <xdr:col>89</xdr:col>
      <xdr:colOff>177800</xdr:colOff>
      <xdr:row>101</xdr:row>
      <xdr:rowOff>82550</xdr:rowOff>
    </xdr:to>
    <xdr:cxnSp macro="">
      <xdr:nvCxnSpPr>
        <xdr:cNvPr id="680" name="直線コネクタ 679">
          <a:extLst>
            <a:ext uri="{FF2B5EF4-FFF2-40B4-BE49-F238E27FC236}">
              <a16:creationId xmlns:a16="http://schemas.microsoft.com/office/drawing/2014/main" id="{00000000-0008-0000-0700-0000A8020000}"/>
            </a:ext>
          </a:extLst>
        </xdr:cNvPr>
        <xdr:cNvCxnSpPr/>
      </xdr:nvCxnSpPr>
      <xdr:spPr>
        <a:xfrm>
          <a:off x="12446000" y="17399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65</xdr:col>
      <xdr:colOff>63500</xdr:colOff>
      <xdr:row>98</xdr:row>
      <xdr:rowOff>139700</xdr:rowOff>
    </xdr:from>
    <xdr:to>
      <xdr:col>89</xdr:col>
      <xdr:colOff>177800</xdr:colOff>
      <xdr:row>98</xdr:row>
      <xdr:rowOff>139700</xdr:rowOff>
    </xdr:to>
    <xdr:cxnSp macro="">
      <xdr:nvCxnSpPr>
        <xdr:cNvPr id="681" name="直線コネクタ 680">
          <a:extLst>
            <a:ext uri="{FF2B5EF4-FFF2-40B4-BE49-F238E27FC236}">
              <a16:creationId xmlns:a16="http://schemas.microsoft.com/office/drawing/2014/main" id="{00000000-0008-0000-0700-0000A9020000}"/>
            </a:ext>
          </a:extLst>
        </xdr:cNvPr>
        <xdr:cNvCxnSpPr/>
      </xdr:nvCxnSpPr>
      <xdr:spPr>
        <a:xfrm>
          <a:off x="12446000" y="169418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64</xdr:col>
      <xdr:colOff>5214</xdr:colOff>
      <xdr:row>97</xdr:row>
      <xdr:rowOff>168927</xdr:rowOff>
    </xdr:from>
    <xdr:ext cx="248786" cy="259045"/>
    <xdr:sp macro="" textlink="">
      <xdr:nvSpPr>
        <xdr:cNvPr id="682" name="テキスト ボックス 681">
          <a:extLst>
            <a:ext uri="{FF2B5EF4-FFF2-40B4-BE49-F238E27FC236}">
              <a16:creationId xmlns:a16="http://schemas.microsoft.com/office/drawing/2014/main" id="{00000000-0008-0000-0700-0000AA020000}"/>
            </a:ext>
          </a:extLst>
        </xdr:cNvPr>
        <xdr:cNvSpPr txBox="1"/>
      </xdr:nvSpPr>
      <xdr:spPr>
        <a:xfrm>
          <a:off x="12197214" y="16799577"/>
          <a:ext cx="248786"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96</xdr:row>
      <xdr:rowOff>25400</xdr:rowOff>
    </xdr:from>
    <xdr:to>
      <xdr:col>89</xdr:col>
      <xdr:colOff>177800</xdr:colOff>
      <xdr:row>96</xdr:row>
      <xdr:rowOff>25400</xdr:rowOff>
    </xdr:to>
    <xdr:cxnSp macro="">
      <xdr:nvCxnSpPr>
        <xdr:cNvPr id="683" name="直線コネクタ 682">
          <a:extLst>
            <a:ext uri="{FF2B5EF4-FFF2-40B4-BE49-F238E27FC236}">
              <a16:creationId xmlns:a16="http://schemas.microsoft.com/office/drawing/2014/main" id="{00000000-0008-0000-0700-0000AB020000}"/>
            </a:ext>
          </a:extLst>
        </xdr:cNvPr>
        <xdr:cNvCxnSpPr/>
      </xdr:nvCxnSpPr>
      <xdr:spPr>
        <a:xfrm>
          <a:off x="12446000" y="164846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62</xdr:col>
      <xdr:colOff>39581</xdr:colOff>
      <xdr:row>95</xdr:row>
      <xdr:rowOff>54627</xdr:rowOff>
    </xdr:from>
    <xdr:ext cx="595419" cy="259045"/>
    <xdr:sp macro="" textlink="">
      <xdr:nvSpPr>
        <xdr:cNvPr id="684" name="テキスト ボックス 683">
          <a:extLst>
            <a:ext uri="{FF2B5EF4-FFF2-40B4-BE49-F238E27FC236}">
              <a16:creationId xmlns:a16="http://schemas.microsoft.com/office/drawing/2014/main" id="{00000000-0008-0000-0700-0000AC020000}"/>
            </a:ext>
          </a:extLst>
        </xdr:cNvPr>
        <xdr:cNvSpPr txBox="1"/>
      </xdr:nvSpPr>
      <xdr:spPr>
        <a:xfrm>
          <a:off x="11850581" y="16342377"/>
          <a:ext cx="59541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200,000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93</xdr:row>
      <xdr:rowOff>82550</xdr:rowOff>
    </xdr:from>
    <xdr:to>
      <xdr:col>89</xdr:col>
      <xdr:colOff>177800</xdr:colOff>
      <xdr:row>93</xdr:row>
      <xdr:rowOff>82550</xdr:rowOff>
    </xdr:to>
    <xdr:cxnSp macro="">
      <xdr:nvCxnSpPr>
        <xdr:cNvPr id="685" name="直線コネクタ 684">
          <a:extLst>
            <a:ext uri="{FF2B5EF4-FFF2-40B4-BE49-F238E27FC236}">
              <a16:creationId xmlns:a16="http://schemas.microsoft.com/office/drawing/2014/main" id="{00000000-0008-0000-0700-0000AD020000}"/>
            </a:ext>
          </a:extLst>
        </xdr:cNvPr>
        <xdr:cNvCxnSpPr/>
      </xdr:nvCxnSpPr>
      <xdr:spPr>
        <a:xfrm>
          <a:off x="12446000" y="160274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62</xdr:col>
      <xdr:colOff>39581</xdr:colOff>
      <xdr:row>92</xdr:row>
      <xdr:rowOff>111777</xdr:rowOff>
    </xdr:from>
    <xdr:ext cx="595419" cy="259045"/>
    <xdr:sp macro="" textlink="">
      <xdr:nvSpPr>
        <xdr:cNvPr id="686" name="テキスト ボックス 685">
          <a:extLst>
            <a:ext uri="{FF2B5EF4-FFF2-40B4-BE49-F238E27FC236}">
              <a16:creationId xmlns:a16="http://schemas.microsoft.com/office/drawing/2014/main" id="{00000000-0008-0000-0700-0000AE020000}"/>
            </a:ext>
          </a:extLst>
        </xdr:cNvPr>
        <xdr:cNvSpPr txBox="1"/>
      </xdr:nvSpPr>
      <xdr:spPr>
        <a:xfrm>
          <a:off x="11850581" y="15885177"/>
          <a:ext cx="59541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400,000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90</xdr:row>
      <xdr:rowOff>139700</xdr:rowOff>
    </xdr:from>
    <xdr:to>
      <xdr:col>89</xdr:col>
      <xdr:colOff>177800</xdr:colOff>
      <xdr:row>90</xdr:row>
      <xdr:rowOff>139700</xdr:rowOff>
    </xdr:to>
    <xdr:cxnSp macro="">
      <xdr:nvCxnSpPr>
        <xdr:cNvPr id="687" name="直線コネクタ 686">
          <a:extLst>
            <a:ext uri="{FF2B5EF4-FFF2-40B4-BE49-F238E27FC236}">
              <a16:creationId xmlns:a16="http://schemas.microsoft.com/office/drawing/2014/main" id="{00000000-0008-0000-0700-0000AF020000}"/>
            </a:ext>
          </a:extLst>
        </xdr:cNvPr>
        <xdr:cNvCxnSpPr/>
      </xdr:nvCxnSpPr>
      <xdr:spPr>
        <a:xfrm>
          <a:off x="12446000" y="155702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62</xdr:col>
      <xdr:colOff>39581</xdr:colOff>
      <xdr:row>89</xdr:row>
      <xdr:rowOff>168927</xdr:rowOff>
    </xdr:from>
    <xdr:ext cx="595419" cy="259045"/>
    <xdr:sp macro="" textlink="">
      <xdr:nvSpPr>
        <xdr:cNvPr id="688" name="テキスト ボックス 687">
          <a:extLst>
            <a:ext uri="{FF2B5EF4-FFF2-40B4-BE49-F238E27FC236}">
              <a16:creationId xmlns:a16="http://schemas.microsoft.com/office/drawing/2014/main" id="{00000000-0008-0000-0700-0000B0020000}"/>
            </a:ext>
          </a:extLst>
        </xdr:cNvPr>
        <xdr:cNvSpPr txBox="1"/>
      </xdr:nvSpPr>
      <xdr:spPr>
        <a:xfrm>
          <a:off x="11850581" y="15427977"/>
          <a:ext cx="59541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600,000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88</xdr:row>
      <xdr:rowOff>25400</xdr:rowOff>
    </xdr:from>
    <xdr:to>
      <xdr:col>89</xdr:col>
      <xdr:colOff>177800</xdr:colOff>
      <xdr:row>88</xdr:row>
      <xdr:rowOff>25400</xdr:rowOff>
    </xdr:to>
    <xdr:cxnSp macro="">
      <xdr:nvCxnSpPr>
        <xdr:cNvPr id="689" name="直線コネクタ 688">
          <a:extLst>
            <a:ext uri="{FF2B5EF4-FFF2-40B4-BE49-F238E27FC236}">
              <a16:creationId xmlns:a16="http://schemas.microsoft.com/office/drawing/2014/main" id="{00000000-0008-0000-0700-0000B1020000}"/>
            </a:ext>
          </a:extLst>
        </xdr:cNvPr>
        <xdr:cNvCxnSpPr/>
      </xdr:nvCxnSpPr>
      <xdr:spPr>
        <a:xfrm>
          <a:off x="12446000" y="15113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62</xdr:col>
      <xdr:colOff>39581</xdr:colOff>
      <xdr:row>87</xdr:row>
      <xdr:rowOff>54627</xdr:rowOff>
    </xdr:from>
    <xdr:ext cx="595419" cy="259045"/>
    <xdr:sp macro="" textlink="">
      <xdr:nvSpPr>
        <xdr:cNvPr id="690" name="テキスト ボックス 689">
          <a:extLst>
            <a:ext uri="{FF2B5EF4-FFF2-40B4-BE49-F238E27FC236}">
              <a16:creationId xmlns:a16="http://schemas.microsoft.com/office/drawing/2014/main" id="{00000000-0008-0000-0700-0000B2020000}"/>
            </a:ext>
          </a:extLst>
        </xdr:cNvPr>
        <xdr:cNvSpPr txBox="1"/>
      </xdr:nvSpPr>
      <xdr:spPr>
        <a:xfrm>
          <a:off x="11850581" y="14970777"/>
          <a:ext cx="59541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800,000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88</xdr:row>
      <xdr:rowOff>25400</xdr:rowOff>
    </xdr:from>
    <xdr:to>
      <xdr:col>89</xdr:col>
      <xdr:colOff>177800</xdr:colOff>
      <xdr:row>101</xdr:row>
      <xdr:rowOff>82550</xdr:rowOff>
    </xdr:to>
    <xdr:sp macro="" textlink="">
      <xdr:nvSpPr>
        <xdr:cNvPr id="691" name="公債費グラフ枠">
          <a:extLst>
            <a:ext uri="{FF2B5EF4-FFF2-40B4-BE49-F238E27FC236}">
              <a16:creationId xmlns:a16="http://schemas.microsoft.com/office/drawing/2014/main" id="{00000000-0008-0000-0700-0000B3020000}"/>
            </a:ext>
          </a:extLst>
        </xdr:cNvPr>
        <xdr:cNvSpPr/>
      </xdr:nvSpPr>
      <xdr:spPr>
        <a:xfrm>
          <a:off x="12446000" y="15113000"/>
          <a:ext cx="4686300" cy="2286000"/>
        </a:xfrm>
        <a:prstGeom prst="rect">
          <a:avLst/>
        </a:prstGeom>
        <a:noFill/>
        <a:ln w="19050">
          <a:solidFill>
            <a:srgbClr val="000000"/>
          </a:solidFill>
        </a:ln>
        <a:extLst>
          <a:ext uri="{909E8E84-426E-40DD-AFC4-6F175D3DCCD1}">
            <a14:hiddenFill xmlns:a14="http://schemas.microsoft.com/office/drawing/2010/main">
              <a:solidFill>
                <a:schemeClr val="bg1"/>
              </a:solidFill>
            </a14:hiddenFill>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85</xdr:col>
      <xdr:colOff>125095</xdr:colOff>
      <xdr:row>90</xdr:row>
      <xdr:rowOff>165429</xdr:rowOff>
    </xdr:from>
    <xdr:to>
      <xdr:col>85</xdr:col>
      <xdr:colOff>126364</xdr:colOff>
      <xdr:row>98</xdr:row>
      <xdr:rowOff>65349</xdr:rowOff>
    </xdr:to>
    <xdr:cxnSp macro="">
      <xdr:nvCxnSpPr>
        <xdr:cNvPr id="692" name="直線コネクタ 691">
          <a:extLst>
            <a:ext uri="{FF2B5EF4-FFF2-40B4-BE49-F238E27FC236}">
              <a16:creationId xmlns:a16="http://schemas.microsoft.com/office/drawing/2014/main" id="{00000000-0008-0000-0700-0000B4020000}"/>
            </a:ext>
          </a:extLst>
        </xdr:cNvPr>
        <xdr:cNvCxnSpPr/>
      </xdr:nvCxnSpPr>
      <xdr:spPr>
        <a:xfrm flipV="1">
          <a:off x="16317595" y="15595929"/>
          <a:ext cx="1269" cy="1271520"/>
        </a:xfrm>
        <a:prstGeom prst="line">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85</xdr:col>
      <xdr:colOff>177800</xdr:colOff>
      <xdr:row>98</xdr:row>
      <xdr:rowOff>69176</xdr:rowOff>
    </xdr:from>
    <xdr:ext cx="534377" cy="259045"/>
    <xdr:sp macro="" textlink="">
      <xdr:nvSpPr>
        <xdr:cNvPr id="693" name="公債費最小値テキスト">
          <a:extLst>
            <a:ext uri="{FF2B5EF4-FFF2-40B4-BE49-F238E27FC236}">
              <a16:creationId xmlns:a16="http://schemas.microsoft.com/office/drawing/2014/main" id="{00000000-0008-0000-0700-0000B5020000}"/>
            </a:ext>
          </a:extLst>
        </xdr:cNvPr>
        <xdr:cNvSpPr txBox="1"/>
      </xdr:nvSpPr>
      <xdr:spPr>
        <a:xfrm>
          <a:off x="16370300" y="16871276"/>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32,524</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85</xdr:col>
      <xdr:colOff>38100</xdr:colOff>
      <xdr:row>98</xdr:row>
      <xdr:rowOff>65349</xdr:rowOff>
    </xdr:from>
    <xdr:to>
      <xdr:col>86</xdr:col>
      <xdr:colOff>25400</xdr:colOff>
      <xdr:row>98</xdr:row>
      <xdr:rowOff>65349</xdr:rowOff>
    </xdr:to>
    <xdr:cxnSp macro="">
      <xdr:nvCxnSpPr>
        <xdr:cNvPr id="694" name="直線コネクタ 693">
          <a:extLst>
            <a:ext uri="{FF2B5EF4-FFF2-40B4-BE49-F238E27FC236}">
              <a16:creationId xmlns:a16="http://schemas.microsoft.com/office/drawing/2014/main" id="{00000000-0008-0000-0700-0000B6020000}"/>
            </a:ext>
          </a:extLst>
        </xdr:cNvPr>
        <xdr:cNvCxnSpPr/>
      </xdr:nvCxnSpPr>
      <xdr:spPr>
        <a:xfrm>
          <a:off x="16230600" y="16867449"/>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85</xdr:col>
      <xdr:colOff>177800</xdr:colOff>
      <xdr:row>89</xdr:row>
      <xdr:rowOff>112106</xdr:rowOff>
    </xdr:from>
    <xdr:ext cx="599010" cy="259045"/>
    <xdr:sp macro="" textlink="">
      <xdr:nvSpPr>
        <xdr:cNvPr id="695" name="公債費最大値テキスト">
          <a:extLst>
            <a:ext uri="{FF2B5EF4-FFF2-40B4-BE49-F238E27FC236}">
              <a16:creationId xmlns:a16="http://schemas.microsoft.com/office/drawing/2014/main" id="{00000000-0008-0000-0700-0000B7020000}"/>
            </a:ext>
          </a:extLst>
        </xdr:cNvPr>
        <xdr:cNvSpPr txBox="1"/>
      </xdr:nvSpPr>
      <xdr:spPr>
        <a:xfrm>
          <a:off x="16370300" y="15371156"/>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rPr>
            <a:t>588,745</a:t>
          </a:r>
          <a:endParaRPr kumimoji="1" lang="ja-JP" altLang="en-US" sz="1000" b="1">
            <a:latin typeface="ＭＳ Ｐゴシック" panose="020B0600070205080204" pitchFamily="50" charset="-128"/>
          </a:endParaRPr>
        </a:p>
      </xdr:txBody>
    </xdr:sp>
    <xdr:clientData/>
  </xdr:oneCellAnchor>
  <xdr:twoCellAnchor>
    <xdr:from>
      <xdr:col>85</xdr:col>
      <xdr:colOff>38100</xdr:colOff>
      <xdr:row>90</xdr:row>
      <xdr:rowOff>165429</xdr:rowOff>
    </xdr:from>
    <xdr:to>
      <xdr:col>86</xdr:col>
      <xdr:colOff>25400</xdr:colOff>
      <xdr:row>90</xdr:row>
      <xdr:rowOff>165429</xdr:rowOff>
    </xdr:to>
    <xdr:cxnSp macro="">
      <xdr:nvCxnSpPr>
        <xdr:cNvPr id="696" name="直線コネクタ 695">
          <a:extLst>
            <a:ext uri="{FF2B5EF4-FFF2-40B4-BE49-F238E27FC236}">
              <a16:creationId xmlns:a16="http://schemas.microsoft.com/office/drawing/2014/main" id="{00000000-0008-0000-0700-0000B8020000}"/>
            </a:ext>
          </a:extLst>
        </xdr:cNvPr>
        <xdr:cNvCxnSpPr/>
      </xdr:nvCxnSpPr>
      <xdr:spPr>
        <a:xfrm>
          <a:off x="16230600" y="15595929"/>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81</xdr:col>
      <xdr:colOff>50800</xdr:colOff>
      <xdr:row>97</xdr:row>
      <xdr:rowOff>100127</xdr:rowOff>
    </xdr:from>
    <xdr:to>
      <xdr:col>85</xdr:col>
      <xdr:colOff>127000</xdr:colOff>
      <xdr:row>97</xdr:row>
      <xdr:rowOff>103129</xdr:rowOff>
    </xdr:to>
    <xdr:cxnSp macro="">
      <xdr:nvCxnSpPr>
        <xdr:cNvPr id="697" name="直線コネクタ 696">
          <a:extLst>
            <a:ext uri="{FF2B5EF4-FFF2-40B4-BE49-F238E27FC236}">
              <a16:creationId xmlns:a16="http://schemas.microsoft.com/office/drawing/2014/main" id="{00000000-0008-0000-0700-0000B9020000}"/>
            </a:ext>
          </a:extLst>
        </xdr:cNvPr>
        <xdr:cNvCxnSpPr/>
      </xdr:nvCxnSpPr>
      <xdr:spPr>
        <a:xfrm>
          <a:off x="15481300" y="16730777"/>
          <a:ext cx="838200" cy="3002"/>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85</xdr:col>
      <xdr:colOff>177800</xdr:colOff>
      <xdr:row>97</xdr:row>
      <xdr:rowOff>62627</xdr:rowOff>
    </xdr:from>
    <xdr:ext cx="534377" cy="259045"/>
    <xdr:sp macro="" textlink="">
      <xdr:nvSpPr>
        <xdr:cNvPr id="698" name="公債費平均値テキスト">
          <a:extLst>
            <a:ext uri="{FF2B5EF4-FFF2-40B4-BE49-F238E27FC236}">
              <a16:creationId xmlns:a16="http://schemas.microsoft.com/office/drawing/2014/main" id="{00000000-0008-0000-0700-0000BA020000}"/>
            </a:ext>
          </a:extLst>
        </xdr:cNvPr>
        <xdr:cNvSpPr txBox="1"/>
      </xdr:nvSpPr>
      <xdr:spPr>
        <a:xfrm>
          <a:off x="16370300" y="16693277"/>
          <a:ext cx="534377" cy="259045"/>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000080"/>
              </a:solidFill>
              <a:latin typeface="ＭＳ Ｐゴシック" panose="020B0600070205080204" pitchFamily="50" charset="-128"/>
              <a:ea typeface="ＭＳ Ｐゴシック" panose="020B0600070205080204" pitchFamily="50" charset="-128"/>
            </a:rPr>
            <a:t>77,056</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85</xdr:col>
      <xdr:colOff>76200</xdr:colOff>
      <xdr:row>97</xdr:row>
      <xdr:rowOff>84200</xdr:rowOff>
    </xdr:from>
    <xdr:to>
      <xdr:col>85</xdr:col>
      <xdr:colOff>177800</xdr:colOff>
      <xdr:row>98</xdr:row>
      <xdr:rowOff>14350</xdr:rowOff>
    </xdr:to>
    <xdr:sp macro="" textlink="">
      <xdr:nvSpPr>
        <xdr:cNvPr id="699" name="フローチャート: 判断 698">
          <a:extLst>
            <a:ext uri="{FF2B5EF4-FFF2-40B4-BE49-F238E27FC236}">
              <a16:creationId xmlns:a16="http://schemas.microsoft.com/office/drawing/2014/main" id="{00000000-0008-0000-0700-0000BB020000}"/>
            </a:ext>
          </a:extLst>
        </xdr:cNvPr>
        <xdr:cNvSpPr/>
      </xdr:nvSpPr>
      <xdr:spPr>
        <a:xfrm>
          <a:off x="16268700" y="1671485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76</xdr:col>
      <xdr:colOff>114300</xdr:colOff>
      <xdr:row>97</xdr:row>
      <xdr:rowOff>100127</xdr:rowOff>
    </xdr:from>
    <xdr:to>
      <xdr:col>81</xdr:col>
      <xdr:colOff>50800</xdr:colOff>
      <xdr:row>97</xdr:row>
      <xdr:rowOff>106959</xdr:rowOff>
    </xdr:to>
    <xdr:cxnSp macro="">
      <xdr:nvCxnSpPr>
        <xdr:cNvPr id="700" name="直線コネクタ 699">
          <a:extLst>
            <a:ext uri="{FF2B5EF4-FFF2-40B4-BE49-F238E27FC236}">
              <a16:creationId xmlns:a16="http://schemas.microsoft.com/office/drawing/2014/main" id="{00000000-0008-0000-0700-0000BC020000}"/>
            </a:ext>
          </a:extLst>
        </xdr:cNvPr>
        <xdr:cNvCxnSpPr/>
      </xdr:nvCxnSpPr>
      <xdr:spPr>
        <a:xfrm flipV="1">
          <a:off x="14592300" y="16730777"/>
          <a:ext cx="889000" cy="6832"/>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81</xdr:col>
      <xdr:colOff>0</xdr:colOff>
      <xdr:row>97</xdr:row>
      <xdr:rowOff>83578</xdr:rowOff>
    </xdr:from>
    <xdr:to>
      <xdr:col>81</xdr:col>
      <xdr:colOff>101600</xdr:colOff>
      <xdr:row>98</xdr:row>
      <xdr:rowOff>13728</xdr:rowOff>
    </xdr:to>
    <xdr:sp macro="" textlink="">
      <xdr:nvSpPr>
        <xdr:cNvPr id="701" name="フローチャート: 判断 700">
          <a:extLst>
            <a:ext uri="{FF2B5EF4-FFF2-40B4-BE49-F238E27FC236}">
              <a16:creationId xmlns:a16="http://schemas.microsoft.com/office/drawing/2014/main" id="{00000000-0008-0000-0700-0000BD020000}"/>
            </a:ext>
          </a:extLst>
        </xdr:cNvPr>
        <xdr:cNvSpPr/>
      </xdr:nvSpPr>
      <xdr:spPr>
        <a:xfrm>
          <a:off x="15430500" y="16714228"/>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79</xdr:col>
      <xdr:colOff>164611</xdr:colOff>
      <xdr:row>98</xdr:row>
      <xdr:rowOff>4855</xdr:rowOff>
    </xdr:from>
    <xdr:ext cx="534377" cy="259045"/>
    <xdr:sp macro="" textlink="">
      <xdr:nvSpPr>
        <xdr:cNvPr id="702" name="テキスト ボックス 701">
          <a:extLst>
            <a:ext uri="{FF2B5EF4-FFF2-40B4-BE49-F238E27FC236}">
              <a16:creationId xmlns:a16="http://schemas.microsoft.com/office/drawing/2014/main" id="{00000000-0008-0000-0700-0000BE020000}"/>
            </a:ext>
          </a:extLst>
        </xdr:cNvPr>
        <xdr:cNvSpPr txBox="1"/>
      </xdr:nvSpPr>
      <xdr:spPr>
        <a:xfrm>
          <a:off x="15214111" y="16806955"/>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77,328</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71</xdr:col>
      <xdr:colOff>177800</xdr:colOff>
      <xdr:row>97</xdr:row>
      <xdr:rowOff>104105</xdr:rowOff>
    </xdr:from>
    <xdr:to>
      <xdr:col>76</xdr:col>
      <xdr:colOff>114300</xdr:colOff>
      <xdr:row>97</xdr:row>
      <xdr:rowOff>106959</xdr:rowOff>
    </xdr:to>
    <xdr:cxnSp macro="">
      <xdr:nvCxnSpPr>
        <xdr:cNvPr id="703" name="直線コネクタ 702">
          <a:extLst>
            <a:ext uri="{FF2B5EF4-FFF2-40B4-BE49-F238E27FC236}">
              <a16:creationId xmlns:a16="http://schemas.microsoft.com/office/drawing/2014/main" id="{00000000-0008-0000-0700-0000BF020000}"/>
            </a:ext>
          </a:extLst>
        </xdr:cNvPr>
        <xdr:cNvCxnSpPr/>
      </xdr:nvCxnSpPr>
      <xdr:spPr>
        <a:xfrm>
          <a:off x="13703300" y="16734755"/>
          <a:ext cx="889000" cy="2854"/>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76</xdr:col>
      <xdr:colOff>63500</xdr:colOff>
      <xdr:row>97</xdr:row>
      <xdr:rowOff>83055</xdr:rowOff>
    </xdr:from>
    <xdr:to>
      <xdr:col>76</xdr:col>
      <xdr:colOff>165100</xdr:colOff>
      <xdr:row>98</xdr:row>
      <xdr:rowOff>13205</xdr:rowOff>
    </xdr:to>
    <xdr:sp macro="" textlink="">
      <xdr:nvSpPr>
        <xdr:cNvPr id="704" name="フローチャート: 判断 703">
          <a:extLst>
            <a:ext uri="{FF2B5EF4-FFF2-40B4-BE49-F238E27FC236}">
              <a16:creationId xmlns:a16="http://schemas.microsoft.com/office/drawing/2014/main" id="{00000000-0008-0000-0700-0000C0020000}"/>
            </a:ext>
          </a:extLst>
        </xdr:cNvPr>
        <xdr:cNvSpPr/>
      </xdr:nvSpPr>
      <xdr:spPr>
        <a:xfrm>
          <a:off x="14541500" y="16713705"/>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75</xdr:col>
      <xdr:colOff>37611</xdr:colOff>
      <xdr:row>98</xdr:row>
      <xdr:rowOff>4332</xdr:rowOff>
    </xdr:from>
    <xdr:ext cx="534377" cy="259045"/>
    <xdr:sp macro="" textlink="">
      <xdr:nvSpPr>
        <xdr:cNvPr id="705" name="テキスト ボックス 704">
          <a:extLst>
            <a:ext uri="{FF2B5EF4-FFF2-40B4-BE49-F238E27FC236}">
              <a16:creationId xmlns:a16="http://schemas.microsoft.com/office/drawing/2014/main" id="{00000000-0008-0000-0700-0000C1020000}"/>
            </a:ext>
          </a:extLst>
        </xdr:cNvPr>
        <xdr:cNvSpPr txBox="1"/>
      </xdr:nvSpPr>
      <xdr:spPr>
        <a:xfrm>
          <a:off x="14325111" y="16806432"/>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77,557</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67</xdr:col>
      <xdr:colOff>50800</xdr:colOff>
      <xdr:row>97</xdr:row>
      <xdr:rowOff>101760</xdr:rowOff>
    </xdr:from>
    <xdr:to>
      <xdr:col>71</xdr:col>
      <xdr:colOff>177800</xdr:colOff>
      <xdr:row>97</xdr:row>
      <xdr:rowOff>104105</xdr:rowOff>
    </xdr:to>
    <xdr:cxnSp macro="">
      <xdr:nvCxnSpPr>
        <xdr:cNvPr id="706" name="直線コネクタ 705">
          <a:extLst>
            <a:ext uri="{FF2B5EF4-FFF2-40B4-BE49-F238E27FC236}">
              <a16:creationId xmlns:a16="http://schemas.microsoft.com/office/drawing/2014/main" id="{00000000-0008-0000-0700-0000C2020000}"/>
            </a:ext>
          </a:extLst>
        </xdr:cNvPr>
        <xdr:cNvCxnSpPr/>
      </xdr:nvCxnSpPr>
      <xdr:spPr>
        <a:xfrm>
          <a:off x="12814300" y="16732410"/>
          <a:ext cx="889000" cy="2345"/>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71</xdr:col>
      <xdr:colOff>127000</xdr:colOff>
      <xdr:row>97</xdr:row>
      <xdr:rowOff>88824</xdr:rowOff>
    </xdr:from>
    <xdr:to>
      <xdr:col>72</xdr:col>
      <xdr:colOff>38100</xdr:colOff>
      <xdr:row>98</xdr:row>
      <xdr:rowOff>18974</xdr:rowOff>
    </xdr:to>
    <xdr:sp macro="" textlink="">
      <xdr:nvSpPr>
        <xdr:cNvPr id="707" name="フローチャート: 判断 706">
          <a:extLst>
            <a:ext uri="{FF2B5EF4-FFF2-40B4-BE49-F238E27FC236}">
              <a16:creationId xmlns:a16="http://schemas.microsoft.com/office/drawing/2014/main" id="{00000000-0008-0000-0700-0000C3020000}"/>
            </a:ext>
          </a:extLst>
        </xdr:cNvPr>
        <xdr:cNvSpPr/>
      </xdr:nvSpPr>
      <xdr:spPr>
        <a:xfrm>
          <a:off x="13652500" y="16719474"/>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70</xdr:col>
      <xdr:colOff>101111</xdr:colOff>
      <xdr:row>98</xdr:row>
      <xdr:rowOff>10101</xdr:rowOff>
    </xdr:from>
    <xdr:ext cx="534377" cy="259045"/>
    <xdr:sp macro="" textlink="">
      <xdr:nvSpPr>
        <xdr:cNvPr id="708" name="テキスト ボックス 707">
          <a:extLst>
            <a:ext uri="{FF2B5EF4-FFF2-40B4-BE49-F238E27FC236}">
              <a16:creationId xmlns:a16="http://schemas.microsoft.com/office/drawing/2014/main" id="{00000000-0008-0000-0700-0000C4020000}"/>
            </a:ext>
          </a:extLst>
        </xdr:cNvPr>
        <xdr:cNvSpPr txBox="1"/>
      </xdr:nvSpPr>
      <xdr:spPr>
        <a:xfrm>
          <a:off x="13436111" y="16812201"/>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75,033</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67</xdr:col>
      <xdr:colOff>0</xdr:colOff>
      <xdr:row>97</xdr:row>
      <xdr:rowOff>99146</xdr:rowOff>
    </xdr:from>
    <xdr:to>
      <xdr:col>67</xdr:col>
      <xdr:colOff>101600</xdr:colOff>
      <xdr:row>98</xdr:row>
      <xdr:rowOff>29296</xdr:rowOff>
    </xdr:to>
    <xdr:sp macro="" textlink="">
      <xdr:nvSpPr>
        <xdr:cNvPr id="709" name="フローチャート: 判断 708">
          <a:extLst>
            <a:ext uri="{FF2B5EF4-FFF2-40B4-BE49-F238E27FC236}">
              <a16:creationId xmlns:a16="http://schemas.microsoft.com/office/drawing/2014/main" id="{00000000-0008-0000-0700-0000C5020000}"/>
            </a:ext>
          </a:extLst>
        </xdr:cNvPr>
        <xdr:cNvSpPr/>
      </xdr:nvSpPr>
      <xdr:spPr>
        <a:xfrm>
          <a:off x="12763500" y="16729796"/>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65</xdr:col>
      <xdr:colOff>164611</xdr:colOff>
      <xdr:row>98</xdr:row>
      <xdr:rowOff>20423</xdr:rowOff>
    </xdr:from>
    <xdr:ext cx="534377" cy="259045"/>
    <xdr:sp macro="" textlink="">
      <xdr:nvSpPr>
        <xdr:cNvPr id="710" name="テキスト ボックス 709">
          <a:extLst>
            <a:ext uri="{FF2B5EF4-FFF2-40B4-BE49-F238E27FC236}">
              <a16:creationId xmlns:a16="http://schemas.microsoft.com/office/drawing/2014/main" id="{00000000-0008-0000-0700-0000C6020000}"/>
            </a:ext>
          </a:extLst>
        </xdr:cNvPr>
        <xdr:cNvSpPr txBox="1"/>
      </xdr:nvSpPr>
      <xdr:spPr>
        <a:xfrm>
          <a:off x="12547111" y="16822523"/>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70,518</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84</xdr:col>
      <xdr:colOff>127000</xdr:colOff>
      <xdr:row>101</xdr:row>
      <xdr:rowOff>80027</xdr:rowOff>
    </xdr:from>
    <xdr:ext cx="762000" cy="259045"/>
    <xdr:sp macro="" textlink="">
      <xdr:nvSpPr>
        <xdr:cNvPr id="711" name="テキスト ボックス 710">
          <a:extLst>
            <a:ext uri="{FF2B5EF4-FFF2-40B4-BE49-F238E27FC236}">
              <a16:creationId xmlns:a16="http://schemas.microsoft.com/office/drawing/2014/main" id="{00000000-0008-0000-0700-0000C7020000}"/>
            </a:ext>
          </a:extLst>
        </xdr:cNvPr>
        <xdr:cNvSpPr txBox="1"/>
      </xdr:nvSpPr>
      <xdr:spPr>
        <a:xfrm>
          <a:off x="16129000" y="17396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R06</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80</xdr:col>
      <xdr:colOff>50800</xdr:colOff>
      <xdr:row>101</xdr:row>
      <xdr:rowOff>80027</xdr:rowOff>
    </xdr:from>
    <xdr:ext cx="762000" cy="259045"/>
    <xdr:sp macro="" textlink="">
      <xdr:nvSpPr>
        <xdr:cNvPr id="712" name="テキスト ボックス 711">
          <a:extLst>
            <a:ext uri="{FF2B5EF4-FFF2-40B4-BE49-F238E27FC236}">
              <a16:creationId xmlns:a16="http://schemas.microsoft.com/office/drawing/2014/main" id="{00000000-0008-0000-0700-0000C8020000}"/>
            </a:ext>
          </a:extLst>
        </xdr:cNvPr>
        <xdr:cNvSpPr txBox="1"/>
      </xdr:nvSpPr>
      <xdr:spPr>
        <a:xfrm>
          <a:off x="15290800" y="17396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R05</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75</xdr:col>
      <xdr:colOff>114300</xdr:colOff>
      <xdr:row>101</xdr:row>
      <xdr:rowOff>80027</xdr:rowOff>
    </xdr:from>
    <xdr:ext cx="762000" cy="259045"/>
    <xdr:sp macro="" textlink="">
      <xdr:nvSpPr>
        <xdr:cNvPr id="713" name="テキスト ボックス 712">
          <a:extLst>
            <a:ext uri="{FF2B5EF4-FFF2-40B4-BE49-F238E27FC236}">
              <a16:creationId xmlns:a16="http://schemas.microsoft.com/office/drawing/2014/main" id="{00000000-0008-0000-0700-0000C9020000}"/>
            </a:ext>
          </a:extLst>
        </xdr:cNvPr>
        <xdr:cNvSpPr txBox="1"/>
      </xdr:nvSpPr>
      <xdr:spPr>
        <a:xfrm>
          <a:off x="14401800" y="17396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R04</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70</xdr:col>
      <xdr:colOff>177800</xdr:colOff>
      <xdr:row>101</xdr:row>
      <xdr:rowOff>80027</xdr:rowOff>
    </xdr:from>
    <xdr:ext cx="762000" cy="259045"/>
    <xdr:sp macro="" textlink="">
      <xdr:nvSpPr>
        <xdr:cNvPr id="714" name="テキスト ボックス 713">
          <a:extLst>
            <a:ext uri="{FF2B5EF4-FFF2-40B4-BE49-F238E27FC236}">
              <a16:creationId xmlns:a16="http://schemas.microsoft.com/office/drawing/2014/main" id="{00000000-0008-0000-0700-0000CA020000}"/>
            </a:ext>
          </a:extLst>
        </xdr:cNvPr>
        <xdr:cNvSpPr txBox="1"/>
      </xdr:nvSpPr>
      <xdr:spPr>
        <a:xfrm>
          <a:off x="13512800" y="17396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R03</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66</xdr:col>
      <xdr:colOff>50800</xdr:colOff>
      <xdr:row>101</xdr:row>
      <xdr:rowOff>80027</xdr:rowOff>
    </xdr:from>
    <xdr:ext cx="762000" cy="259045"/>
    <xdr:sp macro="" textlink="">
      <xdr:nvSpPr>
        <xdr:cNvPr id="715" name="テキスト ボックス 714">
          <a:extLst>
            <a:ext uri="{FF2B5EF4-FFF2-40B4-BE49-F238E27FC236}">
              <a16:creationId xmlns:a16="http://schemas.microsoft.com/office/drawing/2014/main" id="{00000000-0008-0000-0700-0000CB020000}"/>
            </a:ext>
          </a:extLst>
        </xdr:cNvPr>
        <xdr:cNvSpPr txBox="1"/>
      </xdr:nvSpPr>
      <xdr:spPr>
        <a:xfrm>
          <a:off x="12623800" y="17396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R02</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85</xdr:col>
      <xdr:colOff>76200</xdr:colOff>
      <xdr:row>97</xdr:row>
      <xdr:rowOff>52329</xdr:rowOff>
    </xdr:from>
    <xdr:to>
      <xdr:col>85</xdr:col>
      <xdr:colOff>177800</xdr:colOff>
      <xdr:row>97</xdr:row>
      <xdr:rowOff>153929</xdr:rowOff>
    </xdr:to>
    <xdr:sp macro="" textlink="">
      <xdr:nvSpPr>
        <xdr:cNvPr id="716" name="楕円 715">
          <a:extLst>
            <a:ext uri="{FF2B5EF4-FFF2-40B4-BE49-F238E27FC236}">
              <a16:creationId xmlns:a16="http://schemas.microsoft.com/office/drawing/2014/main" id="{00000000-0008-0000-0700-0000CC020000}"/>
            </a:ext>
          </a:extLst>
        </xdr:cNvPr>
        <xdr:cNvSpPr/>
      </xdr:nvSpPr>
      <xdr:spPr>
        <a:xfrm>
          <a:off x="16268700" y="16682979"/>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85</xdr:col>
      <xdr:colOff>177800</xdr:colOff>
      <xdr:row>96</xdr:row>
      <xdr:rowOff>75206</xdr:rowOff>
    </xdr:from>
    <xdr:ext cx="534377" cy="259045"/>
    <xdr:sp macro="" textlink="">
      <xdr:nvSpPr>
        <xdr:cNvPr id="717" name="公債費該当値テキスト">
          <a:extLst>
            <a:ext uri="{FF2B5EF4-FFF2-40B4-BE49-F238E27FC236}">
              <a16:creationId xmlns:a16="http://schemas.microsoft.com/office/drawing/2014/main" id="{00000000-0008-0000-0700-0000CD020000}"/>
            </a:ext>
          </a:extLst>
        </xdr:cNvPr>
        <xdr:cNvSpPr txBox="1"/>
      </xdr:nvSpPr>
      <xdr:spPr>
        <a:xfrm>
          <a:off x="16370300" y="16534406"/>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FF0000"/>
              </a:solidFill>
              <a:latin typeface="ＭＳ Ｐゴシック" panose="020B0600070205080204" pitchFamily="50" charset="-128"/>
              <a:ea typeface="ＭＳ Ｐゴシック" panose="020B0600070205080204" pitchFamily="50" charset="-128"/>
            </a:rPr>
            <a:t>90,998</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81</xdr:col>
      <xdr:colOff>0</xdr:colOff>
      <xdr:row>97</xdr:row>
      <xdr:rowOff>49327</xdr:rowOff>
    </xdr:from>
    <xdr:to>
      <xdr:col>81</xdr:col>
      <xdr:colOff>101600</xdr:colOff>
      <xdr:row>97</xdr:row>
      <xdr:rowOff>150927</xdr:rowOff>
    </xdr:to>
    <xdr:sp macro="" textlink="">
      <xdr:nvSpPr>
        <xdr:cNvPr id="718" name="楕円 717">
          <a:extLst>
            <a:ext uri="{FF2B5EF4-FFF2-40B4-BE49-F238E27FC236}">
              <a16:creationId xmlns:a16="http://schemas.microsoft.com/office/drawing/2014/main" id="{00000000-0008-0000-0700-0000CE020000}"/>
            </a:ext>
          </a:extLst>
        </xdr:cNvPr>
        <xdr:cNvSpPr/>
      </xdr:nvSpPr>
      <xdr:spPr>
        <a:xfrm>
          <a:off x="15430500" y="16679977"/>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79</xdr:col>
      <xdr:colOff>164611</xdr:colOff>
      <xdr:row>95</xdr:row>
      <xdr:rowOff>167454</xdr:rowOff>
    </xdr:from>
    <xdr:ext cx="534377" cy="259045"/>
    <xdr:sp macro="" textlink="">
      <xdr:nvSpPr>
        <xdr:cNvPr id="719" name="テキスト ボックス 718">
          <a:extLst>
            <a:ext uri="{FF2B5EF4-FFF2-40B4-BE49-F238E27FC236}">
              <a16:creationId xmlns:a16="http://schemas.microsoft.com/office/drawing/2014/main" id="{00000000-0008-0000-0700-0000CF020000}"/>
            </a:ext>
          </a:extLst>
        </xdr:cNvPr>
        <xdr:cNvSpPr txBox="1"/>
      </xdr:nvSpPr>
      <xdr:spPr>
        <a:xfrm>
          <a:off x="15214111" y="16455204"/>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92,311</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76</xdr:col>
      <xdr:colOff>63500</xdr:colOff>
      <xdr:row>97</xdr:row>
      <xdr:rowOff>56159</xdr:rowOff>
    </xdr:from>
    <xdr:to>
      <xdr:col>76</xdr:col>
      <xdr:colOff>165100</xdr:colOff>
      <xdr:row>97</xdr:row>
      <xdr:rowOff>157759</xdr:rowOff>
    </xdr:to>
    <xdr:sp macro="" textlink="">
      <xdr:nvSpPr>
        <xdr:cNvPr id="720" name="楕円 719">
          <a:extLst>
            <a:ext uri="{FF2B5EF4-FFF2-40B4-BE49-F238E27FC236}">
              <a16:creationId xmlns:a16="http://schemas.microsoft.com/office/drawing/2014/main" id="{00000000-0008-0000-0700-0000D0020000}"/>
            </a:ext>
          </a:extLst>
        </xdr:cNvPr>
        <xdr:cNvSpPr/>
      </xdr:nvSpPr>
      <xdr:spPr>
        <a:xfrm>
          <a:off x="14541500" y="16686809"/>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75</xdr:col>
      <xdr:colOff>37611</xdr:colOff>
      <xdr:row>96</xdr:row>
      <xdr:rowOff>2836</xdr:rowOff>
    </xdr:from>
    <xdr:ext cx="534377" cy="259045"/>
    <xdr:sp macro="" textlink="">
      <xdr:nvSpPr>
        <xdr:cNvPr id="721" name="テキスト ボックス 720">
          <a:extLst>
            <a:ext uri="{FF2B5EF4-FFF2-40B4-BE49-F238E27FC236}">
              <a16:creationId xmlns:a16="http://schemas.microsoft.com/office/drawing/2014/main" id="{00000000-0008-0000-0700-0000D1020000}"/>
            </a:ext>
          </a:extLst>
        </xdr:cNvPr>
        <xdr:cNvSpPr txBox="1"/>
      </xdr:nvSpPr>
      <xdr:spPr>
        <a:xfrm>
          <a:off x="14325111" y="16462036"/>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89,322</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71</xdr:col>
      <xdr:colOff>127000</xdr:colOff>
      <xdr:row>97</xdr:row>
      <xdr:rowOff>53305</xdr:rowOff>
    </xdr:from>
    <xdr:to>
      <xdr:col>72</xdr:col>
      <xdr:colOff>38100</xdr:colOff>
      <xdr:row>97</xdr:row>
      <xdr:rowOff>154905</xdr:rowOff>
    </xdr:to>
    <xdr:sp macro="" textlink="">
      <xdr:nvSpPr>
        <xdr:cNvPr id="722" name="楕円 721">
          <a:extLst>
            <a:ext uri="{FF2B5EF4-FFF2-40B4-BE49-F238E27FC236}">
              <a16:creationId xmlns:a16="http://schemas.microsoft.com/office/drawing/2014/main" id="{00000000-0008-0000-0700-0000D2020000}"/>
            </a:ext>
          </a:extLst>
        </xdr:cNvPr>
        <xdr:cNvSpPr/>
      </xdr:nvSpPr>
      <xdr:spPr>
        <a:xfrm>
          <a:off x="13652500" y="16683955"/>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70</xdr:col>
      <xdr:colOff>101111</xdr:colOff>
      <xdr:row>95</xdr:row>
      <xdr:rowOff>171432</xdr:rowOff>
    </xdr:from>
    <xdr:ext cx="534377" cy="259045"/>
    <xdr:sp macro="" textlink="">
      <xdr:nvSpPr>
        <xdr:cNvPr id="723" name="テキスト ボックス 722">
          <a:extLst>
            <a:ext uri="{FF2B5EF4-FFF2-40B4-BE49-F238E27FC236}">
              <a16:creationId xmlns:a16="http://schemas.microsoft.com/office/drawing/2014/main" id="{00000000-0008-0000-0700-0000D3020000}"/>
            </a:ext>
          </a:extLst>
        </xdr:cNvPr>
        <xdr:cNvSpPr txBox="1"/>
      </xdr:nvSpPr>
      <xdr:spPr>
        <a:xfrm>
          <a:off x="13436111" y="16459182"/>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90,571</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67</xdr:col>
      <xdr:colOff>0</xdr:colOff>
      <xdr:row>97</xdr:row>
      <xdr:rowOff>50960</xdr:rowOff>
    </xdr:from>
    <xdr:to>
      <xdr:col>67</xdr:col>
      <xdr:colOff>101600</xdr:colOff>
      <xdr:row>97</xdr:row>
      <xdr:rowOff>152560</xdr:rowOff>
    </xdr:to>
    <xdr:sp macro="" textlink="">
      <xdr:nvSpPr>
        <xdr:cNvPr id="724" name="楕円 723">
          <a:extLst>
            <a:ext uri="{FF2B5EF4-FFF2-40B4-BE49-F238E27FC236}">
              <a16:creationId xmlns:a16="http://schemas.microsoft.com/office/drawing/2014/main" id="{00000000-0008-0000-0700-0000D4020000}"/>
            </a:ext>
          </a:extLst>
        </xdr:cNvPr>
        <xdr:cNvSpPr/>
      </xdr:nvSpPr>
      <xdr:spPr>
        <a:xfrm>
          <a:off x="12763500" y="1668161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65</xdr:col>
      <xdr:colOff>164611</xdr:colOff>
      <xdr:row>95</xdr:row>
      <xdr:rowOff>169087</xdr:rowOff>
    </xdr:from>
    <xdr:ext cx="534377" cy="259045"/>
    <xdr:sp macro="" textlink="">
      <xdr:nvSpPr>
        <xdr:cNvPr id="725" name="テキスト ボックス 724">
          <a:extLst>
            <a:ext uri="{FF2B5EF4-FFF2-40B4-BE49-F238E27FC236}">
              <a16:creationId xmlns:a16="http://schemas.microsoft.com/office/drawing/2014/main" id="{00000000-0008-0000-0700-0000D5020000}"/>
            </a:ext>
          </a:extLst>
        </xdr:cNvPr>
        <xdr:cNvSpPr txBox="1"/>
      </xdr:nvSpPr>
      <xdr:spPr>
        <a:xfrm>
          <a:off x="12547111" y="16456837"/>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91,597</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96</xdr:col>
      <xdr:colOff>0</xdr:colOff>
      <xdr:row>23</xdr:row>
      <xdr:rowOff>57150</xdr:rowOff>
    </xdr:from>
    <xdr:to>
      <xdr:col>120</xdr:col>
      <xdr:colOff>114300</xdr:colOff>
      <xdr:row>25</xdr:row>
      <xdr:rowOff>31750</xdr:rowOff>
    </xdr:to>
    <xdr:sp macro="" textlink="">
      <xdr:nvSpPr>
        <xdr:cNvPr id="726" name="正方形/長方形 725">
          <a:extLst>
            <a:ext uri="{FF2B5EF4-FFF2-40B4-BE49-F238E27FC236}">
              <a16:creationId xmlns:a16="http://schemas.microsoft.com/office/drawing/2014/main" id="{00000000-0008-0000-0700-0000D6020000}"/>
            </a:ext>
          </a:extLst>
        </xdr:cNvPr>
        <xdr:cNvSpPr/>
      </xdr:nvSpPr>
      <xdr:spPr>
        <a:xfrm>
          <a:off x="18288000" y="4000500"/>
          <a:ext cx="4686300" cy="3175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諸支出金</a:t>
          </a:r>
        </a:p>
      </xdr:txBody>
    </xdr:sp>
    <xdr:clientData/>
  </xdr:twoCellAnchor>
  <xdr:twoCellAnchor>
    <xdr:from>
      <xdr:col>96</xdr:col>
      <xdr:colOff>127000</xdr:colOff>
      <xdr:row>25</xdr:row>
      <xdr:rowOff>57150</xdr:rowOff>
    </xdr:from>
    <xdr:to>
      <xdr:col>104</xdr:col>
      <xdr:colOff>127000</xdr:colOff>
      <xdr:row>26</xdr:row>
      <xdr:rowOff>139700</xdr:rowOff>
    </xdr:to>
    <xdr:sp macro="" textlink="">
      <xdr:nvSpPr>
        <xdr:cNvPr id="727" name="正方形/長方形 726">
          <a:extLst>
            <a:ext uri="{FF2B5EF4-FFF2-40B4-BE49-F238E27FC236}">
              <a16:creationId xmlns:a16="http://schemas.microsoft.com/office/drawing/2014/main" id="{00000000-0008-0000-0700-0000D7020000}"/>
            </a:ext>
          </a:extLst>
        </xdr:cNvPr>
        <xdr:cNvSpPr/>
      </xdr:nvSpPr>
      <xdr:spPr>
        <a:xfrm>
          <a:off x="18415000" y="4343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類似団体内順位</a:t>
          </a:r>
        </a:p>
      </xdr:txBody>
    </xdr:sp>
    <xdr:clientData/>
  </xdr:twoCellAnchor>
  <xdr:twoCellAnchor>
    <xdr:from>
      <xdr:col>96</xdr:col>
      <xdr:colOff>127000</xdr:colOff>
      <xdr:row>26</xdr:row>
      <xdr:rowOff>88900</xdr:rowOff>
    </xdr:from>
    <xdr:to>
      <xdr:col>104</xdr:col>
      <xdr:colOff>127000</xdr:colOff>
      <xdr:row>28</xdr:row>
      <xdr:rowOff>0</xdr:rowOff>
    </xdr:to>
    <xdr:sp macro="" textlink="">
      <xdr:nvSpPr>
        <xdr:cNvPr id="728" name="正方形/長方形 727">
          <a:extLst>
            <a:ext uri="{FF2B5EF4-FFF2-40B4-BE49-F238E27FC236}">
              <a16:creationId xmlns:a16="http://schemas.microsoft.com/office/drawing/2014/main" id="{00000000-0008-0000-0700-0000D8020000}"/>
            </a:ext>
          </a:extLst>
        </xdr:cNvPr>
        <xdr:cNvSpPr/>
      </xdr:nvSpPr>
      <xdr:spPr>
        <a:xfrm>
          <a:off x="18415000" y="4546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8/132</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102</xdr:col>
      <xdr:colOff>0</xdr:colOff>
      <xdr:row>25</xdr:row>
      <xdr:rowOff>57150</xdr:rowOff>
    </xdr:from>
    <xdr:to>
      <xdr:col>110</xdr:col>
      <xdr:colOff>0</xdr:colOff>
      <xdr:row>26</xdr:row>
      <xdr:rowOff>139700</xdr:rowOff>
    </xdr:to>
    <xdr:sp macro="" textlink="">
      <xdr:nvSpPr>
        <xdr:cNvPr id="729" name="正方形/長方形 728">
          <a:extLst>
            <a:ext uri="{FF2B5EF4-FFF2-40B4-BE49-F238E27FC236}">
              <a16:creationId xmlns:a16="http://schemas.microsoft.com/office/drawing/2014/main" id="{00000000-0008-0000-0700-0000D9020000}"/>
            </a:ext>
          </a:extLst>
        </xdr:cNvPr>
        <xdr:cNvSpPr/>
      </xdr:nvSpPr>
      <xdr:spPr>
        <a:xfrm>
          <a:off x="19431000" y="4343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全国平均</a:t>
          </a:r>
        </a:p>
      </xdr:txBody>
    </xdr:sp>
    <xdr:clientData/>
  </xdr:twoCellAnchor>
  <xdr:twoCellAnchor>
    <xdr:from>
      <xdr:col>102</xdr:col>
      <xdr:colOff>0</xdr:colOff>
      <xdr:row>26</xdr:row>
      <xdr:rowOff>88900</xdr:rowOff>
    </xdr:from>
    <xdr:to>
      <xdr:col>110</xdr:col>
      <xdr:colOff>0</xdr:colOff>
      <xdr:row>28</xdr:row>
      <xdr:rowOff>0</xdr:rowOff>
    </xdr:to>
    <xdr:sp macro="" textlink="">
      <xdr:nvSpPr>
        <xdr:cNvPr id="730" name="正方形/長方形 729">
          <a:extLst>
            <a:ext uri="{FF2B5EF4-FFF2-40B4-BE49-F238E27FC236}">
              <a16:creationId xmlns:a16="http://schemas.microsoft.com/office/drawing/2014/main" id="{00000000-0008-0000-0700-0000DA020000}"/>
            </a:ext>
          </a:extLst>
        </xdr:cNvPr>
        <xdr:cNvSpPr/>
      </xdr:nvSpPr>
      <xdr:spPr>
        <a:xfrm>
          <a:off x="19431000" y="4546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821</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108</xdr:col>
      <xdr:colOff>0</xdr:colOff>
      <xdr:row>25</xdr:row>
      <xdr:rowOff>57150</xdr:rowOff>
    </xdr:from>
    <xdr:to>
      <xdr:col>116</xdr:col>
      <xdr:colOff>0</xdr:colOff>
      <xdr:row>26</xdr:row>
      <xdr:rowOff>139700</xdr:rowOff>
    </xdr:to>
    <xdr:sp macro="" textlink="">
      <xdr:nvSpPr>
        <xdr:cNvPr id="731" name="正方形/長方形 730">
          <a:extLst>
            <a:ext uri="{FF2B5EF4-FFF2-40B4-BE49-F238E27FC236}">
              <a16:creationId xmlns:a16="http://schemas.microsoft.com/office/drawing/2014/main" id="{00000000-0008-0000-0700-0000DB020000}"/>
            </a:ext>
          </a:extLst>
        </xdr:cNvPr>
        <xdr:cNvSpPr/>
      </xdr:nvSpPr>
      <xdr:spPr>
        <a:xfrm>
          <a:off x="20574000" y="4343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高知県平均</a:t>
          </a:r>
        </a:p>
      </xdr:txBody>
    </xdr:sp>
    <xdr:clientData/>
  </xdr:twoCellAnchor>
  <xdr:twoCellAnchor>
    <xdr:from>
      <xdr:col>108</xdr:col>
      <xdr:colOff>0</xdr:colOff>
      <xdr:row>26</xdr:row>
      <xdr:rowOff>88900</xdr:rowOff>
    </xdr:from>
    <xdr:to>
      <xdr:col>116</xdr:col>
      <xdr:colOff>0</xdr:colOff>
      <xdr:row>28</xdr:row>
      <xdr:rowOff>0</xdr:rowOff>
    </xdr:to>
    <xdr:sp macro="" textlink="">
      <xdr:nvSpPr>
        <xdr:cNvPr id="732" name="正方形/長方形 731">
          <a:extLst>
            <a:ext uri="{FF2B5EF4-FFF2-40B4-BE49-F238E27FC236}">
              <a16:creationId xmlns:a16="http://schemas.microsoft.com/office/drawing/2014/main" id="{00000000-0008-0000-0700-0000DC020000}"/>
            </a:ext>
          </a:extLst>
        </xdr:cNvPr>
        <xdr:cNvSpPr/>
      </xdr:nvSpPr>
      <xdr:spPr>
        <a:xfrm>
          <a:off x="20574000" y="4546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100</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96</xdr:col>
      <xdr:colOff>0</xdr:colOff>
      <xdr:row>28</xdr:row>
      <xdr:rowOff>25400</xdr:rowOff>
    </xdr:from>
    <xdr:to>
      <xdr:col>120</xdr:col>
      <xdr:colOff>114300</xdr:colOff>
      <xdr:row>41</xdr:row>
      <xdr:rowOff>82550</xdr:rowOff>
    </xdr:to>
    <xdr:sp macro="" textlink="">
      <xdr:nvSpPr>
        <xdr:cNvPr id="733" name="正方形/長方形 732">
          <a:extLst>
            <a:ext uri="{FF2B5EF4-FFF2-40B4-BE49-F238E27FC236}">
              <a16:creationId xmlns:a16="http://schemas.microsoft.com/office/drawing/2014/main" id="{00000000-0008-0000-0700-0000DD020000}"/>
            </a:ext>
          </a:extLst>
        </xdr:cNvPr>
        <xdr:cNvSpPr/>
      </xdr:nvSpPr>
      <xdr:spPr>
        <a:xfrm>
          <a:off x="18288000" y="4826000"/>
          <a:ext cx="4686300" cy="2286000"/>
        </a:xfrm>
        <a:prstGeom prst="rect">
          <a:avLst/>
        </a:prstGeom>
        <a:solidFill>
          <a:srgbClr val="E6FFD5"/>
        </a:solidFill>
        <a:ln w="19050" cap="flat" cmpd="sng" algn="ctr">
          <a:noFill/>
          <a:prstDash val="solid"/>
        </a:ln>
        <a:effectLst/>
        <a:extLs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95</xdr:col>
      <xdr:colOff>152400</xdr:colOff>
      <xdr:row>27</xdr:row>
      <xdr:rowOff>6350</xdr:rowOff>
    </xdr:from>
    <xdr:ext cx="349839" cy="225703"/>
    <xdr:sp macro="" textlink="">
      <xdr:nvSpPr>
        <xdr:cNvPr id="734" name="テキスト ボックス 733">
          <a:extLst>
            <a:ext uri="{FF2B5EF4-FFF2-40B4-BE49-F238E27FC236}">
              <a16:creationId xmlns:a16="http://schemas.microsoft.com/office/drawing/2014/main" id="{00000000-0008-0000-0700-0000DE020000}"/>
            </a:ext>
          </a:extLst>
        </xdr:cNvPr>
        <xdr:cNvSpPr txBox="1"/>
      </xdr:nvSpPr>
      <xdr:spPr>
        <a:xfrm>
          <a:off x="18249900" y="4635500"/>
          <a:ext cx="349839" cy="22570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r>
            <a:rPr kumimoji="1" lang="en-US" altLang="ja-JP" sz="800">
              <a:latin typeface="ＭＳ Ｐゴシック" panose="020B0600070205080204" pitchFamily="50" charset="-128"/>
              <a:ea typeface="ＭＳ Ｐゴシック" panose="020B0600070205080204" pitchFamily="50" charset="-128"/>
            </a:rPr>
            <a:t>(</a:t>
          </a:r>
          <a:r>
            <a:rPr kumimoji="1" lang="ja-JP" altLang="en-US" sz="800">
              <a:latin typeface="ＭＳ Ｐゴシック" panose="020B0600070205080204" pitchFamily="50" charset="-128"/>
              <a:ea typeface="ＭＳ Ｐゴシック" panose="020B0600070205080204" pitchFamily="50" charset="-128"/>
            </a:rPr>
            <a:t>円</a:t>
          </a:r>
          <a:r>
            <a:rPr kumimoji="1" lang="en-US" altLang="ja-JP" sz="800">
              <a:latin typeface="ＭＳ Ｐゴシック" panose="020B0600070205080204" pitchFamily="50" charset="-128"/>
              <a:ea typeface="ＭＳ Ｐゴシック" panose="020B0600070205080204" pitchFamily="50" charset="-128"/>
            </a:rPr>
            <a:t>)</a:t>
          </a:r>
          <a:endParaRPr kumimoji="1" lang="ja-JP" altLang="en-US" sz="800">
            <a:latin typeface="ＭＳ Ｐゴシック" panose="020B0600070205080204" pitchFamily="50" charset="-128"/>
            <a:ea typeface="ＭＳ Ｐゴシック" panose="020B0600070205080204" pitchFamily="50" charset="-128"/>
          </a:endParaRPr>
        </a:p>
      </xdr:txBody>
    </xdr:sp>
    <xdr:clientData/>
  </xdr:oneCellAnchor>
  <xdr:twoCellAnchor>
    <xdr:from>
      <xdr:col>96</xdr:col>
      <xdr:colOff>0</xdr:colOff>
      <xdr:row>41</xdr:row>
      <xdr:rowOff>82550</xdr:rowOff>
    </xdr:from>
    <xdr:to>
      <xdr:col>120</xdr:col>
      <xdr:colOff>114300</xdr:colOff>
      <xdr:row>41</xdr:row>
      <xdr:rowOff>82550</xdr:rowOff>
    </xdr:to>
    <xdr:cxnSp macro="">
      <xdr:nvCxnSpPr>
        <xdr:cNvPr id="735" name="直線コネクタ 734">
          <a:extLst>
            <a:ext uri="{FF2B5EF4-FFF2-40B4-BE49-F238E27FC236}">
              <a16:creationId xmlns:a16="http://schemas.microsoft.com/office/drawing/2014/main" id="{00000000-0008-0000-0700-0000DF020000}"/>
            </a:ext>
          </a:extLst>
        </xdr:cNvPr>
        <xdr:cNvCxnSpPr/>
      </xdr:nvCxnSpPr>
      <xdr:spPr>
        <a:xfrm>
          <a:off x="18288000" y="7112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96</xdr:col>
      <xdr:colOff>0</xdr:colOff>
      <xdr:row>39</xdr:row>
      <xdr:rowOff>98878</xdr:rowOff>
    </xdr:from>
    <xdr:to>
      <xdr:col>120</xdr:col>
      <xdr:colOff>114300</xdr:colOff>
      <xdr:row>39</xdr:row>
      <xdr:rowOff>98878</xdr:rowOff>
    </xdr:to>
    <xdr:cxnSp macro="">
      <xdr:nvCxnSpPr>
        <xdr:cNvPr id="736" name="直線コネクタ 735">
          <a:extLst>
            <a:ext uri="{FF2B5EF4-FFF2-40B4-BE49-F238E27FC236}">
              <a16:creationId xmlns:a16="http://schemas.microsoft.com/office/drawing/2014/main" id="{00000000-0008-0000-0700-0000E0020000}"/>
            </a:ext>
          </a:extLst>
        </xdr:cNvPr>
        <xdr:cNvCxnSpPr/>
      </xdr:nvCxnSpPr>
      <xdr:spPr>
        <a:xfrm>
          <a:off x="18288000" y="6785428"/>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94</xdr:col>
      <xdr:colOff>132214</xdr:colOff>
      <xdr:row>38</xdr:row>
      <xdr:rowOff>128105</xdr:rowOff>
    </xdr:from>
    <xdr:ext cx="248786" cy="259045"/>
    <xdr:sp macro="" textlink="">
      <xdr:nvSpPr>
        <xdr:cNvPr id="737" name="テキスト ボックス 736">
          <a:extLst>
            <a:ext uri="{FF2B5EF4-FFF2-40B4-BE49-F238E27FC236}">
              <a16:creationId xmlns:a16="http://schemas.microsoft.com/office/drawing/2014/main" id="{00000000-0008-0000-0700-0000E1020000}"/>
            </a:ext>
          </a:extLst>
        </xdr:cNvPr>
        <xdr:cNvSpPr txBox="1"/>
      </xdr:nvSpPr>
      <xdr:spPr>
        <a:xfrm>
          <a:off x="18039214" y="6643205"/>
          <a:ext cx="248786"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96</xdr:col>
      <xdr:colOff>0</xdr:colOff>
      <xdr:row>37</xdr:row>
      <xdr:rowOff>115207</xdr:rowOff>
    </xdr:from>
    <xdr:to>
      <xdr:col>120</xdr:col>
      <xdr:colOff>114300</xdr:colOff>
      <xdr:row>37</xdr:row>
      <xdr:rowOff>115207</xdr:rowOff>
    </xdr:to>
    <xdr:cxnSp macro="">
      <xdr:nvCxnSpPr>
        <xdr:cNvPr id="738" name="直線コネクタ 737">
          <a:extLst>
            <a:ext uri="{FF2B5EF4-FFF2-40B4-BE49-F238E27FC236}">
              <a16:creationId xmlns:a16="http://schemas.microsoft.com/office/drawing/2014/main" id="{00000000-0008-0000-0700-0000E2020000}"/>
            </a:ext>
          </a:extLst>
        </xdr:cNvPr>
        <xdr:cNvCxnSpPr/>
      </xdr:nvCxnSpPr>
      <xdr:spPr>
        <a:xfrm>
          <a:off x="18288000" y="6458857"/>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93</xdr:col>
      <xdr:colOff>104321</xdr:colOff>
      <xdr:row>36</xdr:row>
      <xdr:rowOff>144434</xdr:rowOff>
    </xdr:from>
    <xdr:ext cx="467179" cy="259045"/>
    <xdr:sp macro="" textlink="">
      <xdr:nvSpPr>
        <xdr:cNvPr id="739" name="テキスト ボックス 738">
          <a:extLst>
            <a:ext uri="{FF2B5EF4-FFF2-40B4-BE49-F238E27FC236}">
              <a16:creationId xmlns:a16="http://schemas.microsoft.com/office/drawing/2014/main" id="{00000000-0008-0000-0700-0000E3020000}"/>
            </a:ext>
          </a:extLst>
        </xdr:cNvPr>
        <xdr:cNvSpPr txBox="1"/>
      </xdr:nvSpPr>
      <xdr:spPr>
        <a:xfrm>
          <a:off x="17820821" y="6316634"/>
          <a:ext cx="46717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2,000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96</xdr:col>
      <xdr:colOff>0</xdr:colOff>
      <xdr:row>35</xdr:row>
      <xdr:rowOff>131536</xdr:rowOff>
    </xdr:from>
    <xdr:to>
      <xdr:col>120</xdr:col>
      <xdr:colOff>114300</xdr:colOff>
      <xdr:row>35</xdr:row>
      <xdr:rowOff>131536</xdr:rowOff>
    </xdr:to>
    <xdr:cxnSp macro="">
      <xdr:nvCxnSpPr>
        <xdr:cNvPr id="740" name="直線コネクタ 739">
          <a:extLst>
            <a:ext uri="{FF2B5EF4-FFF2-40B4-BE49-F238E27FC236}">
              <a16:creationId xmlns:a16="http://schemas.microsoft.com/office/drawing/2014/main" id="{00000000-0008-0000-0700-0000E4020000}"/>
            </a:ext>
          </a:extLst>
        </xdr:cNvPr>
        <xdr:cNvCxnSpPr/>
      </xdr:nvCxnSpPr>
      <xdr:spPr>
        <a:xfrm>
          <a:off x="18288000" y="6132286"/>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93</xdr:col>
      <xdr:colOff>104321</xdr:colOff>
      <xdr:row>34</xdr:row>
      <xdr:rowOff>160763</xdr:rowOff>
    </xdr:from>
    <xdr:ext cx="467179" cy="259045"/>
    <xdr:sp macro="" textlink="">
      <xdr:nvSpPr>
        <xdr:cNvPr id="741" name="テキスト ボックス 740">
          <a:extLst>
            <a:ext uri="{FF2B5EF4-FFF2-40B4-BE49-F238E27FC236}">
              <a16:creationId xmlns:a16="http://schemas.microsoft.com/office/drawing/2014/main" id="{00000000-0008-0000-0700-0000E5020000}"/>
            </a:ext>
          </a:extLst>
        </xdr:cNvPr>
        <xdr:cNvSpPr txBox="1"/>
      </xdr:nvSpPr>
      <xdr:spPr>
        <a:xfrm>
          <a:off x="17820821" y="5990063"/>
          <a:ext cx="46717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4,000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96</xdr:col>
      <xdr:colOff>0</xdr:colOff>
      <xdr:row>33</xdr:row>
      <xdr:rowOff>147864</xdr:rowOff>
    </xdr:from>
    <xdr:to>
      <xdr:col>120</xdr:col>
      <xdr:colOff>114300</xdr:colOff>
      <xdr:row>33</xdr:row>
      <xdr:rowOff>147864</xdr:rowOff>
    </xdr:to>
    <xdr:cxnSp macro="">
      <xdr:nvCxnSpPr>
        <xdr:cNvPr id="742" name="直線コネクタ 741">
          <a:extLst>
            <a:ext uri="{FF2B5EF4-FFF2-40B4-BE49-F238E27FC236}">
              <a16:creationId xmlns:a16="http://schemas.microsoft.com/office/drawing/2014/main" id="{00000000-0008-0000-0700-0000E6020000}"/>
            </a:ext>
          </a:extLst>
        </xdr:cNvPr>
        <xdr:cNvCxnSpPr/>
      </xdr:nvCxnSpPr>
      <xdr:spPr>
        <a:xfrm>
          <a:off x="18288000" y="5805714"/>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93</xdr:col>
      <xdr:colOff>104321</xdr:colOff>
      <xdr:row>33</xdr:row>
      <xdr:rowOff>5641</xdr:rowOff>
    </xdr:from>
    <xdr:ext cx="467179" cy="259045"/>
    <xdr:sp macro="" textlink="">
      <xdr:nvSpPr>
        <xdr:cNvPr id="743" name="テキスト ボックス 742">
          <a:extLst>
            <a:ext uri="{FF2B5EF4-FFF2-40B4-BE49-F238E27FC236}">
              <a16:creationId xmlns:a16="http://schemas.microsoft.com/office/drawing/2014/main" id="{00000000-0008-0000-0700-0000E7020000}"/>
            </a:ext>
          </a:extLst>
        </xdr:cNvPr>
        <xdr:cNvSpPr txBox="1"/>
      </xdr:nvSpPr>
      <xdr:spPr>
        <a:xfrm>
          <a:off x="17820821" y="5663491"/>
          <a:ext cx="46717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6,000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96</xdr:col>
      <xdr:colOff>0</xdr:colOff>
      <xdr:row>31</xdr:row>
      <xdr:rowOff>164193</xdr:rowOff>
    </xdr:from>
    <xdr:to>
      <xdr:col>120</xdr:col>
      <xdr:colOff>114300</xdr:colOff>
      <xdr:row>31</xdr:row>
      <xdr:rowOff>164193</xdr:rowOff>
    </xdr:to>
    <xdr:cxnSp macro="">
      <xdr:nvCxnSpPr>
        <xdr:cNvPr id="744" name="直線コネクタ 743">
          <a:extLst>
            <a:ext uri="{FF2B5EF4-FFF2-40B4-BE49-F238E27FC236}">
              <a16:creationId xmlns:a16="http://schemas.microsoft.com/office/drawing/2014/main" id="{00000000-0008-0000-0700-0000E8020000}"/>
            </a:ext>
          </a:extLst>
        </xdr:cNvPr>
        <xdr:cNvCxnSpPr/>
      </xdr:nvCxnSpPr>
      <xdr:spPr>
        <a:xfrm>
          <a:off x="18288000" y="5479143"/>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93</xdr:col>
      <xdr:colOff>104321</xdr:colOff>
      <xdr:row>31</xdr:row>
      <xdr:rowOff>21970</xdr:rowOff>
    </xdr:from>
    <xdr:ext cx="467179" cy="259045"/>
    <xdr:sp macro="" textlink="">
      <xdr:nvSpPr>
        <xdr:cNvPr id="745" name="テキスト ボックス 744">
          <a:extLst>
            <a:ext uri="{FF2B5EF4-FFF2-40B4-BE49-F238E27FC236}">
              <a16:creationId xmlns:a16="http://schemas.microsoft.com/office/drawing/2014/main" id="{00000000-0008-0000-0700-0000E9020000}"/>
            </a:ext>
          </a:extLst>
        </xdr:cNvPr>
        <xdr:cNvSpPr txBox="1"/>
      </xdr:nvSpPr>
      <xdr:spPr>
        <a:xfrm>
          <a:off x="17820821" y="5336920"/>
          <a:ext cx="46717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8,000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96</xdr:col>
      <xdr:colOff>0</xdr:colOff>
      <xdr:row>30</xdr:row>
      <xdr:rowOff>9072</xdr:rowOff>
    </xdr:from>
    <xdr:to>
      <xdr:col>120</xdr:col>
      <xdr:colOff>114300</xdr:colOff>
      <xdr:row>30</xdr:row>
      <xdr:rowOff>9072</xdr:rowOff>
    </xdr:to>
    <xdr:cxnSp macro="">
      <xdr:nvCxnSpPr>
        <xdr:cNvPr id="746" name="直線コネクタ 745">
          <a:extLst>
            <a:ext uri="{FF2B5EF4-FFF2-40B4-BE49-F238E27FC236}">
              <a16:creationId xmlns:a16="http://schemas.microsoft.com/office/drawing/2014/main" id="{00000000-0008-0000-0700-0000EA020000}"/>
            </a:ext>
          </a:extLst>
        </xdr:cNvPr>
        <xdr:cNvCxnSpPr/>
      </xdr:nvCxnSpPr>
      <xdr:spPr>
        <a:xfrm>
          <a:off x="18288000" y="5152572"/>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93</xdr:col>
      <xdr:colOff>40201</xdr:colOff>
      <xdr:row>29</xdr:row>
      <xdr:rowOff>38299</xdr:rowOff>
    </xdr:from>
    <xdr:ext cx="531299" cy="259045"/>
    <xdr:sp macro="" textlink="">
      <xdr:nvSpPr>
        <xdr:cNvPr id="747" name="テキスト ボックス 746">
          <a:extLst>
            <a:ext uri="{FF2B5EF4-FFF2-40B4-BE49-F238E27FC236}">
              <a16:creationId xmlns:a16="http://schemas.microsoft.com/office/drawing/2014/main" id="{00000000-0008-0000-0700-0000EB020000}"/>
            </a:ext>
          </a:extLst>
        </xdr:cNvPr>
        <xdr:cNvSpPr txBox="1"/>
      </xdr:nvSpPr>
      <xdr:spPr>
        <a:xfrm>
          <a:off x="17756701" y="5010349"/>
          <a:ext cx="531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96</xdr:col>
      <xdr:colOff>0</xdr:colOff>
      <xdr:row>28</xdr:row>
      <xdr:rowOff>25400</xdr:rowOff>
    </xdr:from>
    <xdr:to>
      <xdr:col>120</xdr:col>
      <xdr:colOff>114300</xdr:colOff>
      <xdr:row>28</xdr:row>
      <xdr:rowOff>25400</xdr:rowOff>
    </xdr:to>
    <xdr:cxnSp macro="">
      <xdr:nvCxnSpPr>
        <xdr:cNvPr id="748" name="直線コネクタ 747">
          <a:extLst>
            <a:ext uri="{FF2B5EF4-FFF2-40B4-BE49-F238E27FC236}">
              <a16:creationId xmlns:a16="http://schemas.microsoft.com/office/drawing/2014/main" id="{00000000-0008-0000-0700-0000EC020000}"/>
            </a:ext>
          </a:extLst>
        </xdr:cNvPr>
        <xdr:cNvCxnSpPr/>
      </xdr:nvCxnSpPr>
      <xdr:spPr>
        <a:xfrm>
          <a:off x="18288000" y="4826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93</xdr:col>
      <xdr:colOff>40201</xdr:colOff>
      <xdr:row>27</xdr:row>
      <xdr:rowOff>54627</xdr:rowOff>
    </xdr:from>
    <xdr:ext cx="531299" cy="259045"/>
    <xdr:sp macro="" textlink="">
      <xdr:nvSpPr>
        <xdr:cNvPr id="749" name="テキスト ボックス 748">
          <a:extLst>
            <a:ext uri="{FF2B5EF4-FFF2-40B4-BE49-F238E27FC236}">
              <a16:creationId xmlns:a16="http://schemas.microsoft.com/office/drawing/2014/main" id="{00000000-0008-0000-0700-0000ED020000}"/>
            </a:ext>
          </a:extLst>
        </xdr:cNvPr>
        <xdr:cNvSpPr txBox="1"/>
      </xdr:nvSpPr>
      <xdr:spPr>
        <a:xfrm>
          <a:off x="17756701" y="4683777"/>
          <a:ext cx="531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12,000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96</xdr:col>
      <xdr:colOff>0</xdr:colOff>
      <xdr:row>28</xdr:row>
      <xdr:rowOff>25400</xdr:rowOff>
    </xdr:from>
    <xdr:to>
      <xdr:col>120</xdr:col>
      <xdr:colOff>114300</xdr:colOff>
      <xdr:row>41</xdr:row>
      <xdr:rowOff>82550</xdr:rowOff>
    </xdr:to>
    <xdr:sp macro="" textlink="">
      <xdr:nvSpPr>
        <xdr:cNvPr id="750" name="諸支出金グラフ枠">
          <a:extLst>
            <a:ext uri="{FF2B5EF4-FFF2-40B4-BE49-F238E27FC236}">
              <a16:creationId xmlns:a16="http://schemas.microsoft.com/office/drawing/2014/main" id="{00000000-0008-0000-0700-0000EE020000}"/>
            </a:ext>
          </a:extLst>
        </xdr:cNvPr>
        <xdr:cNvSpPr/>
      </xdr:nvSpPr>
      <xdr:spPr>
        <a:xfrm>
          <a:off x="18288000" y="4826000"/>
          <a:ext cx="4686300" cy="2286000"/>
        </a:xfrm>
        <a:prstGeom prst="rect">
          <a:avLst/>
        </a:prstGeom>
        <a:noFill/>
        <a:ln w="19050">
          <a:solidFill>
            <a:srgbClr val="000000"/>
          </a:solidFill>
        </a:ln>
        <a:extLst>
          <a:ext uri="{909E8E84-426E-40DD-AFC4-6F175D3DCCD1}">
            <a14:hiddenFill xmlns:a14="http://schemas.microsoft.com/office/drawing/2010/main">
              <a:solidFill>
                <a:schemeClr val="bg1"/>
              </a:solidFill>
            </a14:hiddenFill>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116</xdr:col>
      <xdr:colOff>61595</xdr:colOff>
      <xdr:row>30</xdr:row>
      <xdr:rowOff>19359</xdr:rowOff>
    </xdr:from>
    <xdr:to>
      <xdr:col>116</xdr:col>
      <xdr:colOff>62864</xdr:colOff>
      <xdr:row>39</xdr:row>
      <xdr:rowOff>98878</xdr:rowOff>
    </xdr:to>
    <xdr:cxnSp macro="">
      <xdr:nvCxnSpPr>
        <xdr:cNvPr id="751" name="直線コネクタ 750">
          <a:extLst>
            <a:ext uri="{FF2B5EF4-FFF2-40B4-BE49-F238E27FC236}">
              <a16:creationId xmlns:a16="http://schemas.microsoft.com/office/drawing/2014/main" id="{00000000-0008-0000-0700-0000EF020000}"/>
            </a:ext>
          </a:extLst>
        </xdr:cNvPr>
        <xdr:cNvCxnSpPr/>
      </xdr:nvCxnSpPr>
      <xdr:spPr>
        <a:xfrm flipV="1">
          <a:off x="22159595" y="5162859"/>
          <a:ext cx="1269" cy="1622569"/>
        </a:xfrm>
        <a:prstGeom prst="line">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116</xdr:col>
      <xdr:colOff>114300</xdr:colOff>
      <xdr:row>39</xdr:row>
      <xdr:rowOff>133421</xdr:rowOff>
    </xdr:from>
    <xdr:ext cx="249299" cy="259045"/>
    <xdr:sp macro="" textlink="">
      <xdr:nvSpPr>
        <xdr:cNvPr id="752" name="諸支出金最小値テキスト">
          <a:extLst>
            <a:ext uri="{FF2B5EF4-FFF2-40B4-BE49-F238E27FC236}">
              <a16:creationId xmlns:a16="http://schemas.microsoft.com/office/drawing/2014/main" id="{00000000-0008-0000-0700-0000F0020000}"/>
            </a:ext>
          </a:extLst>
        </xdr:cNvPr>
        <xdr:cNvSpPr txBox="1"/>
      </xdr:nvSpPr>
      <xdr:spPr>
        <a:xfrm>
          <a:off x="22212300" y="6819971"/>
          <a:ext cx="249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0</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115</xdr:col>
      <xdr:colOff>165100</xdr:colOff>
      <xdr:row>39</xdr:row>
      <xdr:rowOff>98878</xdr:rowOff>
    </xdr:from>
    <xdr:to>
      <xdr:col>116</xdr:col>
      <xdr:colOff>152400</xdr:colOff>
      <xdr:row>39</xdr:row>
      <xdr:rowOff>98878</xdr:rowOff>
    </xdr:to>
    <xdr:cxnSp macro="">
      <xdr:nvCxnSpPr>
        <xdr:cNvPr id="753" name="直線コネクタ 752">
          <a:extLst>
            <a:ext uri="{FF2B5EF4-FFF2-40B4-BE49-F238E27FC236}">
              <a16:creationId xmlns:a16="http://schemas.microsoft.com/office/drawing/2014/main" id="{00000000-0008-0000-0700-0000F1020000}"/>
            </a:ext>
          </a:extLst>
        </xdr:cNvPr>
        <xdr:cNvCxnSpPr/>
      </xdr:nvCxnSpPr>
      <xdr:spPr>
        <a:xfrm>
          <a:off x="22072600" y="6785428"/>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116</xdr:col>
      <xdr:colOff>114300</xdr:colOff>
      <xdr:row>28</xdr:row>
      <xdr:rowOff>137486</xdr:rowOff>
    </xdr:from>
    <xdr:ext cx="469744" cy="259045"/>
    <xdr:sp macro="" textlink="">
      <xdr:nvSpPr>
        <xdr:cNvPr id="754" name="諸支出金最大値テキスト">
          <a:extLst>
            <a:ext uri="{FF2B5EF4-FFF2-40B4-BE49-F238E27FC236}">
              <a16:creationId xmlns:a16="http://schemas.microsoft.com/office/drawing/2014/main" id="{00000000-0008-0000-0700-0000F2020000}"/>
            </a:ext>
          </a:extLst>
        </xdr:cNvPr>
        <xdr:cNvSpPr txBox="1"/>
      </xdr:nvSpPr>
      <xdr:spPr>
        <a:xfrm>
          <a:off x="22212300" y="4938086"/>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rPr>
            <a:t>9,937</a:t>
          </a:r>
          <a:endParaRPr kumimoji="1" lang="ja-JP" altLang="en-US" sz="1000" b="1">
            <a:latin typeface="ＭＳ Ｐゴシック" panose="020B0600070205080204" pitchFamily="50" charset="-128"/>
          </a:endParaRPr>
        </a:p>
      </xdr:txBody>
    </xdr:sp>
    <xdr:clientData/>
  </xdr:oneCellAnchor>
  <xdr:twoCellAnchor>
    <xdr:from>
      <xdr:col>115</xdr:col>
      <xdr:colOff>165100</xdr:colOff>
      <xdr:row>30</xdr:row>
      <xdr:rowOff>19359</xdr:rowOff>
    </xdr:from>
    <xdr:to>
      <xdr:col>116</xdr:col>
      <xdr:colOff>152400</xdr:colOff>
      <xdr:row>30</xdr:row>
      <xdr:rowOff>19359</xdr:rowOff>
    </xdr:to>
    <xdr:cxnSp macro="">
      <xdr:nvCxnSpPr>
        <xdr:cNvPr id="755" name="直線コネクタ 754">
          <a:extLst>
            <a:ext uri="{FF2B5EF4-FFF2-40B4-BE49-F238E27FC236}">
              <a16:creationId xmlns:a16="http://schemas.microsoft.com/office/drawing/2014/main" id="{00000000-0008-0000-0700-0000F3020000}"/>
            </a:ext>
          </a:extLst>
        </xdr:cNvPr>
        <xdr:cNvCxnSpPr/>
      </xdr:nvCxnSpPr>
      <xdr:spPr>
        <a:xfrm>
          <a:off x="22072600" y="5162859"/>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111</xdr:col>
      <xdr:colOff>177800</xdr:colOff>
      <xdr:row>39</xdr:row>
      <xdr:rowOff>14133</xdr:rowOff>
    </xdr:from>
    <xdr:to>
      <xdr:col>116</xdr:col>
      <xdr:colOff>63500</xdr:colOff>
      <xdr:row>39</xdr:row>
      <xdr:rowOff>44178</xdr:rowOff>
    </xdr:to>
    <xdr:cxnSp macro="">
      <xdr:nvCxnSpPr>
        <xdr:cNvPr id="756" name="直線コネクタ 755">
          <a:extLst>
            <a:ext uri="{FF2B5EF4-FFF2-40B4-BE49-F238E27FC236}">
              <a16:creationId xmlns:a16="http://schemas.microsoft.com/office/drawing/2014/main" id="{00000000-0008-0000-0700-0000F4020000}"/>
            </a:ext>
          </a:extLst>
        </xdr:cNvPr>
        <xdr:cNvCxnSpPr/>
      </xdr:nvCxnSpPr>
      <xdr:spPr>
        <a:xfrm flipV="1">
          <a:off x="21323300" y="6700683"/>
          <a:ext cx="838200" cy="30045"/>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116</xdr:col>
      <xdr:colOff>114300</xdr:colOff>
      <xdr:row>39</xdr:row>
      <xdr:rowOff>6421</xdr:rowOff>
    </xdr:from>
    <xdr:ext cx="378565" cy="259045"/>
    <xdr:sp macro="" textlink="">
      <xdr:nvSpPr>
        <xdr:cNvPr id="757" name="諸支出金平均値テキスト">
          <a:extLst>
            <a:ext uri="{FF2B5EF4-FFF2-40B4-BE49-F238E27FC236}">
              <a16:creationId xmlns:a16="http://schemas.microsoft.com/office/drawing/2014/main" id="{00000000-0008-0000-0700-0000F5020000}"/>
            </a:ext>
          </a:extLst>
        </xdr:cNvPr>
        <xdr:cNvSpPr txBox="1"/>
      </xdr:nvSpPr>
      <xdr:spPr>
        <a:xfrm>
          <a:off x="22212300" y="6692971"/>
          <a:ext cx="378565" cy="259045"/>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000080"/>
              </a:solidFill>
              <a:latin typeface="ＭＳ Ｐゴシック" panose="020B0600070205080204" pitchFamily="50" charset="-128"/>
              <a:ea typeface="ＭＳ Ｐゴシック" panose="020B0600070205080204" pitchFamily="50" charset="-128"/>
            </a:rPr>
            <a:t>123</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116</xdr:col>
      <xdr:colOff>12700</xdr:colOff>
      <xdr:row>39</xdr:row>
      <xdr:rowOff>27994</xdr:rowOff>
    </xdr:from>
    <xdr:to>
      <xdr:col>116</xdr:col>
      <xdr:colOff>114300</xdr:colOff>
      <xdr:row>39</xdr:row>
      <xdr:rowOff>129594</xdr:rowOff>
    </xdr:to>
    <xdr:sp macro="" textlink="">
      <xdr:nvSpPr>
        <xdr:cNvPr id="758" name="フローチャート: 判断 757">
          <a:extLst>
            <a:ext uri="{FF2B5EF4-FFF2-40B4-BE49-F238E27FC236}">
              <a16:creationId xmlns:a16="http://schemas.microsoft.com/office/drawing/2014/main" id="{00000000-0008-0000-0700-0000F6020000}"/>
            </a:ext>
          </a:extLst>
        </xdr:cNvPr>
        <xdr:cNvSpPr/>
      </xdr:nvSpPr>
      <xdr:spPr>
        <a:xfrm>
          <a:off x="22110700" y="6714544"/>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107</xdr:col>
      <xdr:colOff>50800</xdr:colOff>
      <xdr:row>39</xdr:row>
      <xdr:rowOff>44178</xdr:rowOff>
    </xdr:from>
    <xdr:to>
      <xdr:col>111</xdr:col>
      <xdr:colOff>177800</xdr:colOff>
      <xdr:row>39</xdr:row>
      <xdr:rowOff>61486</xdr:rowOff>
    </xdr:to>
    <xdr:cxnSp macro="">
      <xdr:nvCxnSpPr>
        <xdr:cNvPr id="759" name="直線コネクタ 758">
          <a:extLst>
            <a:ext uri="{FF2B5EF4-FFF2-40B4-BE49-F238E27FC236}">
              <a16:creationId xmlns:a16="http://schemas.microsoft.com/office/drawing/2014/main" id="{00000000-0008-0000-0700-0000F7020000}"/>
            </a:ext>
          </a:extLst>
        </xdr:cNvPr>
        <xdr:cNvCxnSpPr/>
      </xdr:nvCxnSpPr>
      <xdr:spPr>
        <a:xfrm flipV="1">
          <a:off x="20434300" y="6730728"/>
          <a:ext cx="889000" cy="17308"/>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111</xdr:col>
      <xdr:colOff>127000</xdr:colOff>
      <xdr:row>39</xdr:row>
      <xdr:rowOff>19014</xdr:rowOff>
    </xdr:from>
    <xdr:to>
      <xdr:col>112</xdr:col>
      <xdr:colOff>38100</xdr:colOff>
      <xdr:row>39</xdr:row>
      <xdr:rowOff>120614</xdr:rowOff>
    </xdr:to>
    <xdr:sp macro="" textlink="">
      <xdr:nvSpPr>
        <xdr:cNvPr id="760" name="フローチャート: 判断 759">
          <a:extLst>
            <a:ext uri="{FF2B5EF4-FFF2-40B4-BE49-F238E27FC236}">
              <a16:creationId xmlns:a16="http://schemas.microsoft.com/office/drawing/2014/main" id="{00000000-0008-0000-0700-0000F8020000}"/>
            </a:ext>
          </a:extLst>
        </xdr:cNvPr>
        <xdr:cNvSpPr/>
      </xdr:nvSpPr>
      <xdr:spPr>
        <a:xfrm>
          <a:off x="21272500" y="6705564"/>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110</xdr:col>
      <xdr:colOff>179017</xdr:colOff>
      <xdr:row>39</xdr:row>
      <xdr:rowOff>111741</xdr:rowOff>
    </xdr:from>
    <xdr:ext cx="378565" cy="259045"/>
    <xdr:sp macro="" textlink="">
      <xdr:nvSpPr>
        <xdr:cNvPr id="761" name="テキスト ボックス 760">
          <a:extLst>
            <a:ext uri="{FF2B5EF4-FFF2-40B4-BE49-F238E27FC236}">
              <a16:creationId xmlns:a16="http://schemas.microsoft.com/office/drawing/2014/main" id="{00000000-0008-0000-0700-0000F9020000}"/>
            </a:ext>
          </a:extLst>
        </xdr:cNvPr>
        <xdr:cNvSpPr txBox="1"/>
      </xdr:nvSpPr>
      <xdr:spPr>
        <a:xfrm>
          <a:off x="21134017" y="6798291"/>
          <a:ext cx="378565"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178</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102</xdr:col>
      <xdr:colOff>114300</xdr:colOff>
      <xdr:row>39</xdr:row>
      <xdr:rowOff>24257</xdr:rowOff>
    </xdr:from>
    <xdr:to>
      <xdr:col>107</xdr:col>
      <xdr:colOff>50800</xdr:colOff>
      <xdr:row>39</xdr:row>
      <xdr:rowOff>61486</xdr:rowOff>
    </xdr:to>
    <xdr:cxnSp macro="">
      <xdr:nvCxnSpPr>
        <xdr:cNvPr id="762" name="直線コネクタ 761">
          <a:extLst>
            <a:ext uri="{FF2B5EF4-FFF2-40B4-BE49-F238E27FC236}">
              <a16:creationId xmlns:a16="http://schemas.microsoft.com/office/drawing/2014/main" id="{00000000-0008-0000-0700-0000FA020000}"/>
            </a:ext>
          </a:extLst>
        </xdr:cNvPr>
        <xdr:cNvCxnSpPr/>
      </xdr:nvCxnSpPr>
      <xdr:spPr>
        <a:xfrm>
          <a:off x="19545300" y="6710807"/>
          <a:ext cx="889000" cy="37229"/>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107</xdr:col>
      <xdr:colOff>0</xdr:colOff>
      <xdr:row>39</xdr:row>
      <xdr:rowOff>25382</xdr:rowOff>
    </xdr:from>
    <xdr:to>
      <xdr:col>107</xdr:col>
      <xdr:colOff>101600</xdr:colOff>
      <xdr:row>39</xdr:row>
      <xdr:rowOff>126982</xdr:rowOff>
    </xdr:to>
    <xdr:sp macro="" textlink="">
      <xdr:nvSpPr>
        <xdr:cNvPr id="763" name="フローチャート: 判断 762">
          <a:extLst>
            <a:ext uri="{FF2B5EF4-FFF2-40B4-BE49-F238E27FC236}">
              <a16:creationId xmlns:a16="http://schemas.microsoft.com/office/drawing/2014/main" id="{00000000-0008-0000-0700-0000FB020000}"/>
            </a:ext>
          </a:extLst>
        </xdr:cNvPr>
        <xdr:cNvSpPr/>
      </xdr:nvSpPr>
      <xdr:spPr>
        <a:xfrm>
          <a:off x="20383500" y="6711932"/>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106</xdr:col>
      <xdr:colOff>52017</xdr:colOff>
      <xdr:row>39</xdr:row>
      <xdr:rowOff>118109</xdr:rowOff>
    </xdr:from>
    <xdr:ext cx="378565" cy="259045"/>
    <xdr:sp macro="" textlink="">
      <xdr:nvSpPr>
        <xdr:cNvPr id="764" name="テキスト ボックス 763">
          <a:extLst>
            <a:ext uri="{FF2B5EF4-FFF2-40B4-BE49-F238E27FC236}">
              <a16:creationId xmlns:a16="http://schemas.microsoft.com/office/drawing/2014/main" id="{00000000-0008-0000-0700-0000FC020000}"/>
            </a:ext>
          </a:extLst>
        </xdr:cNvPr>
        <xdr:cNvSpPr txBox="1"/>
      </xdr:nvSpPr>
      <xdr:spPr>
        <a:xfrm>
          <a:off x="20245017" y="6804659"/>
          <a:ext cx="378565"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139</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97</xdr:col>
      <xdr:colOff>177800</xdr:colOff>
      <xdr:row>39</xdr:row>
      <xdr:rowOff>24257</xdr:rowOff>
    </xdr:from>
    <xdr:to>
      <xdr:col>102</xdr:col>
      <xdr:colOff>114300</xdr:colOff>
      <xdr:row>39</xdr:row>
      <xdr:rowOff>83040</xdr:rowOff>
    </xdr:to>
    <xdr:cxnSp macro="">
      <xdr:nvCxnSpPr>
        <xdr:cNvPr id="765" name="直線コネクタ 764">
          <a:extLst>
            <a:ext uri="{FF2B5EF4-FFF2-40B4-BE49-F238E27FC236}">
              <a16:creationId xmlns:a16="http://schemas.microsoft.com/office/drawing/2014/main" id="{00000000-0008-0000-0700-0000FD020000}"/>
            </a:ext>
          </a:extLst>
        </xdr:cNvPr>
        <xdr:cNvCxnSpPr/>
      </xdr:nvCxnSpPr>
      <xdr:spPr>
        <a:xfrm flipV="1">
          <a:off x="18656300" y="6710807"/>
          <a:ext cx="889000" cy="58783"/>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102</xdr:col>
      <xdr:colOff>63500</xdr:colOff>
      <xdr:row>39</xdr:row>
      <xdr:rowOff>38118</xdr:rowOff>
    </xdr:from>
    <xdr:to>
      <xdr:col>102</xdr:col>
      <xdr:colOff>165100</xdr:colOff>
      <xdr:row>39</xdr:row>
      <xdr:rowOff>139718</xdr:rowOff>
    </xdr:to>
    <xdr:sp macro="" textlink="">
      <xdr:nvSpPr>
        <xdr:cNvPr id="766" name="フローチャート: 判断 765">
          <a:extLst>
            <a:ext uri="{FF2B5EF4-FFF2-40B4-BE49-F238E27FC236}">
              <a16:creationId xmlns:a16="http://schemas.microsoft.com/office/drawing/2014/main" id="{00000000-0008-0000-0700-0000FE020000}"/>
            </a:ext>
          </a:extLst>
        </xdr:cNvPr>
        <xdr:cNvSpPr/>
      </xdr:nvSpPr>
      <xdr:spPr>
        <a:xfrm>
          <a:off x="19494500" y="6724668"/>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101</xdr:col>
      <xdr:colOff>147833</xdr:colOff>
      <xdr:row>39</xdr:row>
      <xdr:rowOff>130845</xdr:rowOff>
    </xdr:from>
    <xdr:ext cx="313932" cy="259045"/>
    <xdr:sp macro="" textlink="">
      <xdr:nvSpPr>
        <xdr:cNvPr id="767" name="テキスト ボックス 766">
          <a:extLst>
            <a:ext uri="{FF2B5EF4-FFF2-40B4-BE49-F238E27FC236}">
              <a16:creationId xmlns:a16="http://schemas.microsoft.com/office/drawing/2014/main" id="{00000000-0008-0000-0700-0000FF020000}"/>
            </a:ext>
          </a:extLst>
        </xdr:cNvPr>
        <xdr:cNvSpPr txBox="1"/>
      </xdr:nvSpPr>
      <xdr:spPr>
        <a:xfrm>
          <a:off x="19388333" y="6817395"/>
          <a:ext cx="313932"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61</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97</xdr:col>
      <xdr:colOff>127000</xdr:colOff>
      <xdr:row>39</xdr:row>
      <xdr:rowOff>26035</xdr:rowOff>
    </xdr:from>
    <xdr:to>
      <xdr:col>98</xdr:col>
      <xdr:colOff>38100</xdr:colOff>
      <xdr:row>39</xdr:row>
      <xdr:rowOff>127635</xdr:rowOff>
    </xdr:to>
    <xdr:sp macro="" textlink="">
      <xdr:nvSpPr>
        <xdr:cNvPr id="768" name="フローチャート: 判断 767">
          <a:extLst>
            <a:ext uri="{FF2B5EF4-FFF2-40B4-BE49-F238E27FC236}">
              <a16:creationId xmlns:a16="http://schemas.microsoft.com/office/drawing/2014/main" id="{00000000-0008-0000-0700-000000030000}"/>
            </a:ext>
          </a:extLst>
        </xdr:cNvPr>
        <xdr:cNvSpPr/>
      </xdr:nvSpPr>
      <xdr:spPr>
        <a:xfrm>
          <a:off x="18605500" y="6712585"/>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96</xdr:col>
      <xdr:colOff>179017</xdr:colOff>
      <xdr:row>37</xdr:row>
      <xdr:rowOff>144162</xdr:rowOff>
    </xdr:from>
    <xdr:ext cx="378565" cy="259045"/>
    <xdr:sp macro="" textlink="">
      <xdr:nvSpPr>
        <xdr:cNvPr id="769" name="テキスト ボックス 768">
          <a:extLst>
            <a:ext uri="{FF2B5EF4-FFF2-40B4-BE49-F238E27FC236}">
              <a16:creationId xmlns:a16="http://schemas.microsoft.com/office/drawing/2014/main" id="{00000000-0008-0000-0700-000001030000}"/>
            </a:ext>
          </a:extLst>
        </xdr:cNvPr>
        <xdr:cNvSpPr txBox="1"/>
      </xdr:nvSpPr>
      <xdr:spPr>
        <a:xfrm>
          <a:off x="18467017" y="6487812"/>
          <a:ext cx="378565"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135</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115</xdr:col>
      <xdr:colOff>63500</xdr:colOff>
      <xdr:row>41</xdr:row>
      <xdr:rowOff>80027</xdr:rowOff>
    </xdr:from>
    <xdr:ext cx="762000" cy="259045"/>
    <xdr:sp macro="" textlink="">
      <xdr:nvSpPr>
        <xdr:cNvPr id="770" name="テキスト ボックス 769">
          <a:extLst>
            <a:ext uri="{FF2B5EF4-FFF2-40B4-BE49-F238E27FC236}">
              <a16:creationId xmlns:a16="http://schemas.microsoft.com/office/drawing/2014/main" id="{00000000-0008-0000-0700-000002030000}"/>
            </a:ext>
          </a:extLst>
        </xdr:cNvPr>
        <xdr:cNvSpPr txBox="1"/>
      </xdr:nvSpPr>
      <xdr:spPr>
        <a:xfrm>
          <a:off x="21971000" y="7109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R06</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110</xdr:col>
      <xdr:colOff>177800</xdr:colOff>
      <xdr:row>41</xdr:row>
      <xdr:rowOff>80027</xdr:rowOff>
    </xdr:from>
    <xdr:ext cx="762000" cy="259045"/>
    <xdr:sp macro="" textlink="">
      <xdr:nvSpPr>
        <xdr:cNvPr id="771" name="テキスト ボックス 770">
          <a:extLst>
            <a:ext uri="{FF2B5EF4-FFF2-40B4-BE49-F238E27FC236}">
              <a16:creationId xmlns:a16="http://schemas.microsoft.com/office/drawing/2014/main" id="{00000000-0008-0000-0700-000003030000}"/>
            </a:ext>
          </a:extLst>
        </xdr:cNvPr>
        <xdr:cNvSpPr txBox="1"/>
      </xdr:nvSpPr>
      <xdr:spPr>
        <a:xfrm>
          <a:off x="21132800" y="7109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R05</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106</xdr:col>
      <xdr:colOff>50800</xdr:colOff>
      <xdr:row>41</xdr:row>
      <xdr:rowOff>80027</xdr:rowOff>
    </xdr:from>
    <xdr:ext cx="762000" cy="259045"/>
    <xdr:sp macro="" textlink="">
      <xdr:nvSpPr>
        <xdr:cNvPr id="772" name="テキスト ボックス 771">
          <a:extLst>
            <a:ext uri="{FF2B5EF4-FFF2-40B4-BE49-F238E27FC236}">
              <a16:creationId xmlns:a16="http://schemas.microsoft.com/office/drawing/2014/main" id="{00000000-0008-0000-0700-000004030000}"/>
            </a:ext>
          </a:extLst>
        </xdr:cNvPr>
        <xdr:cNvSpPr txBox="1"/>
      </xdr:nvSpPr>
      <xdr:spPr>
        <a:xfrm>
          <a:off x="20243800" y="7109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R04</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101</xdr:col>
      <xdr:colOff>114300</xdr:colOff>
      <xdr:row>41</xdr:row>
      <xdr:rowOff>80027</xdr:rowOff>
    </xdr:from>
    <xdr:ext cx="762000" cy="259045"/>
    <xdr:sp macro="" textlink="">
      <xdr:nvSpPr>
        <xdr:cNvPr id="773" name="テキスト ボックス 772">
          <a:extLst>
            <a:ext uri="{FF2B5EF4-FFF2-40B4-BE49-F238E27FC236}">
              <a16:creationId xmlns:a16="http://schemas.microsoft.com/office/drawing/2014/main" id="{00000000-0008-0000-0700-000005030000}"/>
            </a:ext>
          </a:extLst>
        </xdr:cNvPr>
        <xdr:cNvSpPr txBox="1"/>
      </xdr:nvSpPr>
      <xdr:spPr>
        <a:xfrm>
          <a:off x="19354800" y="7109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R03</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96</xdr:col>
      <xdr:colOff>177800</xdr:colOff>
      <xdr:row>41</xdr:row>
      <xdr:rowOff>80027</xdr:rowOff>
    </xdr:from>
    <xdr:ext cx="762000" cy="259045"/>
    <xdr:sp macro="" textlink="">
      <xdr:nvSpPr>
        <xdr:cNvPr id="774" name="テキスト ボックス 773">
          <a:extLst>
            <a:ext uri="{FF2B5EF4-FFF2-40B4-BE49-F238E27FC236}">
              <a16:creationId xmlns:a16="http://schemas.microsoft.com/office/drawing/2014/main" id="{00000000-0008-0000-0700-000006030000}"/>
            </a:ext>
          </a:extLst>
        </xdr:cNvPr>
        <xdr:cNvSpPr txBox="1"/>
      </xdr:nvSpPr>
      <xdr:spPr>
        <a:xfrm>
          <a:off x="18465800" y="7109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R02</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116</xdr:col>
      <xdr:colOff>12700</xdr:colOff>
      <xdr:row>38</xdr:row>
      <xdr:rowOff>134783</xdr:rowOff>
    </xdr:from>
    <xdr:to>
      <xdr:col>116</xdr:col>
      <xdr:colOff>114300</xdr:colOff>
      <xdr:row>39</xdr:row>
      <xdr:rowOff>64933</xdr:rowOff>
    </xdr:to>
    <xdr:sp macro="" textlink="">
      <xdr:nvSpPr>
        <xdr:cNvPr id="775" name="楕円 774">
          <a:extLst>
            <a:ext uri="{FF2B5EF4-FFF2-40B4-BE49-F238E27FC236}">
              <a16:creationId xmlns:a16="http://schemas.microsoft.com/office/drawing/2014/main" id="{00000000-0008-0000-0700-000007030000}"/>
            </a:ext>
          </a:extLst>
        </xdr:cNvPr>
        <xdr:cNvSpPr/>
      </xdr:nvSpPr>
      <xdr:spPr>
        <a:xfrm>
          <a:off x="22110700" y="6649883"/>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116</xdr:col>
      <xdr:colOff>114300</xdr:colOff>
      <xdr:row>37</xdr:row>
      <xdr:rowOff>94160</xdr:rowOff>
    </xdr:from>
    <xdr:ext cx="378565" cy="259045"/>
    <xdr:sp macro="" textlink="">
      <xdr:nvSpPr>
        <xdr:cNvPr id="776" name="諸支出金該当値テキスト">
          <a:extLst>
            <a:ext uri="{FF2B5EF4-FFF2-40B4-BE49-F238E27FC236}">
              <a16:creationId xmlns:a16="http://schemas.microsoft.com/office/drawing/2014/main" id="{00000000-0008-0000-0700-000008030000}"/>
            </a:ext>
          </a:extLst>
        </xdr:cNvPr>
        <xdr:cNvSpPr txBox="1"/>
      </xdr:nvSpPr>
      <xdr:spPr>
        <a:xfrm>
          <a:off x="22212300" y="6437810"/>
          <a:ext cx="378565"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FF0000"/>
              </a:solidFill>
              <a:latin typeface="ＭＳ Ｐゴシック" panose="020B0600070205080204" pitchFamily="50" charset="-128"/>
              <a:ea typeface="ＭＳ Ｐゴシック" panose="020B0600070205080204" pitchFamily="50" charset="-128"/>
            </a:rPr>
            <a:t>519</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111</xdr:col>
      <xdr:colOff>127000</xdr:colOff>
      <xdr:row>38</xdr:row>
      <xdr:rowOff>164828</xdr:rowOff>
    </xdr:from>
    <xdr:to>
      <xdr:col>112</xdr:col>
      <xdr:colOff>38100</xdr:colOff>
      <xdr:row>39</xdr:row>
      <xdr:rowOff>94978</xdr:rowOff>
    </xdr:to>
    <xdr:sp macro="" textlink="">
      <xdr:nvSpPr>
        <xdr:cNvPr id="777" name="楕円 776">
          <a:extLst>
            <a:ext uri="{FF2B5EF4-FFF2-40B4-BE49-F238E27FC236}">
              <a16:creationId xmlns:a16="http://schemas.microsoft.com/office/drawing/2014/main" id="{00000000-0008-0000-0700-000009030000}"/>
            </a:ext>
          </a:extLst>
        </xdr:cNvPr>
        <xdr:cNvSpPr/>
      </xdr:nvSpPr>
      <xdr:spPr>
        <a:xfrm>
          <a:off x="21272500" y="6679928"/>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110</xdr:col>
      <xdr:colOff>179017</xdr:colOff>
      <xdr:row>37</xdr:row>
      <xdr:rowOff>111505</xdr:rowOff>
    </xdr:from>
    <xdr:ext cx="378565" cy="259045"/>
    <xdr:sp macro="" textlink="">
      <xdr:nvSpPr>
        <xdr:cNvPr id="778" name="テキスト ボックス 777">
          <a:extLst>
            <a:ext uri="{FF2B5EF4-FFF2-40B4-BE49-F238E27FC236}">
              <a16:creationId xmlns:a16="http://schemas.microsoft.com/office/drawing/2014/main" id="{00000000-0008-0000-0700-00000A030000}"/>
            </a:ext>
          </a:extLst>
        </xdr:cNvPr>
        <xdr:cNvSpPr txBox="1"/>
      </xdr:nvSpPr>
      <xdr:spPr>
        <a:xfrm>
          <a:off x="21134017" y="6455155"/>
          <a:ext cx="378565"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335</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107</xdr:col>
      <xdr:colOff>0</xdr:colOff>
      <xdr:row>39</xdr:row>
      <xdr:rowOff>10686</xdr:rowOff>
    </xdr:from>
    <xdr:to>
      <xdr:col>107</xdr:col>
      <xdr:colOff>101600</xdr:colOff>
      <xdr:row>39</xdr:row>
      <xdr:rowOff>112286</xdr:rowOff>
    </xdr:to>
    <xdr:sp macro="" textlink="">
      <xdr:nvSpPr>
        <xdr:cNvPr id="779" name="楕円 778">
          <a:extLst>
            <a:ext uri="{FF2B5EF4-FFF2-40B4-BE49-F238E27FC236}">
              <a16:creationId xmlns:a16="http://schemas.microsoft.com/office/drawing/2014/main" id="{00000000-0008-0000-0700-00000B030000}"/>
            </a:ext>
          </a:extLst>
        </xdr:cNvPr>
        <xdr:cNvSpPr/>
      </xdr:nvSpPr>
      <xdr:spPr>
        <a:xfrm>
          <a:off x="20383500" y="6697236"/>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106</xdr:col>
      <xdr:colOff>52017</xdr:colOff>
      <xdr:row>37</xdr:row>
      <xdr:rowOff>128813</xdr:rowOff>
    </xdr:from>
    <xdr:ext cx="378565" cy="259045"/>
    <xdr:sp macro="" textlink="">
      <xdr:nvSpPr>
        <xdr:cNvPr id="780" name="テキスト ボックス 779">
          <a:extLst>
            <a:ext uri="{FF2B5EF4-FFF2-40B4-BE49-F238E27FC236}">
              <a16:creationId xmlns:a16="http://schemas.microsoft.com/office/drawing/2014/main" id="{00000000-0008-0000-0700-00000C030000}"/>
            </a:ext>
          </a:extLst>
        </xdr:cNvPr>
        <xdr:cNvSpPr txBox="1"/>
      </xdr:nvSpPr>
      <xdr:spPr>
        <a:xfrm>
          <a:off x="20245017" y="6472463"/>
          <a:ext cx="378565"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229</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102</xdr:col>
      <xdr:colOff>63500</xdr:colOff>
      <xdr:row>38</xdr:row>
      <xdr:rowOff>144907</xdr:rowOff>
    </xdr:from>
    <xdr:to>
      <xdr:col>102</xdr:col>
      <xdr:colOff>165100</xdr:colOff>
      <xdr:row>39</xdr:row>
      <xdr:rowOff>75057</xdr:rowOff>
    </xdr:to>
    <xdr:sp macro="" textlink="">
      <xdr:nvSpPr>
        <xdr:cNvPr id="781" name="楕円 780">
          <a:extLst>
            <a:ext uri="{FF2B5EF4-FFF2-40B4-BE49-F238E27FC236}">
              <a16:creationId xmlns:a16="http://schemas.microsoft.com/office/drawing/2014/main" id="{00000000-0008-0000-0700-00000D030000}"/>
            </a:ext>
          </a:extLst>
        </xdr:cNvPr>
        <xdr:cNvSpPr/>
      </xdr:nvSpPr>
      <xdr:spPr>
        <a:xfrm>
          <a:off x="19494500" y="6660007"/>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101</xdr:col>
      <xdr:colOff>115517</xdr:colOff>
      <xdr:row>37</xdr:row>
      <xdr:rowOff>91584</xdr:rowOff>
    </xdr:from>
    <xdr:ext cx="378565" cy="259045"/>
    <xdr:sp macro="" textlink="">
      <xdr:nvSpPr>
        <xdr:cNvPr id="782" name="テキスト ボックス 781">
          <a:extLst>
            <a:ext uri="{FF2B5EF4-FFF2-40B4-BE49-F238E27FC236}">
              <a16:creationId xmlns:a16="http://schemas.microsoft.com/office/drawing/2014/main" id="{00000000-0008-0000-0700-00000E030000}"/>
            </a:ext>
          </a:extLst>
        </xdr:cNvPr>
        <xdr:cNvSpPr txBox="1"/>
      </xdr:nvSpPr>
      <xdr:spPr>
        <a:xfrm>
          <a:off x="19356017" y="6435234"/>
          <a:ext cx="378565"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457</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97</xdr:col>
      <xdr:colOff>127000</xdr:colOff>
      <xdr:row>39</xdr:row>
      <xdr:rowOff>32240</xdr:rowOff>
    </xdr:from>
    <xdr:to>
      <xdr:col>98</xdr:col>
      <xdr:colOff>38100</xdr:colOff>
      <xdr:row>39</xdr:row>
      <xdr:rowOff>133840</xdr:rowOff>
    </xdr:to>
    <xdr:sp macro="" textlink="">
      <xdr:nvSpPr>
        <xdr:cNvPr id="783" name="楕円 782">
          <a:extLst>
            <a:ext uri="{FF2B5EF4-FFF2-40B4-BE49-F238E27FC236}">
              <a16:creationId xmlns:a16="http://schemas.microsoft.com/office/drawing/2014/main" id="{00000000-0008-0000-0700-00000F030000}"/>
            </a:ext>
          </a:extLst>
        </xdr:cNvPr>
        <xdr:cNvSpPr/>
      </xdr:nvSpPr>
      <xdr:spPr>
        <a:xfrm>
          <a:off x="18605500" y="671879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97</xdr:col>
      <xdr:colOff>20833</xdr:colOff>
      <xdr:row>39</xdr:row>
      <xdr:rowOff>124967</xdr:rowOff>
    </xdr:from>
    <xdr:ext cx="313932" cy="259045"/>
    <xdr:sp macro="" textlink="">
      <xdr:nvSpPr>
        <xdr:cNvPr id="784" name="テキスト ボックス 783">
          <a:extLst>
            <a:ext uri="{FF2B5EF4-FFF2-40B4-BE49-F238E27FC236}">
              <a16:creationId xmlns:a16="http://schemas.microsoft.com/office/drawing/2014/main" id="{00000000-0008-0000-0700-000010030000}"/>
            </a:ext>
          </a:extLst>
        </xdr:cNvPr>
        <xdr:cNvSpPr txBox="1"/>
      </xdr:nvSpPr>
      <xdr:spPr>
        <a:xfrm>
          <a:off x="18499333" y="6811517"/>
          <a:ext cx="313932"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97</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96</xdr:col>
      <xdr:colOff>0</xdr:colOff>
      <xdr:row>43</xdr:row>
      <xdr:rowOff>57150</xdr:rowOff>
    </xdr:from>
    <xdr:to>
      <xdr:col>120</xdr:col>
      <xdr:colOff>114300</xdr:colOff>
      <xdr:row>45</xdr:row>
      <xdr:rowOff>31750</xdr:rowOff>
    </xdr:to>
    <xdr:sp macro="" textlink="">
      <xdr:nvSpPr>
        <xdr:cNvPr id="785" name="正方形/長方形 784">
          <a:extLst>
            <a:ext uri="{FF2B5EF4-FFF2-40B4-BE49-F238E27FC236}">
              <a16:creationId xmlns:a16="http://schemas.microsoft.com/office/drawing/2014/main" id="{00000000-0008-0000-0700-000011030000}"/>
            </a:ext>
          </a:extLst>
        </xdr:cNvPr>
        <xdr:cNvSpPr/>
      </xdr:nvSpPr>
      <xdr:spPr>
        <a:xfrm>
          <a:off x="18288000" y="7429500"/>
          <a:ext cx="4686300" cy="3175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前年度繰上充用金</a:t>
          </a:r>
        </a:p>
      </xdr:txBody>
    </xdr:sp>
    <xdr:clientData/>
  </xdr:twoCellAnchor>
  <xdr:twoCellAnchor>
    <xdr:from>
      <xdr:col>96</xdr:col>
      <xdr:colOff>127000</xdr:colOff>
      <xdr:row>45</xdr:row>
      <xdr:rowOff>57150</xdr:rowOff>
    </xdr:from>
    <xdr:to>
      <xdr:col>104</xdr:col>
      <xdr:colOff>127000</xdr:colOff>
      <xdr:row>46</xdr:row>
      <xdr:rowOff>139700</xdr:rowOff>
    </xdr:to>
    <xdr:sp macro="" textlink="">
      <xdr:nvSpPr>
        <xdr:cNvPr id="786" name="正方形/長方形 785">
          <a:extLst>
            <a:ext uri="{FF2B5EF4-FFF2-40B4-BE49-F238E27FC236}">
              <a16:creationId xmlns:a16="http://schemas.microsoft.com/office/drawing/2014/main" id="{00000000-0008-0000-0700-000012030000}"/>
            </a:ext>
          </a:extLst>
        </xdr:cNvPr>
        <xdr:cNvSpPr/>
      </xdr:nvSpPr>
      <xdr:spPr>
        <a:xfrm>
          <a:off x="18415000" y="7772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類似団体内順位</a:t>
          </a:r>
        </a:p>
      </xdr:txBody>
    </xdr:sp>
    <xdr:clientData/>
  </xdr:twoCellAnchor>
  <xdr:twoCellAnchor>
    <xdr:from>
      <xdr:col>96</xdr:col>
      <xdr:colOff>127000</xdr:colOff>
      <xdr:row>46</xdr:row>
      <xdr:rowOff>88900</xdr:rowOff>
    </xdr:from>
    <xdr:to>
      <xdr:col>104</xdr:col>
      <xdr:colOff>127000</xdr:colOff>
      <xdr:row>48</xdr:row>
      <xdr:rowOff>0</xdr:rowOff>
    </xdr:to>
    <xdr:sp macro="" textlink="">
      <xdr:nvSpPr>
        <xdr:cNvPr id="787" name="正方形/長方形 786">
          <a:extLst>
            <a:ext uri="{FF2B5EF4-FFF2-40B4-BE49-F238E27FC236}">
              <a16:creationId xmlns:a16="http://schemas.microsoft.com/office/drawing/2014/main" id="{00000000-0008-0000-0700-000013030000}"/>
            </a:ext>
          </a:extLst>
        </xdr:cNvPr>
        <xdr:cNvSpPr/>
      </xdr:nvSpPr>
      <xdr:spPr>
        <a:xfrm>
          <a:off x="18415000" y="7975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1/132</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102</xdr:col>
      <xdr:colOff>0</xdr:colOff>
      <xdr:row>45</xdr:row>
      <xdr:rowOff>57150</xdr:rowOff>
    </xdr:from>
    <xdr:to>
      <xdr:col>110</xdr:col>
      <xdr:colOff>0</xdr:colOff>
      <xdr:row>46</xdr:row>
      <xdr:rowOff>139700</xdr:rowOff>
    </xdr:to>
    <xdr:sp macro="" textlink="">
      <xdr:nvSpPr>
        <xdr:cNvPr id="788" name="正方形/長方形 787">
          <a:extLst>
            <a:ext uri="{FF2B5EF4-FFF2-40B4-BE49-F238E27FC236}">
              <a16:creationId xmlns:a16="http://schemas.microsoft.com/office/drawing/2014/main" id="{00000000-0008-0000-0700-000014030000}"/>
            </a:ext>
          </a:extLst>
        </xdr:cNvPr>
        <xdr:cNvSpPr/>
      </xdr:nvSpPr>
      <xdr:spPr>
        <a:xfrm>
          <a:off x="19431000" y="7772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全国平均</a:t>
          </a:r>
        </a:p>
      </xdr:txBody>
    </xdr:sp>
    <xdr:clientData/>
  </xdr:twoCellAnchor>
  <xdr:twoCellAnchor>
    <xdr:from>
      <xdr:col>102</xdr:col>
      <xdr:colOff>0</xdr:colOff>
      <xdr:row>46</xdr:row>
      <xdr:rowOff>88900</xdr:rowOff>
    </xdr:from>
    <xdr:to>
      <xdr:col>110</xdr:col>
      <xdr:colOff>0</xdr:colOff>
      <xdr:row>48</xdr:row>
      <xdr:rowOff>0</xdr:rowOff>
    </xdr:to>
    <xdr:sp macro="" textlink="">
      <xdr:nvSpPr>
        <xdr:cNvPr id="789" name="正方形/長方形 788">
          <a:extLst>
            <a:ext uri="{FF2B5EF4-FFF2-40B4-BE49-F238E27FC236}">
              <a16:creationId xmlns:a16="http://schemas.microsoft.com/office/drawing/2014/main" id="{00000000-0008-0000-0700-000015030000}"/>
            </a:ext>
          </a:extLst>
        </xdr:cNvPr>
        <xdr:cNvSpPr/>
      </xdr:nvSpPr>
      <xdr:spPr>
        <a:xfrm>
          <a:off x="19431000" y="7975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1</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108</xdr:col>
      <xdr:colOff>0</xdr:colOff>
      <xdr:row>45</xdr:row>
      <xdr:rowOff>57150</xdr:rowOff>
    </xdr:from>
    <xdr:to>
      <xdr:col>116</xdr:col>
      <xdr:colOff>0</xdr:colOff>
      <xdr:row>46</xdr:row>
      <xdr:rowOff>139700</xdr:rowOff>
    </xdr:to>
    <xdr:sp macro="" textlink="">
      <xdr:nvSpPr>
        <xdr:cNvPr id="790" name="正方形/長方形 789">
          <a:extLst>
            <a:ext uri="{FF2B5EF4-FFF2-40B4-BE49-F238E27FC236}">
              <a16:creationId xmlns:a16="http://schemas.microsoft.com/office/drawing/2014/main" id="{00000000-0008-0000-0700-000016030000}"/>
            </a:ext>
          </a:extLst>
        </xdr:cNvPr>
        <xdr:cNvSpPr/>
      </xdr:nvSpPr>
      <xdr:spPr>
        <a:xfrm>
          <a:off x="20574000" y="7772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高知県平均</a:t>
          </a:r>
        </a:p>
      </xdr:txBody>
    </xdr:sp>
    <xdr:clientData/>
  </xdr:twoCellAnchor>
  <xdr:twoCellAnchor>
    <xdr:from>
      <xdr:col>108</xdr:col>
      <xdr:colOff>0</xdr:colOff>
      <xdr:row>46</xdr:row>
      <xdr:rowOff>88900</xdr:rowOff>
    </xdr:from>
    <xdr:to>
      <xdr:col>116</xdr:col>
      <xdr:colOff>0</xdr:colOff>
      <xdr:row>48</xdr:row>
      <xdr:rowOff>0</xdr:rowOff>
    </xdr:to>
    <xdr:sp macro="" textlink="">
      <xdr:nvSpPr>
        <xdr:cNvPr id="791" name="正方形/長方形 790">
          <a:extLst>
            <a:ext uri="{FF2B5EF4-FFF2-40B4-BE49-F238E27FC236}">
              <a16:creationId xmlns:a16="http://schemas.microsoft.com/office/drawing/2014/main" id="{00000000-0008-0000-0700-000017030000}"/>
            </a:ext>
          </a:extLst>
        </xdr:cNvPr>
        <xdr:cNvSpPr/>
      </xdr:nvSpPr>
      <xdr:spPr>
        <a:xfrm>
          <a:off x="20574000" y="7975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237</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96</xdr:col>
      <xdr:colOff>0</xdr:colOff>
      <xdr:row>48</xdr:row>
      <xdr:rowOff>25400</xdr:rowOff>
    </xdr:from>
    <xdr:to>
      <xdr:col>120</xdr:col>
      <xdr:colOff>114300</xdr:colOff>
      <xdr:row>61</xdr:row>
      <xdr:rowOff>82550</xdr:rowOff>
    </xdr:to>
    <xdr:sp macro="" textlink="">
      <xdr:nvSpPr>
        <xdr:cNvPr id="792" name="正方形/長方形 791">
          <a:extLst>
            <a:ext uri="{FF2B5EF4-FFF2-40B4-BE49-F238E27FC236}">
              <a16:creationId xmlns:a16="http://schemas.microsoft.com/office/drawing/2014/main" id="{00000000-0008-0000-0700-000018030000}"/>
            </a:ext>
          </a:extLst>
        </xdr:cNvPr>
        <xdr:cNvSpPr/>
      </xdr:nvSpPr>
      <xdr:spPr>
        <a:xfrm>
          <a:off x="18288000" y="8255000"/>
          <a:ext cx="4686300" cy="2286000"/>
        </a:xfrm>
        <a:prstGeom prst="rect">
          <a:avLst/>
        </a:prstGeom>
        <a:solidFill>
          <a:srgbClr val="E6FFD5"/>
        </a:solidFill>
        <a:ln w="19050" cap="flat" cmpd="sng" algn="ctr">
          <a:noFill/>
          <a:prstDash val="solid"/>
        </a:ln>
        <a:effectLst/>
        <a:extLs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95</xdr:col>
      <xdr:colOff>152400</xdr:colOff>
      <xdr:row>47</xdr:row>
      <xdr:rowOff>6350</xdr:rowOff>
    </xdr:from>
    <xdr:ext cx="349839" cy="225703"/>
    <xdr:sp macro="" textlink="">
      <xdr:nvSpPr>
        <xdr:cNvPr id="793" name="テキスト ボックス 792">
          <a:extLst>
            <a:ext uri="{FF2B5EF4-FFF2-40B4-BE49-F238E27FC236}">
              <a16:creationId xmlns:a16="http://schemas.microsoft.com/office/drawing/2014/main" id="{00000000-0008-0000-0700-000019030000}"/>
            </a:ext>
          </a:extLst>
        </xdr:cNvPr>
        <xdr:cNvSpPr txBox="1"/>
      </xdr:nvSpPr>
      <xdr:spPr>
        <a:xfrm>
          <a:off x="18249900" y="8064500"/>
          <a:ext cx="349839" cy="22570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r>
            <a:rPr kumimoji="1" lang="en-US" altLang="ja-JP" sz="800">
              <a:latin typeface="ＭＳ Ｐゴシック" panose="020B0600070205080204" pitchFamily="50" charset="-128"/>
              <a:ea typeface="ＭＳ Ｐゴシック" panose="020B0600070205080204" pitchFamily="50" charset="-128"/>
            </a:rPr>
            <a:t>(</a:t>
          </a:r>
          <a:r>
            <a:rPr kumimoji="1" lang="ja-JP" altLang="en-US" sz="800">
              <a:latin typeface="ＭＳ Ｐゴシック" panose="020B0600070205080204" pitchFamily="50" charset="-128"/>
              <a:ea typeface="ＭＳ Ｐゴシック" panose="020B0600070205080204" pitchFamily="50" charset="-128"/>
            </a:rPr>
            <a:t>円</a:t>
          </a:r>
          <a:r>
            <a:rPr kumimoji="1" lang="en-US" altLang="ja-JP" sz="800">
              <a:latin typeface="ＭＳ Ｐゴシック" panose="020B0600070205080204" pitchFamily="50" charset="-128"/>
              <a:ea typeface="ＭＳ Ｐゴシック" panose="020B0600070205080204" pitchFamily="50" charset="-128"/>
            </a:rPr>
            <a:t>)</a:t>
          </a:r>
          <a:endParaRPr kumimoji="1" lang="ja-JP" altLang="en-US" sz="800">
            <a:latin typeface="ＭＳ Ｐゴシック" panose="020B0600070205080204" pitchFamily="50" charset="-128"/>
            <a:ea typeface="ＭＳ Ｐゴシック" panose="020B0600070205080204" pitchFamily="50" charset="-128"/>
          </a:endParaRPr>
        </a:p>
      </xdr:txBody>
    </xdr:sp>
    <xdr:clientData/>
  </xdr:oneCellAnchor>
  <xdr:twoCellAnchor>
    <xdr:from>
      <xdr:col>96</xdr:col>
      <xdr:colOff>0</xdr:colOff>
      <xdr:row>61</xdr:row>
      <xdr:rowOff>82550</xdr:rowOff>
    </xdr:from>
    <xdr:to>
      <xdr:col>120</xdr:col>
      <xdr:colOff>114300</xdr:colOff>
      <xdr:row>61</xdr:row>
      <xdr:rowOff>82550</xdr:rowOff>
    </xdr:to>
    <xdr:cxnSp macro="">
      <xdr:nvCxnSpPr>
        <xdr:cNvPr id="794" name="直線コネクタ 793">
          <a:extLst>
            <a:ext uri="{FF2B5EF4-FFF2-40B4-BE49-F238E27FC236}">
              <a16:creationId xmlns:a16="http://schemas.microsoft.com/office/drawing/2014/main" id="{00000000-0008-0000-0700-00001A030000}"/>
            </a:ext>
          </a:extLst>
        </xdr:cNvPr>
        <xdr:cNvCxnSpPr/>
      </xdr:nvCxnSpPr>
      <xdr:spPr>
        <a:xfrm>
          <a:off x="18288000" y="10541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96</xdr:col>
      <xdr:colOff>0</xdr:colOff>
      <xdr:row>59</xdr:row>
      <xdr:rowOff>44450</xdr:rowOff>
    </xdr:from>
    <xdr:to>
      <xdr:col>120</xdr:col>
      <xdr:colOff>114300</xdr:colOff>
      <xdr:row>59</xdr:row>
      <xdr:rowOff>44450</xdr:rowOff>
    </xdr:to>
    <xdr:cxnSp macro="">
      <xdr:nvCxnSpPr>
        <xdr:cNvPr id="795" name="直線コネクタ 794">
          <a:extLst>
            <a:ext uri="{FF2B5EF4-FFF2-40B4-BE49-F238E27FC236}">
              <a16:creationId xmlns:a16="http://schemas.microsoft.com/office/drawing/2014/main" id="{00000000-0008-0000-0700-00001B030000}"/>
            </a:ext>
          </a:extLst>
        </xdr:cNvPr>
        <xdr:cNvCxnSpPr/>
      </xdr:nvCxnSpPr>
      <xdr:spPr>
        <a:xfrm>
          <a:off x="18288000" y="10160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94</xdr:col>
      <xdr:colOff>132214</xdr:colOff>
      <xdr:row>58</xdr:row>
      <xdr:rowOff>73677</xdr:rowOff>
    </xdr:from>
    <xdr:ext cx="248786" cy="259045"/>
    <xdr:sp macro="" textlink="">
      <xdr:nvSpPr>
        <xdr:cNvPr id="796" name="テキスト ボックス 795">
          <a:extLst>
            <a:ext uri="{FF2B5EF4-FFF2-40B4-BE49-F238E27FC236}">
              <a16:creationId xmlns:a16="http://schemas.microsoft.com/office/drawing/2014/main" id="{00000000-0008-0000-0700-00001C030000}"/>
            </a:ext>
          </a:extLst>
        </xdr:cNvPr>
        <xdr:cNvSpPr txBox="1"/>
      </xdr:nvSpPr>
      <xdr:spPr>
        <a:xfrm>
          <a:off x="18039214" y="10017777"/>
          <a:ext cx="248786"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96</xdr:col>
      <xdr:colOff>0</xdr:colOff>
      <xdr:row>57</xdr:row>
      <xdr:rowOff>6350</xdr:rowOff>
    </xdr:from>
    <xdr:to>
      <xdr:col>120</xdr:col>
      <xdr:colOff>114300</xdr:colOff>
      <xdr:row>57</xdr:row>
      <xdr:rowOff>6350</xdr:rowOff>
    </xdr:to>
    <xdr:cxnSp macro="">
      <xdr:nvCxnSpPr>
        <xdr:cNvPr id="797" name="直線コネクタ 796">
          <a:extLst>
            <a:ext uri="{FF2B5EF4-FFF2-40B4-BE49-F238E27FC236}">
              <a16:creationId xmlns:a16="http://schemas.microsoft.com/office/drawing/2014/main" id="{00000000-0008-0000-0700-00001D030000}"/>
            </a:ext>
          </a:extLst>
        </xdr:cNvPr>
        <xdr:cNvCxnSpPr/>
      </xdr:nvCxnSpPr>
      <xdr:spPr>
        <a:xfrm>
          <a:off x="18288000" y="9779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93</xdr:col>
      <xdr:colOff>104321</xdr:colOff>
      <xdr:row>56</xdr:row>
      <xdr:rowOff>35577</xdr:rowOff>
    </xdr:from>
    <xdr:ext cx="467179" cy="259045"/>
    <xdr:sp macro="" textlink="">
      <xdr:nvSpPr>
        <xdr:cNvPr id="798" name="テキスト ボックス 797">
          <a:extLst>
            <a:ext uri="{FF2B5EF4-FFF2-40B4-BE49-F238E27FC236}">
              <a16:creationId xmlns:a16="http://schemas.microsoft.com/office/drawing/2014/main" id="{00000000-0008-0000-0700-00001E030000}"/>
            </a:ext>
          </a:extLst>
        </xdr:cNvPr>
        <xdr:cNvSpPr txBox="1"/>
      </xdr:nvSpPr>
      <xdr:spPr>
        <a:xfrm>
          <a:off x="17820821" y="9636777"/>
          <a:ext cx="46717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3,000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96</xdr:col>
      <xdr:colOff>0</xdr:colOff>
      <xdr:row>54</xdr:row>
      <xdr:rowOff>139700</xdr:rowOff>
    </xdr:from>
    <xdr:to>
      <xdr:col>120</xdr:col>
      <xdr:colOff>114300</xdr:colOff>
      <xdr:row>54</xdr:row>
      <xdr:rowOff>139700</xdr:rowOff>
    </xdr:to>
    <xdr:cxnSp macro="">
      <xdr:nvCxnSpPr>
        <xdr:cNvPr id="799" name="直線コネクタ 798">
          <a:extLst>
            <a:ext uri="{FF2B5EF4-FFF2-40B4-BE49-F238E27FC236}">
              <a16:creationId xmlns:a16="http://schemas.microsoft.com/office/drawing/2014/main" id="{00000000-0008-0000-0700-00001F030000}"/>
            </a:ext>
          </a:extLst>
        </xdr:cNvPr>
        <xdr:cNvCxnSpPr/>
      </xdr:nvCxnSpPr>
      <xdr:spPr>
        <a:xfrm>
          <a:off x="18288000" y="9398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93</xdr:col>
      <xdr:colOff>104321</xdr:colOff>
      <xdr:row>53</xdr:row>
      <xdr:rowOff>168927</xdr:rowOff>
    </xdr:from>
    <xdr:ext cx="467179" cy="259045"/>
    <xdr:sp macro="" textlink="">
      <xdr:nvSpPr>
        <xdr:cNvPr id="800" name="テキスト ボックス 799">
          <a:extLst>
            <a:ext uri="{FF2B5EF4-FFF2-40B4-BE49-F238E27FC236}">
              <a16:creationId xmlns:a16="http://schemas.microsoft.com/office/drawing/2014/main" id="{00000000-0008-0000-0700-000020030000}"/>
            </a:ext>
          </a:extLst>
        </xdr:cNvPr>
        <xdr:cNvSpPr txBox="1"/>
      </xdr:nvSpPr>
      <xdr:spPr>
        <a:xfrm>
          <a:off x="17820821" y="9255777"/>
          <a:ext cx="46717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6,000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96</xdr:col>
      <xdr:colOff>0</xdr:colOff>
      <xdr:row>52</xdr:row>
      <xdr:rowOff>101600</xdr:rowOff>
    </xdr:from>
    <xdr:to>
      <xdr:col>120</xdr:col>
      <xdr:colOff>114300</xdr:colOff>
      <xdr:row>52</xdr:row>
      <xdr:rowOff>101600</xdr:rowOff>
    </xdr:to>
    <xdr:cxnSp macro="">
      <xdr:nvCxnSpPr>
        <xdr:cNvPr id="801" name="直線コネクタ 800">
          <a:extLst>
            <a:ext uri="{FF2B5EF4-FFF2-40B4-BE49-F238E27FC236}">
              <a16:creationId xmlns:a16="http://schemas.microsoft.com/office/drawing/2014/main" id="{00000000-0008-0000-0700-000021030000}"/>
            </a:ext>
          </a:extLst>
        </xdr:cNvPr>
        <xdr:cNvCxnSpPr/>
      </xdr:nvCxnSpPr>
      <xdr:spPr>
        <a:xfrm>
          <a:off x="18288000" y="9017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93</xdr:col>
      <xdr:colOff>104321</xdr:colOff>
      <xdr:row>51</xdr:row>
      <xdr:rowOff>130827</xdr:rowOff>
    </xdr:from>
    <xdr:ext cx="467179" cy="259045"/>
    <xdr:sp macro="" textlink="">
      <xdr:nvSpPr>
        <xdr:cNvPr id="802" name="テキスト ボックス 801">
          <a:extLst>
            <a:ext uri="{FF2B5EF4-FFF2-40B4-BE49-F238E27FC236}">
              <a16:creationId xmlns:a16="http://schemas.microsoft.com/office/drawing/2014/main" id="{00000000-0008-0000-0700-000022030000}"/>
            </a:ext>
          </a:extLst>
        </xdr:cNvPr>
        <xdr:cNvSpPr txBox="1"/>
      </xdr:nvSpPr>
      <xdr:spPr>
        <a:xfrm>
          <a:off x="17820821" y="8874777"/>
          <a:ext cx="46717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9,000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96</xdr:col>
      <xdr:colOff>0</xdr:colOff>
      <xdr:row>50</xdr:row>
      <xdr:rowOff>63500</xdr:rowOff>
    </xdr:from>
    <xdr:to>
      <xdr:col>120</xdr:col>
      <xdr:colOff>114300</xdr:colOff>
      <xdr:row>50</xdr:row>
      <xdr:rowOff>63500</xdr:rowOff>
    </xdr:to>
    <xdr:cxnSp macro="">
      <xdr:nvCxnSpPr>
        <xdr:cNvPr id="803" name="直線コネクタ 802">
          <a:extLst>
            <a:ext uri="{FF2B5EF4-FFF2-40B4-BE49-F238E27FC236}">
              <a16:creationId xmlns:a16="http://schemas.microsoft.com/office/drawing/2014/main" id="{00000000-0008-0000-0700-000023030000}"/>
            </a:ext>
          </a:extLst>
        </xdr:cNvPr>
        <xdr:cNvCxnSpPr/>
      </xdr:nvCxnSpPr>
      <xdr:spPr>
        <a:xfrm>
          <a:off x="18288000" y="8636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93</xdr:col>
      <xdr:colOff>40201</xdr:colOff>
      <xdr:row>49</xdr:row>
      <xdr:rowOff>92727</xdr:rowOff>
    </xdr:from>
    <xdr:ext cx="531299" cy="259045"/>
    <xdr:sp macro="" textlink="">
      <xdr:nvSpPr>
        <xdr:cNvPr id="804" name="テキスト ボックス 803">
          <a:extLst>
            <a:ext uri="{FF2B5EF4-FFF2-40B4-BE49-F238E27FC236}">
              <a16:creationId xmlns:a16="http://schemas.microsoft.com/office/drawing/2014/main" id="{00000000-0008-0000-0700-000024030000}"/>
            </a:ext>
          </a:extLst>
        </xdr:cNvPr>
        <xdr:cNvSpPr txBox="1"/>
      </xdr:nvSpPr>
      <xdr:spPr>
        <a:xfrm>
          <a:off x="17756701" y="8493777"/>
          <a:ext cx="531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12,000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96</xdr:col>
      <xdr:colOff>0</xdr:colOff>
      <xdr:row>48</xdr:row>
      <xdr:rowOff>25400</xdr:rowOff>
    </xdr:from>
    <xdr:to>
      <xdr:col>120</xdr:col>
      <xdr:colOff>114300</xdr:colOff>
      <xdr:row>48</xdr:row>
      <xdr:rowOff>25400</xdr:rowOff>
    </xdr:to>
    <xdr:cxnSp macro="">
      <xdr:nvCxnSpPr>
        <xdr:cNvPr id="805" name="直線コネクタ 804">
          <a:extLst>
            <a:ext uri="{FF2B5EF4-FFF2-40B4-BE49-F238E27FC236}">
              <a16:creationId xmlns:a16="http://schemas.microsoft.com/office/drawing/2014/main" id="{00000000-0008-0000-0700-000025030000}"/>
            </a:ext>
          </a:extLst>
        </xdr:cNvPr>
        <xdr:cNvCxnSpPr/>
      </xdr:nvCxnSpPr>
      <xdr:spPr>
        <a:xfrm>
          <a:off x="18288000" y="8255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93</xdr:col>
      <xdr:colOff>40201</xdr:colOff>
      <xdr:row>47</xdr:row>
      <xdr:rowOff>54627</xdr:rowOff>
    </xdr:from>
    <xdr:ext cx="531299" cy="259045"/>
    <xdr:sp macro="" textlink="">
      <xdr:nvSpPr>
        <xdr:cNvPr id="806" name="テキスト ボックス 805">
          <a:extLst>
            <a:ext uri="{FF2B5EF4-FFF2-40B4-BE49-F238E27FC236}">
              <a16:creationId xmlns:a16="http://schemas.microsoft.com/office/drawing/2014/main" id="{00000000-0008-0000-0700-000026030000}"/>
            </a:ext>
          </a:extLst>
        </xdr:cNvPr>
        <xdr:cNvSpPr txBox="1"/>
      </xdr:nvSpPr>
      <xdr:spPr>
        <a:xfrm>
          <a:off x="17756701" y="8112777"/>
          <a:ext cx="531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15,000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96</xdr:col>
      <xdr:colOff>0</xdr:colOff>
      <xdr:row>48</xdr:row>
      <xdr:rowOff>25400</xdr:rowOff>
    </xdr:from>
    <xdr:to>
      <xdr:col>120</xdr:col>
      <xdr:colOff>114300</xdr:colOff>
      <xdr:row>61</xdr:row>
      <xdr:rowOff>82550</xdr:rowOff>
    </xdr:to>
    <xdr:sp macro="" textlink="">
      <xdr:nvSpPr>
        <xdr:cNvPr id="807" name="前年度繰上充用金グラフ枠">
          <a:extLst>
            <a:ext uri="{FF2B5EF4-FFF2-40B4-BE49-F238E27FC236}">
              <a16:creationId xmlns:a16="http://schemas.microsoft.com/office/drawing/2014/main" id="{00000000-0008-0000-0700-000027030000}"/>
            </a:ext>
          </a:extLst>
        </xdr:cNvPr>
        <xdr:cNvSpPr/>
      </xdr:nvSpPr>
      <xdr:spPr>
        <a:xfrm>
          <a:off x="18288000" y="8255000"/>
          <a:ext cx="4686300" cy="2286000"/>
        </a:xfrm>
        <a:prstGeom prst="rect">
          <a:avLst/>
        </a:prstGeom>
        <a:noFill/>
        <a:ln w="19050">
          <a:solidFill>
            <a:srgbClr val="000000"/>
          </a:solidFill>
        </a:ln>
        <a:extLst>
          <a:ext uri="{909E8E84-426E-40DD-AFC4-6F175D3DCCD1}">
            <a14:hiddenFill xmlns:a14="http://schemas.microsoft.com/office/drawing/2010/main">
              <a:solidFill>
                <a:schemeClr val="bg1"/>
              </a:solidFill>
            </a14:hiddenFill>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116</xdr:col>
      <xdr:colOff>61595</xdr:colOff>
      <xdr:row>53</xdr:row>
      <xdr:rowOff>37719</xdr:rowOff>
    </xdr:from>
    <xdr:to>
      <xdr:col>116</xdr:col>
      <xdr:colOff>62864</xdr:colOff>
      <xdr:row>59</xdr:row>
      <xdr:rowOff>44450</xdr:rowOff>
    </xdr:to>
    <xdr:cxnSp macro="">
      <xdr:nvCxnSpPr>
        <xdr:cNvPr id="808" name="直線コネクタ 807">
          <a:extLst>
            <a:ext uri="{FF2B5EF4-FFF2-40B4-BE49-F238E27FC236}">
              <a16:creationId xmlns:a16="http://schemas.microsoft.com/office/drawing/2014/main" id="{00000000-0008-0000-0700-000028030000}"/>
            </a:ext>
          </a:extLst>
        </xdr:cNvPr>
        <xdr:cNvCxnSpPr/>
      </xdr:nvCxnSpPr>
      <xdr:spPr>
        <a:xfrm flipV="1">
          <a:off x="22159595" y="9124569"/>
          <a:ext cx="1269" cy="1035431"/>
        </a:xfrm>
        <a:prstGeom prst="line">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116</xdr:col>
      <xdr:colOff>114300</xdr:colOff>
      <xdr:row>59</xdr:row>
      <xdr:rowOff>93870</xdr:rowOff>
    </xdr:from>
    <xdr:ext cx="249299" cy="259045"/>
    <xdr:sp macro="" textlink="">
      <xdr:nvSpPr>
        <xdr:cNvPr id="809" name="前年度繰上充用金最小値テキスト">
          <a:extLst>
            <a:ext uri="{FF2B5EF4-FFF2-40B4-BE49-F238E27FC236}">
              <a16:creationId xmlns:a16="http://schemas.microsoft.com/office/drawing/2014/main" id="{00000000-0008-0000-0700-000029030000}"/>
            </a:ext>
          </a:extLst>
        </xdr:cNvPr>
        <xdr:cNvSpPr txBox="1"/>
      </xdr:nvSpPr>
      <xdr:spPr>
        <a:xfrm>
          <a:off x="22212300" y="10209420"/>
          <a:ext cx="249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0</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115</xdr:col>
      <xdr:colOff>165100</xdr:colOff>
      <xdr:row>59</xdr:row>
      <xdr:rowOff>44450</xdr:rowOff>
    </xdr:from>
    <xdr:to>
      <xdr:col>116</xdr:col>
      <xdr:colOff>152400</xdr:colOff>
      <xdr:row>59</xdr:row>
      <xdr:rowOff>44450</xdr:rowOff>
    </xdr:to>
    <xdr:cxnSp macro="">
      <xdr:nvCxnSpPr>
        <xdr:cNvPr id="810" name="直線コネクタ 809">
          <a:extLst>
            <a:ext uri="{FF2B5EF4-FFF2-40B4-BE49-F238E27FC236}">
              <a16:creationId xmlns:a16="http://schemas.microsoft.com/office/drawing/2014/main" id="{00000000-0008-0000-0700-00002A030000}"/>
            </a:ext>
          </a:extLst>
        </xdr:cNvPr>
        <xdr:cNvCxnSpPr/>
      </xdr:nvCxnSpPr>
      <xdr:spPr>
        <a:xfrm>
          <a:off x="22072600" y="10160000"/>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116</xdr:col>
      <xdr:colOff>114300</xdr:colOff>
      <xdr:row>51</xdr:row>
      <xdr:rowOff>155846</xdr:rowOff>
    </xdr:from>
    <xdr:ext cx="469744" cy="259045"/>
    <xdr:sp macro="" textlink="">
      <xdr:nvSpPr>
        <xdr:cNvPr id="811" name="前年度繰上充用金最大値テキスト">
          <a:extLst>
            <a:ext uri="{FF2B5EF4-FFF2-40B4-BE49-F238E27FC236}">
              <a16:creationId xmlns:a16="http://schemas.microsoft.com/office/drawing/2014/main" id="{00000000-0008-0000-0700-00002B030000}"/>
            </a:ext>
          </a:extLst>
        </xdr:cNvPr>
        <xdr:cNvSpPr txBox="1"/>
      </xdr:nvSpPr>
      <xdr:spPr>
        <a:xfrm>
          <a:off x="22212300" y="8899796"/>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rPr>
            <a:t>8,153</a:t>
          </a:r>
          <a:endParaRPr kumimoji="1" lang="ja-JP" altLang="en-US" sz="1000" b="1">
            <a:latin typeface="ＭＳ Ｐゴシック" panose="020B0600070205080204" pitchFamily="50" charset="-128"/>
          </a:endParaRPr>
        </a:p>
      </xdr:txBody>
    </xdr:sp>
    <xdr:clientData/>
  </xdr:oneCellAnchor>
  <xdr:twoCellAnchor>
    <xdr:from>
      <xdr:col>115</xdr:col>
      <xdr:colOff>165100</xdr:colOff>
      <xdr:row>53</xdr:row>
      <xdr:rowOff>37719</xdr:rowOff>
    </xdr:from>
    <xdr:to>
      <xdr:col>116</xdr:col>
      <xdr:colOff>152400</xdr:colOff>
      <xdr:row>53</xdr:row>
      <xdr:rowOff>37719</xdr:rowOff>
    </xdr:to>
    <xdr:cxnSp macro="">
      <xdr:nvCxnSpPr>
        <xdr:cNvPr id="812" name="直線コネクタ 811">
          <a:extLst>
            <a:ext uri="{FF2B5EF4-FFF2-40B4-BE49-F238E27FC236}">
              <a16:creationId xmlns:a16="http://schemas.microsoft.com/office/drawing/2014/main" id="{00000000-0008-0000-0700-00002C030000}"/>
            </a:ext>
          </a:extLst>
        </xdr:cNvPr>
        <xdr:cNvCxnSpPr/>
      </xdr:nvCxnSpPr>
      <xdr:spPr>
        <a:xfrm>
          <a:off x="22072600" y="9124569"/>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111</xdr:col>
      <xdr:colOff>177800</xdr:colOff>
      <xdr:row>52</xdr:row>
      <xdr:rowOff>86995</xdr:rowOff>
    </xdr:from>
    <xdr:to>
      <xdr:col>116</xdr:col>
      <xdr:colOff>63500</xdr:colOff>
      <xdr:row>53</xdr:row>
      <xdr:rowOff>37719</xdr:rowOff>
    </xdr:to>
    <xdr:cxnSp macro="">
      <xdr:nvCxnSpPr>
        <xdr:cNvPr id="813" name="直線コネクタ 812">
          <a:extLst>
            <a:ext uri="{FF2B5EF4-FFF2-40B4-BE49-F238E27FC236}">
              <a16:creationId xmlns:a16="http://schemas.microsoft.com/office/drawing/2014/main" id="{00000000-0008-0000-0700-00002D030000}"/>
            </a:ext>
          </a:extLst>
        </xdr:cNvPr>
        <xdr:cNvCxnSpPr/>
      </xdr:nvCxnSpPr>
      <xdr:spPr>
        <a:xfrm>
          <a:off x="21323300" y="9002395"/>
          <a:ext cx="838200" cy="122174"/>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116</xdr:col>
      <xdr:colOff>114300</xdr:colOff>
      <xdr:row>58</xdr:row>
      <xdr:rowOff>138320</xdr:rowOff>
    </xdr:from>
    <xdr:ext cx="313932" cy="259045"/>
    <xdr:sp macro="" textlink="">
      <xdr:nvSpPr>
        <xdr:cNvPr id="814" name="前年度繰上充用金平均値テキスト">
          <a:extLst>
            <a:ext uri="{FF2B5EF4-FFF2-40B4-BE49-F238E27FC236}">
              <a16:creationId xmlns:a16="http://schemas.microsoft.com/office/drawing/2014/main" id="{00000000-0008-0000-0700-00002E030000}"/>
            </a:ext>
          </a:extLst>
        </xdr:cNvPr>
        <xdr:cNvSpPr txBox="1"/>
      </xdr:nvSpPr>
      <xdr:spPr>
        <a:xfrm>
          <a:off x="22212300" y="10082420"/>
          <a:ext cx="313932" cy="259045"/>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000080"/>
              </a:solidFill>
              <a:latin typeface="ＭＳ Ｐゴシック" panose="020B0600070205080204" pitchFamily="50" charset="-128"/>
              <a:ea typeface="ＭＳ Ｐゴシック" panose="020B0600070205080204" pitchFamily="50" charset="-128"/>
            </a:rPr>
            <a:t>41</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116</xdr:col>
      <xdr:colOff>12700</xdr:colOff>
      <xdr:row>58</xdr:row>
      <xdr:rowOff>159893</xdr:rowOff>
    </xdr:from>
    <xdr:to>
      <xdr:col>116</xdr:col>
      <xdr:colOff>114300</xdr:colOff>
      <xdr:row>59</xdr:row>
      <xdr:rowOff>90043</xdr:rowOff>
    </xdr:to>
    <xdr:sp macro="" textlink="">
      <xdr:nvSpPr>
        <xdr:cNvPr id="815" name="フローチャート: 判断 814">
          <a:extLst>
            <a:ext uri="{FF2B5EF4-FFF2-40B4-BE49-F238E27FC236}">
              <a16:creationId xmlns:a16="http://schemas.microsoft.com/office/drawing/2014/main" id="{00000000-0008-0000-0700-00002F030000}"/>
            </a:ext>
          </a:extLst>
        </xdr:cNvPr>
        <xdr:cNvSpPr/>
      </xdr:nvSpPr>
      <xdr:spPr>
        <a:xfrm>
          <a:off x="22110700" y="10103993"/>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107</xdr:col>
      <xdr:colOff>50800</xdr:colOff>
      <xdr:row>52</xdr:row>
      <xdr:rowOff>36322</xdr:rowOff>
    </xdr:from>
    <xdr:to>
      <xdr:col>111</xdr:col>
      <xdr:colOff>177800</xdr:colOff>
      <xdr:row>52</xdr:row>
      <xdr:rowOff>86995</xdr:rowOff>
    </xdr:to>
    <xdr:cxnSp macro="">
      <xdr:nvCxnSpPr>
        <xdr:cNvPr id="816" name="直線コネクタ 815">
          <a:extLst>
            <a:ext uri="{FF2B5EF4-FFF2-40B4-BE49-F238E27FC236}">
              <a16:creationId xmlns:a16="http://schemas.microsoft.com/office/drawing/2014/main" id="{00000000-0008-0000-0700-000030030000}"/>
            </a:ext>
          </a:extLst>
        </xdr:cNvPr>
        <xdr:cNvCxnSpPr/>
      </xdr:nvCxnSpPr>
      <xdr:spPr>
        <a:xfrm>
          <a:off x="20434300" y="8951722"/>
          <a:ext cx="889000" cy="50673"/>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111</xdr:col>
      <xdr:colOff>127000</xdr:colOff>
      <xdr:row>58</xdr:row>
      <xdr:rowOff>159385</xdr:rowOff>
    </xdr:from>
    <xdr:to>
      <xdr:col>112</xdr:col>
      <xdr:colOff>38100</xdr:colOff>
      <xdr:row>59</xdr:row>
      <xdr:rowOff>89535</xdr:rowOff>
    </xdr:to>
    <xdr:sp macro="" textlink="">
      <xdr:nvSpPr>
        <xdr:cNvPr id="817" name="フローチャート: 判断 816">
          <a:extLst>
            <a:ext uri="{FF2B5EF4-FFF2-40B4-BE49-F238E27FC236}">
              <a16:creationId xmlns:a16="http://schemas.microsoft.com/office/drawing/2014/main" id="{00000000-0008-0000-0700-000031030000}"/>
            </a:ext>
          </a:extLst>
        </xdr:cNvPr>
        <xdr:cNvSpPr/>
      </xdr:nvSpPr>
      <xdr:spPr>
        <a:xfrm>
          <a:off x="21272500" y="10103485"/>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111</xdr:col>
      <xdr:colOff>20833</xdr:colOff>
      <xdr:row>59</xdr:row>
      <xdr:rowOff>80662</xdr:rowOff>
    </xdr:from>
    <xdr:ext cx="313932" cy="259045"/>
    <xdr:sp macro="" textlink="">
      <xdr:nvSpPr>
        <xdr:cNvPr id="818" name="テキスト ボックス 817">
          <a:extLst>
            <a:ext uri="{FF2B5EF4-FFF2-40B4-BE49-F238E27FC236}">
              <a16:creationId xmlns:a16="http://schemas.microsoft.com/office/drawing/2014/main" id="{00000000-0008-0000-0700-000032030000}"/>
            </a:ext>
          </a:extLst>
        </xdr:cNvPr>
        <xdr:cNvSpPr txBox="1"/>
      </xdr:nvSpPr>
      <xdr:spPr>
        <a:xfrm>
          <a:off x="21166333" y="10196212"/>
          <a:ext cx="313932"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45</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102</xdr:col>
      <xdr:colOff>114300</xdr:colOff>
      <xdr:row>51</xdr:row>
      <xdr:rowOff>132588</xdr:rowOff>
    </xdr:from>
    <xdr:to>
      <xdr:col>107</xdr:col>
      <xdr:colOff>50800</xdr:colOff>
      <xdr:row>52</xdr:row>
      <xdr:rowOff>36322</xdr:rowOff>
    </xdr:to>
    <xdr:cxnSp macro="">
      <xdr:nvCxnSpPr>
        <xdr:cNvPr id="819" name="直線コネクタ 818">
          <a:extLst>
            <a:ext uri="{FF2B5EF4-FFF2-40B4-BE49-F238E27FC236}">
              <a16:creationId xmlns:a16="http://schemas.microsoft.com/office/drawing/2014/main" id="{00000000-0008-0000-0700-000033030000}"/>
            </a:ext>
          </a:extLst>
        </xdr:cNvPr>
        <xdr:cNvCxnSpPr/>
      </xdr:nvCxnSpPr>
      <xdr:spPr>
        <a:xfrm>
          <a:off x="19545300" y="8876538"/>
          <a:ext cx="889000" cy="75184"/>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107</xdr:col>
      <xdr:colOff>0</xdr:colOff>
      <xdr:row>58</xdr:row>
      <xdr:rowOff>159131</xdr:rowOff>
    </xdr:from>
    <xdr:to>
      <xdr:col>107</xdr:col>
      <xdr:colOff>101600</xdr:colOff>
      <xdr:row>59</xdr:row>
      <xdr:rowOff>89281</xdr:rowOff>
    </xdr:to>
    <xdr:sp macro="" textlink="">
      <xdr:nvSpPr>
        <xdr:cNvPr id="820" name="フローチャート: 判断 819">
          <a:extLst>
            <a:ext uri="{FF2B5EF4-FFF2-40B4-BE49-F238E27FC236}">
              <a16:creationId xmlns:a16="http://schemas.microsoft.com/office/drawing/2014/main" id="{00000000-0008-0000-0700-000034030000}"/>
            </a:ext>
          </a:extLst>
        </xdr:cNvPr>
        <xdr:cNvSpPr/>
      </xdr:nvSpPr>
      <xdr:spPr>
        <a:xfrm>
          <a:off x="20383500" y="10103231"/>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106</xdr:col>
      <xdr:colOff>84333</xdr:colOff>
      <xdr:row>59</xdr:row>
      <xdr:rowOff>80408</xdr:rowOff>
    </xdr:from>
    <xdr:ext cx="313932" cy="259045"/>
    <xdr:sp macro="" textlink="">
      <xdr:nvSpPr>
        <xdr:cNvPr id="821" name="テキスト ボックス 820">
          <a:extLst>
            <a:ext uri="{FF2B5EF4-FFF2-40B4-BE49-F238E27FC236}">
              <a16:creationId xmlns:a16="http://schemas.microsoft.com/office/drawing/2014/main" id="{00000000-0008-0000-0700-000035030000}"/>
            </a:ext>
          </a:extLst>
        </xdr:cNvPr>
        <xdr:cNvSpPr txBox="1"/>
      </xdr:nvSpPr>
      <xdr:spPr>
        <a:xfrm>
          <a:off x="20277333" y="10195958"/>
          <a:ext cx="313932"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47</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97</xdr:col>
      <xdr:colOff>177800</xdr:colOff>
      <xdr:row>50</xdr:row>
      <xdr:rowOff>168021</xdr:rowOff>
    </xdr:from>
    <xdr:to>
      <xdr:col>102</xdr:col>
      <xdr:colOff>114300</xdr:colOff>
      <xdr:row>51</xdr:row>
      <xdr:rowOff>132588</xdr:rowOff>
    </xdr:to>
    <xdr:cxnSp macro="">
      <xdr:nvCxnSpPr>
        <xdr:cNvPr id="822" name="直線コネクタ 821">
          <a:extLst>
            <a:ext uri="{FF2B5EF4-FFF2-40B4-BE49-F238E27FC236}">
              <a16:creationId xmlns:a16="http://schemas.microsoft.com/office/drawing/2014/main" id="{00000000-0008-0000-0700-000036030000}"/>
            </a:ext>
          </a:extLst>
        </xdr:cNvPr>
        <xdr:cNvCxnSpPr/>
      </xdr:nvCxnSpPr>
      <xdr:spPr>
        <a:xfrm>
          <a:off x="18656300" y="8740521"/>
          <a:ext cx="889000" cy="136017"/>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102</xdr:col>
      <xdr:colOff>63500</xdr:colOff>
      <xdr:row>58</xdr:row>
      <xdr:rowOff>158750</xdr:rowOff>
    </xdr:from>
    <xdr:to>
      <xdr:col>102</xdr:col>
      <xdr:colOff>165100</xdr:colOff>
      <xdr:row>59</xdr:row>
      <xdr:rowOff>88900</xdr:rowOff>
    </xdr:to>
    <xdr:sp macro="" textlink="">
      <xdr:nvSpPr>
        <xdr:cNvPr id="823" name="フローチャート: 判断 822">
          <a:extLst>
            <a:ext uri="{FF2B5EF4-FFF2-40B4-BE49-F238E27FC236}">
              <a16:creationId xmlns:a16="http://schemas.microsoft.com/office/drawing/2014/main" id="{00000000-0008-0000-0700-000037030000}"/>
            </a:ext>
          </a:extLst>
        </xdr:cNvPr>
        <xdr:cNvSpPr/>
      </xdr:nvSpPr>
      <xdr:spPr>
        <a:xfrm>
          <a:off x="19494500" y="1010285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101</xdr:col>
      <xdr:colOff>147833</xdr:colOff>
      <xdr:row>59</xdr:row>
      <xdr:rowOff>80027</xdr:rowOff>
    </xdr:from>
    <xdr:ext cx="313932" cy="259045"/>
    <xdr:sp macro="" textlink="">
      <xdr:nvSpPr>
        <xdr:cNvPr id="824" name="テキスト ボックス 823">
          <a:extLst>
            <a:ext uri="{FF2B5EF4-FFF2-40B4-BE49-F238E27FC236}">
              <a16:creationId xmlns:a16="http://schemas.microsoft.com/office/drawing/2014/main" id="{00000000-0008-0000-0700-000038030000}"/>
            </a:ext>
          </a:extLst>
        </xdr:cNvPr>
        <xdr:cNvSpPr txBox="1"/>
      </xdr:nvSpPr>
      <xdr:spPr>
        <a:xfrm>
          <a:off x="19388333" y="10195577"/>
          <a:ext cx="313932"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50</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97</xdr:col>
      <xdr:colOff>127000</xdr:colOff>
      <xdr:row>58</xdr:row>
      <xdr:rowOff>158242</xdr:rowOff>
    </xdr:from>
    <xdr:to>
      <xdr:col>98</xdr:col>
      <xdr:colOff>38100</xdr:colOff>
      <xdr:row>59</xdr:row>
      <xdr:rowOff>88392</xdr:rowOff>
    </xdr:to>
    <xdr:sp macro="" textlink="">
      <xdr:nvSpPr>
        <xdr:cNvPr id="825" name="フローチャート: 判断 824">
          <a:extLst>
            <a:ext uri="{FF2B5EF4-FFF2-40B4-BE49-F238E27FC236}">
              <a16:creationId xmlns:a16="http://schemas.microsoft.com/office/drawing/2014/main" id="{00000000-0008-0000-0700-000039030000}"/>
            </a:ext>
          </a:extLst>
        </xdr:cNvPr>
        <xdr:cNvSpPr/>
      </xdr:nvSpPr>
      <xdr:spPr>
        <a:xfrm>
          <a:off x="18605500" y="10102342"/>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97</xdr:col>
      <xdr:colOff>20833</xdr:colOff>
      <xdr:row>59</xdr:row>
      <xdr:rowOff>79519</xdr:rowOff>
    </xdr:from>
    <xdr:ext cx="313932" cy="259045"/>
    <xdr:sp macro="" textlink="">
      <xdr:nvSpPr>
        <xdr:cNvPr id="826" name="テキスト ボックス 825">
          <a:extLst>
            <a:ext uri="{FF2B5EF4-FFF2-40B4-BE49-F238E27FC236}">
              <a16:creationId xmlns:a16="http://schemas.microsoft.com/office/drawing/2014/main" id="{00000000-0008-0000-0700-00003A030000}"/>
            </a:ext>
          </a:extLst>
        </xdr:cNvPr>
        <xdr:cNvSpPr txBox="1"/>
      </xdr:nvSpPr>
      <xdr:spPr>
        <a:xfrm>
          <a:off x="18499333" y="10195069"/>
          <a:ext cx="313932"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54</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115</xdr:col>
      <xdr:colOff>63500</xdr:colOff>
      <xdr:row>61</xdr:row>
      <xdr:rowOff>80027</xdr:rowOff>
    </xdr:from>
    <xdr:ext cx="762000" cy="259045"/>
    <xdr:sp macro="" textlink="">
      <xdr:nvSpPr>
        <xdr:cNvPr id="827" name="テキスト ボックス 826">
          <a:extLst>
            <a:ext uri="{FF2B5EF4-FFF2-40B4-BE49-F238E27FC236}">
              <a16:creationId xmlns:a16="http://schemas.microsoft.com/office/drawing/2014/main" id="{00000000-0008-0000-0700-00003B030000}"/>
            </a:ext>
          </a:extLst>
        </xdr:cNvPr>
        <xdr:cNvSpPr txBox="1"/>
      </xdr:nvSpPr>
      <xdr:spPr>
        <a:xfrm>
          <a:off x="21971000" y="10538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R06</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110</xdr:col>
      <xdr:colOff>177800</xdr:colOff>
      <xdr:row>61</xdr:row>
      <xdr:rowOff>80027</xdr:rowOff>
    </xdr:from>
    <xdr:ext cx="762000" cy="259045"/>
    <xdr:sp macro="" textlink="">
      <xdr:nvSpPr>
        <xdr:cNvPr id="828" name="テキスト ボックス 827">
          <a:extLst>
            <a:ext uri="{FF2B5EF4-FFF2-40B4-BE49-F238E27FC236}">
              <a16:creationId xmlns:a16="http://schemas.microsoft.com/office/drawing/2014/main" id="{00000000-0008-0000-0700-00003C030000}"/>
            </a:ext>
          </a:extLst>
        </xdr:cNvPr>
        <xdr:cNvSpPr txBox="1"/>
      </xdr:nvSpPr>
      <xdr:spPr>
        <a:xfrm>
          <a:off x="21132800" y="10538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R05</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106</xdr:col>
      <xdr:colOff>50800</xdr:colOff>
      <xdr:row>61</xdr:row>
      <xdr:rowOff>80027</xdr:rowOff>
    </xdr:from>
    <xdr:ext cx="762000" cy="259045"/>
    <xdr:sp macro="" textlink="">
      <xdr:nvSpPr>
        <xdr:cNvPr id="829" name="テキスト ボックス 828">
          <a:extLst>
            <a:ext uri="{FF2B5EF4-FFF2-40B4-BE49-F238E27FC236}">
              <a16:creationId xmlns:a16="http://schemas.microsoft.com/office/drawing/2014/main" id="{00000000-0008-0000-0700-00003D030000}"/>
            </a:ext>
          </a:extLst>
        </xdr:cNvPr>
        <xdr:cNvSpPr txBox="1"/>
      </xdr:nvSpPr>
      <xdr:spPr>
        <a:xfrm>
          <a:off x="20243800" y="10538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R04</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101</xdr:col>
      <xdr:colOff>114300</xdr:colOff>
      <xdr:row>61</xdr:row>
      <xdr:rowOff>80027</xdr:rowOff>
    </xdr:from>
    <xdr:ext cx="762000" cy="259045"/>
    <xdr:sp macro="" textlink="">
      <xdr:nvSpPr>
        <xdr:cNvPr id="830" name="テキスト ボックス 829">
          <a:extLst>
            <a:ext uri="{FF2B5EF4-FFF2-40B4-BE49-F238E27FC236}">
              <a16:creationId xmlns:a16="http://schemas.microsoft.com/office/drawing/2014/main" id="{00000000-0008-0000-0700-00003E030000}"/>
            </a:ext>
          </a:extLst>
        </xdr:cNvPr>
        <xdr:cNvSpPr txBox="1"/>
      </xdr:nvSpPr>
      <xdr:spPr>
        <a:xfrm>
          <a:off x="19354800" y="10538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R03</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96</xdr:col>
      <xdr:colOff>177800</xdr:colOff>
      <xdr:row>61</xdr:row>
      <xdr:rowOff>80027</xdr:rowOff>
    </xdr:from>
    <xdr:ext cx="762000" cy="259045"/>
    <xdr:sp macro="" textlink="">
      <xdr:nvSpPr>
        <xdr:cNvPr id="831" name="テキスト ボックス 830">
          <a:extLst>
            <a:ext uri="{FF2B5EF4-FFF2-40B4-BE49-F238E27FC236}">
              <a16:creationId xmlns:a16="http://schemas.microsoft.com/office/drawing/2014/main" id="{00000000-0008-0000-0700-00003F030000}"/>
            </a:ext>
          </a:extLst>
        </xdr:cNvPr>
        <xdr:cNvSpPr txBox="1"/>
      </xdr:nvSpPr>
      <xdr:spPr>
        <a:xfrm>
          <a:off x="18465800" y="10538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R02</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116</xdr:col>
      <xdr:colOff>12700</xdr:colOff>
      <xdr:row>52</xdr:row>
      <xdr:rowOff>158369</xdr:rowOff>
    </xdr:from>
    <xdr:to>
      <xdr:col>116</xdr:col>
      <xdr:colOff>114300</xdr:colOff>
      <xdr:row>53</xdr:row>
      <xdr:rowOff>88519</xdr:rowOff>
    </xdr:to>
    <xdr:sp macro="" textlink="">
      <xdr:nvSpPr>
        <xdr:cNvPr id="832" name="楕円 831">
          <a:extLst>
            <a:ext uri="{FF2B5EF4-FFF2-40B4-BE49-F238E27FC236}">
              <a16:creationId xmlns:a16="http://schemas.microsoft.com/office/drawing/2014/main" id="{00000000-0008-0000-0700-000040030000}"/>
            </a:ext>
          </a:extLst>
        </xdr:cNvPr>
        <xdr:cNvSpPr/>
      </xdr:nvSpPr>
      <xdr:spPr>
        <a:xfrm>
          <a:off x="22110700" y="9073769"/>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116</xdr:col>
      <xdr:colOff>114300</xdr:colOff>
      <xdr:row>52</xdr:row>
      <xdr:rowOff>111396</xdr:rowOff>
    </xdr:from>
    <xdr:ext cx="469744" cy="259045"/>
    <xdr:sp macro="" textlink="">
      <xdr:nvSpPr>
        <xdr:cNvPr id="833" name="前年度繰上充用金該当値テキスト">
          <a:extLst>
            <a:ext uri="{FF2B5EF4-FFF2-40B4-BE49-F238E27FC236}">
              <a16:creationId xmlns:a16="http://schemas.microsoft.com/office/drawing/2014/main" id="{00000000-0008-0000-0700-000041030000}"/>
            </a:ext>
          </a:extLst>
        </xdr:cNvPr>
        <xdr:cNvSpPr txBox="1"/>
      </xdr:nvSpPr>
      <xdr:spPr>
        <a:xfrm>
          <a:off x="22212300" y="9026796"/>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FF0000"/>
              </a:solidFill>
              <a:latin typeface="ＭＳ Ｐゴシック" panose="020B0600070205080204" pitchFamily="50" charset="-128"/>
              <a:ea typeface="ＭＳ Ｐゴシック" panose="020B0600070205080204" pitchFamily="50" charset="-128"/>
            </a:rPr>
            <a:t>8,153</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111</xdr:col>
      <xdr:colOff>127000</xdr:colOff>
      <xdr:row>52</xdr:row>
      <xdr:rowOff>36195</xdr:rowOff>
    </xdr:from>
    <xdr:to>
      <xdr:col>112</xdr:col>
      <xdr:colOff>38100</xdr:colOff>
      <xdr:row>52</xdr:row>
      <xdr:rowOff>137795</xdr:rowOff>
    </xdr:to>
    <xdr:sp macro="" textlink="">
      <xdr:nvSpPr>
        <xdr:cNvPr id="834" name="楕円 833">
          <a:extLst>
            <a:ext uri="{FF2B5EF4-FFF2-40B4-BE49-F238E27FC236}">
              <a16:creationId xmlns:a16="http://schemas.microsoft.com/office/drawing/2014/main" id="{00000000-0008-0000-0700-000042030000}"/>
            </a:ext>
          </a:extLst>
        </xdr:cNvPr>
        <xdr:cNvSpPr/>
      </xdr:nvSpPr>
      <xdr:spPr>
        <a:xfrm>
          <a:off x="21272500" y="8951595"/>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110</xdr:col>
      <xdr:colOff>133428</xdr:colOff>
      <xdr:row>50</xdr:row>
      <xdr:rowOff>154322</xdr:rowOff>
    </xdr:from>
    <xdr:ext cx="469744" cy="259045"/>
    <xdr:sp macro="" textlink="">
      <xdr:nvSpPr>
        <xdr:cNvPr id="835" name="テキスト ボックス 834">
          <a:extLst>
            <a:ext uri="{FF2B5EF4-FFF2-40B4-BE49-F238E27FC236}">
              <a16:creationId xmlns:a16="http://schemas.microsoft.com/office/drawing/2014/main" id="{00000000-0008-0000-0700-000043030000}"/>
            </a:ext>
          </a:extLst>
        </xdr:cNvPr>
        <xdr:cNvSpPr txBox="1"/>
      </xdr:nvSpPr>
      <xdr:spPr>
        <a:xfrm>
          <a:off x="21088428" y="8726822"/>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9,115</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107</xdr:col>
      <xdr:colOff>0</xdr:colOff>
      <xdr:row>51</xdr:row>
      <xdr:rowOff>156972</xdr:rowOff>
    </xdr:from>
    <xdr:to>
      <xdr:col>107</xdr:col>
      <xdr:colOff>101600</xdr:colOff>
      <xdr:row>52</xdr:row>
      <xdr:rowOff>87122</xdr:rowOff>
    </xdr:to>
    <xdr:sp macro="" textlink="">
      <xdr:nvSpPr>
        <xdr:cNvPr id="836" name="楕円 835">
          <a:extLst>
            <a:ext uri="{FF2B5EF4-FFF2-40B4-BE49-F238E27FC236}">
              <a16:creationId xmlns:a16="http://schemas.microsoft.com/office/drawing/2014/main" id="{00000000-0008-0000-0700-000044030000}"/>
            </a:ext>
          </a:extLst>
        </xdr:cNvPr>
        <xdr:cNvSpPr/>
      </xdr:nvSpPr>
      <xdr:spPr>
        <a:xfrm>
          <a:off x="20383500" y="8900922"/>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106</xdr:col>
      <xdr:colOff>6428</xdr:colOff>
      <xdr:row>50</xdr:row>
      <xdr:rowOff>103649</xdr:rowOff>
    </xdr:from>
    <xdr:ext cx="469744" cy="259045"/>
    <xdr:sp macro="" textlink="">
      <xdr:nvSpPr>
        <xdr:cNvPr id="837" name="テキスト ボックス 836">
          <a:extLst>
            <a:ext uri="{FF2B5EF4-FFF2-40B4-BE49-F238E27FC236}">
              <a16:creationId xmlns:a16="http://schemas.microsoft.com/office/drawing/2014/main" id="{00000000-0008-0000-0700-000045030000}"/>
            </a:ext>
          </a:extLst>
        </xdr:cNvPr>
        <xdr:cNvSpPr txBox="1"/>
      </xdr:nvSpPr>
      <xdr:spPr>
        <a:xfrm>
          <a:off x="20199428" y="8676149"/>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9,514</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102</xdr:col>
      <xdr:colOff>63500</xdr:colOff>
      <xdr:row>51</xdr:row>
      <xdr:rowOff>81788</xdr:rowOff>
    </xdr:from>
    <xdr:to>
      <xdr:col>102</xdr:col>
      <xdr:colOff>165100</xdr:colOff>
      <xdr:row>52</xdr:row>
      <xdr:rowOff>11938</xdr:rowOff>
    </xdr:to>
    <xdr:sp macro="" textlink="">
      <xdr:nvSpPr>
        <xdr:cNvPr id="838" name="楕円 837">
          <a:extLst>
            <a:ext uri="{FF2B5EF4-FFF2-40B4-BE49-F238E27FC236}">
              <a16:creationId xmlns:a16="http://schemas.microsoft.com/office/drawing/2014/main" id="{00000000-0008-0000-0700-000046030000}"/>
            </a:ext>
          </a:extLst>
        </xdr:cNvPr>
        <xdr:cNvSpPr/>
      </xdr:nvSpPr>
      <xdr:spPr>
        <a:xfrm>
          <a:off x="19494500" y="8825738"/>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101</xdr:col>
      <xdr:colOff>37611</xdr:colOff>
      <xdr:row>50</xdr:row>
      <xdr:rowOff>28465</xdr:rowOff>
    </xdr:from>
    <xdr:ext cx="534377" cy="259045"/>
    <xdr:sp macro="" textlink="">
      <xdr:nvSpPr>
        <xdr:cNvPr id="839" name="テキスト ボックス 838">
          <a:extLst>
            <a:ext uri="{FF2B5EF4-FFF2-40B4-BE49-F238E27FC236}">
              <a16:creationId xmlns:a16="http://schemas.microsoft.com/office/drawing/2014/main" id="{00000000-0008-0000-0700-000047030000}"/>
            </a:ext>
          </a:extLst>
        </xdr:cNvPr>
        <xdr:cNvSpPr txBox="1"/>
      </xdr:nvSpPr>
      <xdr:spPr>
        <a:xfrm>
          <a:off x="19278111" y="8600965"/>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10,106</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97</xdr:col>
      <xdr:colOff>127000</xdr:colOff>
      <xdr:row>50</xdr:row>
      <xdr:rowOff>117221</xdr:rowOff>
    </xdr:from>
    <xdr:to>
      <xdr:col>98</xdr:col>
      <xdr:colOff>38100</xdr:colOff>
      <xdr:row>51</xdr:row>
      <xdr:rowOff>47371</xdr:rowOff>
    </xdr:to>
    <xdr:sp macro="" textlink="">
      <xdr:nvSpPr>
        <xdr:cNvPr id="840" name="楕円 839">
          <a:extLst>
            <a:ext uri="{FF2B5EF4-FFF2-40B4-BE49-F238E27FC236}">
              <a16:creationId xmlns:a16="http://schemas.microsoft.com/office/drawing/2014/main" id="{00000000-0008-0000-0700-000048030000}"/>
            </a:ext>
          </a:extLst>
        </xdr:cNvPr>
        <xdr:cNvSpPr/>
      </xdr:nvSpPr>
      <xdr:spPr>
        <a:xfrm>
          <a:off x="18605500" y="8689721"/>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96</xdr:col>
      <xdr:colOff>101111</xdr:colOff>
      <xdr:row>49</xdr:row>
      <xdr:rowOff>63898</xdr:rowOff>
    </xdr:from>
    <xdr:ext cx="534377" cy="259045"/>
    <xdr:sp macro="" textlink="">
      <xdr:nvSpPr>
        <xdr:cNvPr id="841" name="テキスト ボックス 840">
          <a:extLst>
            <a:ext uri="{FF2B5EF4-FFF2-40B4-BE49-F238E27FC236}">
              <a16:creationId xmlns:a16="http://schemas.microsoft.com/office/drawing/2014/main" id="{00000000-0008-0000-0700-000049030000}"/>
            </a:ext>
          </a:extLst>
        </xdr:cNvPr>
        <xdr:cNvSpPr txBox="1"/>
      </xdr:nvSpPr>
      <xdr:spPr>
        <a:xfrm>
          <a:off x="18389111" y="8464948"/>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11,177</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103</xdr:row>
      <xdr:rowOff>120650</xdr:rowOff>
    </xdr:from>
    <xdr:to>
      <xdr:col>120</xdr:col>
      <xdr:colOff>114300</xdr:colOff>
      <xdr:row>114</xdr:row>
      <xdr:rowOff>139700</xdr:rowOff>
    </xdr:to>
    <xdr:sp macro="" textlink="">
      <xdr:nvSpPr>
        <xdr:cNvPr id="842" name="正方形/長方形 841">
          <a:extLst>
            <a:ext uri="{FF2B5EF4-FFF2-40B4-BE49-F238E27FC236}">
              <a16:creationId xmlns:a16="http://schemas.microsoft.com/office/drawing/2014/main" id="{00000000-0008-0000-0700-00004A030000}"/>
            </a:ext>
          </a:extLst>
        </xdr:cNvPr>
        <xdr:cNvSpPr/>
      </xdr:nvSpPr>
      <xdr:spPr>
        <a:xfrm>
          <a:off x="762000" y="17780000"/>
          <a:ext cx="22212300" cy="19050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4</xdr:col>
      <xdr:colOff>0</xdr:colOff>
      <xdr:row>104</xdr:row>
      <xdr:rowOff>12700</xdr:rowOff>
    </xdr:from>
    <xdr:to>
      <xdr:col>24</xdr:col>
      <xdr:colOff>38100</xdr:colOff>
      <xdr:row>105</xdr:row>
      <xdr:rowOff>95250</xdr:rowOff>
    </xdr:to>
    <xdr:sp macro="" textlink="">
      <xdr:nvSpPr>
        <xdr:cNvPr id="843" name="正方形/長方形 842">
          <a:extLst>
            <a:ext uri="{FF2B5EF4-FFF2-40B4-BE49-F238E27FC236}">
              <a16:creationId xmlns:a16="http://schemas.microsoft.com/office/drawing/2014/main" id="{00000000-0008-0000-0700-00004B030000}"/>
            </a:ext>
          </a:extLst>
        </xdr:cNvPr>
        <xdr:cNvSpPr/>
      </xdr:nvSpPr>
      <xdr:spPr>
        <a:xfrm>
          <a:off x="762000" y="17843500"/>
          <a:ext cx="38481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b"/>
        <a:lstStyle/>
        <a:p>
          <a:pPr algn="l"/>
          <a:r>
            <a:rPr kumimoji="1" lang="ja-JP" altLang="en-US" sz="1200" b="1" i="1">
              <a:solidFill>
                <a:srgbClr val="FF0000"/>
              </a:solidFill>
              <a:latin typeface="ＭＳ Ｐゴシック" panose="020B0600070205080204" pitchFamily="50" charset="-128"/>
              <a:ea typeface="ＭＳ Ｐゴシック" panose="020B0600070205080204" pitchFamily="50" charset="-128"/>
            </a:rPr>
            <a:t>目的別歳出の分析欄</a:t>
          </a:r>
        </a:p>
      </xdr:txBody>
    </xdr:sp>
    <xdr:clientData/>
  </xdr:twoCellAnchor>
  <xdr:twoCellAnchor>
    <xdr:from>
      <xdr:col>4</xdr:col>
      <xdr:colOff>25400</xdr:colOff>
      <xdr:row>105</xdr:row>
      <xdr:rowOff>95250</xdr:rowOff>
    </xdr:from>
    <xdr:to>
      <xdr:col>120</xdr:col>
      <xdr:colOff>88900</xdr:colOff>
      <xdr:row>114</xdr:row>
      <xdr:rowOff>76200</xdr:rowOff>
    </xdr:to>
    <xdr:sp macro="" textlink="" fLocksText="0">
      <xdr:nvSpPr>
        <xdr:cNvPr id="844" name="テキスト ボックス 843">
          <a:extLst>
            <a:ext uri="{FF2B5EF4-FFF2-40B4-BE49-F238E27FC236}">
              <a16:creationId xmlns:a16="http://schemas.microsoft.com/office/drawing/2014/main" id="{00000000-0008-0000-0700-00004C030000}"/>
            </a:ext>
          </a:extLst>
        </xdr:cNvPr>
        <xdr:cNvSpPr txBox="1"/>
      </xdr:nvSpPr>
      <xdr:spPr>
        <a:xfrm>
          <a:off x="787400" y="18097500"/>
          <a:ext cx="22161500" cy="1524000"/>
        </a:xfrm>
        <a:prstGeom prst="rect">
          <a:avLst/>
        </a:prstGeom>
        <a:solidFill>
          <a:schemeClr val="lt1"/>
        </a:solidFill>
        <a:ln w="9525" cmpd="sng">
          <a:noFill/>
        </a:ln>
        <a:effectLst/>
        <a:extLst>
          <a:ext uri="{91240B29-F687-4F45-9708-019B960494DF}">
            <a14:hiddenLine xmlns:a14="http://schemas.microsoft.com/office/drawing/2010/main" w="9525" cmpd="sng">
              <a:solidFill>
                <a:schemeClr val="lt1">
                  <a:shade val="50000"/>
                </a:schemeClr>
              </a:solidFill>
            </a14:hiddenLine>
          </a:ext>
        </a:extLst>
      </xdr:spPr>
      <xdr:style>
        <a:lnRef idx="0">
          <a:scrgbClr r="0" g="0" b="0"/>
        </a:lnRef>
        <a:fillRef idx="0">
          <a:scrgbClr r="0" g="0" b="0"/>
        </a:fillRef>
        <a:effectRef idx="0">
          <a:scrgbClr r="0" g="0" b="0"/>
        </a:effectRef>
        <a:fontRef idx="minor">
          <a:schemeClr val="dk1"/>
        </a:fontRef>
      </xdr:style>
      <xdr:txBody>
        <a:bodyPr vertOverflow="clip" horzOverflow="clip" vert="horz" rtlCol="0" anchor="t"/>
        <a:lstStyle/>
        <a:p>
          <a:pPr eaLnBrk="1" fontAlgn="auto" latinLnBrk="0" hangingPunct="1"/>
          <a:r>
            <a:rPr kumimoji="1" lang="ja-JP" altLang="en-US" sz="1100" b="0" i="0" baseline="0">
              <a:solidFill>
                <a:schemeClr val="tx1"/>
              </a:solidFill>
              <a:effectLst/>
              <a:latin typeface="+mn-lt"/>
              <a:ea typeface="+mn-ea"/>
              <a:cs typeface="+mn-cs"/>
            </a:rPr>
            <a:t>・衛生費</a:t>
          </a:r>
          <a:r>
            <a:rPr kumimoji="1" lang="ja-JP" altLang="ja-JP" sz="1100" b="0" i="0" baseline="0">
              <a:solidFill>
                <a:schemeClr val="tx1"/>
              </a:solidFill>
              <a:effectLst/>
              <a:latin typeface="+mn-lt"/>
              <a:ea typeface="+mn-ea"/>
              <a:cs typeface="+mn-cs"/>
            </a:rPr>
            <a:t>については、</a:t>
          </a:r>
          <a:r>
            <a:rPr kumimoji="1" lang="ja-JP" altLang="en-US" sz="1100" b="0" i="0" baseline="0">
              <a:solidFill>
                <a:schemeClr val="tx1"/>
              </a:solidFill>
              <a:effectLst/>
              <a:latin typeface="+mn-lt"/>
              <a:ea typeface="+mn-ea"/>
              <a:cs typeface="+mn-cs"/>
            </a:rPr>
            <a:t>脱炭素先行地域づくり事業費</a:t>
          </a:r>
          <a:r>
            <a:rPr kumimoji="1" lang="en-US" altLang="ja-JP" sz="1100" b="0" i="0" baseline="0">
              <a:solidFill>
                <a:schemeClr val="tx1"/>
              </a:solidFill>
              <a:effectLst/>
              <a:latin typeface="+mn-lt"/>
              <a:ea typeface="+mn-ea"/>
              <a:cs typeface="+mn-cs"/>
            </a:rPr>
            <a:t>81,463</a:t>
          </a:r>
          <a:r>
            <a:rPr kumimoji="1" lang="ja-JP" altLang="ja-JP" sz="1100" b="0" i="0" baseline="0">
              <a:solidFill>
                <a:schemeClr val="tx1"/>
              </a:solidFill>
              <a:effectLst/>
              <a:latin typeface="+mn-lt"/>
              <a:ea typeface="+mn-ea"/>
              <a:cs typeface="+mn-cs"/>
            </a:rPr>
            <a:t>千円</a:t>
          </a:r>
          <a:r>
            <a:rPr kumimoji="1" lang="ja-JP" altLang="en-US" sz="1100" b="0" i="0" baseline="0">
              <a:solidFill>
                <a:schemeClr val="tx1"/>
              </a:solidFill>
              <a:effectLst/>
              <a:latin typeface="+mn-lt"/>
              <a:ea typeface="+mn-ea"/>
              <a:cs typeface="+mn-cs"/>
            </a:rPr>
            <a:t>が皆増</a:t>
          </a:r>
          <a:r>
            <a:rPr kumimoji="1" lang="ja-JP" altLang="ja-JP" sz="1100" b="0" i="0" baseline="0">
              <a:solidFill>
                <a:schemeClr val="tx1"/>
              </a:solidFill>
              <a:effectLst/>
              <a:latin typeface="+mn-lt"/>
              <a:ea typeface="+mn-ea"/>
              <a:cs typeface="+mn-cs"/>
            </a:rPr>
            <a:t>、</a:t>
          </a:r>
          <a:r>
            <a:rPr kumimoji="1" lang="ja-JP" altLang="en-US" sz="1100" b="0" i="0" baseline="0">
              <a:solidFill>
                <a:schemeClr val="tx1"/>
              </a:solidFill>
              <a:effectLst/>
              <a:latin typeface="+mn-lt"/>
              <a:ea typeface="+mn-ea"/>
              <a:cs typeface="+mn-cs"/>
            </a:rPr>
            <a:t>クリーンセンター横浪施設整備事業費</a:t>
          </a:r>
          <a:r>
            <a:rPr kumimoji="1" lang="en-US" altLang="ja-JP" sz="1100" b="0" i="0" baseline="0">
              <a:solidFill>
                <a:schemeClr val="tx1"/>
              </a:solidFill>
              <a:effectLst/>
              <a:latin typeface="+mn-lt"/>
              <a:ea typeface="+mn-ea"/>
              <a:cs typeface="+mn-cs"/>
            </a:rPr>
            <a:t>389,070</a:t>
          </a:r>
          <a:r>
            <a:rPr kumimoji="1" lang="ja-JP" altLang="ja-JP" sz="1100" b="0" i="0" baseline="0">
              <a:solidFill>
                <a:schemeClr val="tx1"/>
              </a:solidFill>
              <a:effectLst/>
              <a:latin typeface="+mn-lt"/>
              <a:ea typeface="+mn-ea"/>
              <a:cs typeface="+mn-cs"/>
            </a:rPr>
            <a:t>千円の増などにより、</a:t>
          </a:r>
          <a:r>
            <a:rPr kumimoji="1" lang="ja-JP" altLang="en-US" sz="1100" b="0" i="0" baseline="0">
              <a:solidFill>
                <a:schemeClr val="tx1"/>
              </a:solidFill>
              <a:effectLst/>
              <a:latin typeface="+mn-lt"/>
              <a:ea typeface="+mn-ea"/>
              <a:cs typeface="+mn-cs"/>
            </a:rPr>
            <a:t>衛生費</a:t>
          </a:r>
          <a:r>
            <a:rPr kumimoji="1" lang="ja-JP" altLang="ja-JP" sz="1100" b="0" i="0" baseline="0">
              <a:solidFill>
                <a:schemeClr val="tx1"/>
              </a:solidFill>
              <a:effectLst/>
              <a:latin typeface="+mn-lt"/>
              <a:ea typeface="+mn-ea"/>
              <a:cs typeface="+mn-cs"/>
            </a:rPr>
            <a:t>としては</a:t>
          </a:r>
          <a:r>
            <a:rPr kumimoji="1" lang="en-US" altLang="ja-JP" sz="1100" b="0" i="0" baseline="0">
              <a:solidFill>
                <a:schemeClr val="tx1"/>
              </a:solidFill>
              <a:effectLst/>
              <a:latin typeface="+mn-lt"/>
              <a:ea typeface="+mn-ea"/>
              <a:cs typeface="+mn-cs"/>
            </a:rPr>
            <a:t>605,524</a:t>
          </a:r>
          <a:r>
            <a:rPr kumimoji="1" lang="ja-JP" altLang="ja-JP" sz="1100" b="0" i="0" baseline="0">
              <a:solidFill>
                <a:schemeClr val="tx1"/>
              </a:solidFill>
              <a:effectLst/>
              <a:latin typeface="+mn-lt"/>
              <a:ea typeface="+mn-ea"/>
              <a:cs typeface="+mn-cs"/>
            </a:rPr>
            <a:t>千円の増となった。</a:t>
          </a:r>
          <a:endParaRPr lang="ja-JP" altLang="ja-JP" sz="1400">
            <a:solidFill>
              <a:schemeClr val="tx1"/>
            </a:solidFill>
            <a:effectLst/>
          </a:endParaRPr>
        </a:p>
        <a:p>
          <a:pPr eaLnBrk="1" fontAlgn="auto" latinLnBrk="0" hangingPunct="1"/>
          <a:r>
            <a:rPr kumimoji="1" lang="ja-JP" altLang="ja-JP" sz="1100" b="0" i="0" baseline="0">
              <a:solidFill>
                <a:schemeClr val="tx1"/>
              </a:solidFill>
              <a:effectLst/>
              <a:latin typeface="+mn-lt"/>
              <a:ea typeface="+mn-ea"/>
              <a:cs typeface="+mn-cs"/>
            </a:rPr>
            <a:t>・教育費については、</a:t>
          </a:r>
          <a:r>
            <a:rPr kumimoji="1" lang="ja-JP" altLang="en-US" sz="1100" b="0" i="0" baseline="0">
              <a:solidFill>
                <a:schemeClr val="tx1"/>
              </a:solidFill>
              <a:effectLst/>
              <a:latin typeface="+mn-lt"/>
              <a:ea typeface="+mn-ea"/>
              <a:cs typeface="+mn-cs"/>
            </a:rPr>
            <a:t>学校施設環境改善交付金事業費</a:t>
          </a:r>
          <a:r>
            <a:rPr kumimoji="1" lang="en-US" altLang="ja-JP" sz="1100" b="0" i="0" baseline="0">
              <a:solidFill>
                <a:schemeClr val="tx1"/>
              </a:solidFill>
              <a:effectLst/>
              <a:latin typeface="+mn-lt"/>
              <a:ea typeface="+mn-ea"/>
              <a:cs typeface="+mn-cs"/>
            </a:rPr>
            <a:t>217,348</a:t>
          </a:r>
          <a:r>
            <a:rPr kumimoji="1" lang="ja-JP" altLang="ja-JP" sz="1100" b="0" i="0" baseline="0">
              <a:solidFill>
                <a:schemeClr val="tx1"/>
              </a:solidFill>
              <a:effectLst/>
              <a:latin typeface="+mn-lt"/>
              <a:ea typeface="+mn-ea"/>
              <a:cs typeface="+mn-cs"/>
            </a:rPr>
            <a:t>千円の増、</a:t>
          </a:r>
          <a:r>
            <a:rPr kumimoji="1" lang="ja-JP" altLang="en-US" sz="1100" b="0" i="0" baseline="0">
              <a:solidFill>
                <a:schemeClr val="tx1"/>
              </a:solidFill>
              <a:effectLst/>
              <a:latin typeface="+mn-lt"/>
              <a:ea typeface="+mn-ea"/>
              <a:cs typeface="+mn-cs"/>
            </a:rPr>
            <a:t>学校給食センター整備</a:t>
          </a:r>
          <a:r>
            <a:rPr kumimoji="1" lang="ja-JP" altLang="ja-JP" sz="1100" b="0" i="0" baseline="0">
              <a:solidFill>
                <a:schemeClr val="tx1"/>
              </a:solidFill>
              <a:effectLst/>
              <a:latin typeface="+mn-lt"/>
              <a:ea typeface="+mn-ea"/>
              <a:cs typeface="+mn-cs"/>
            </a:rPr>
            <a:t>事業費</a:t>
          </a:r>
          <a:r>
            <a:rPr kumimoji="1" lang="en-US" altLang="ja-JP" sz="1100" b="0" i="0" baseline="0">
              <a:solidFill>
                <a:schemeClr val="tx1"/>
              </a:solidFill>
              <a:effectLst/>
              <a:latin typeface="+mn-lt"/>
              <a:ea typeface="+mn-ea"/>
              <a:cs typeface="+mn-cs"/>
            </a:rPr>
            <a:t>181,294</a:t>
          </a:r>
          <a:r>
            <a:rPr kumimoji="1" lang="ja-JP" altLang="ja-JP" sz="1100" b="0" i="0" baseline="0">
              <a:solidFill>
                <a:schemeClr val="tx1"/>
              </a:solidFill>
              <a:effectLst/>
              <a:latin typeface="+mn-lt"/>
              <a:ea typeface="+mn-ea"/>
              <a:cs typeface="+mn-cs"/>
            </a:rPr>
            <a:t>千円の増などにより、教育費全体としては</a:t>
          </a:r>
          <a:r>
            <a:rPr kumimoji="1" lang="en-US" altLang="ja-JP" sz="1100" b="0" i="0" baseline="0">
              <a:solidFill>
                <a:schemeClr val="tx1"/>
              </a:solidFill>
              <a:effectLst/>
              <a:latin typeface="+mn-lt"/>
              <a:ea typeface="+mn-ea"/>
              <a:cs typeface="+mn-cs"/>
            </a:rPr>
            <a:t>342,527</a:t>
          </a:r>
          <a:r>
            <a:rPr kumimoji="1" lang="ja-JP" altLang="ja-JP" sz="1100" b="0" i="0" baseline="0">
              <a:solidFill>
                <a:schemeClr val="tx1"/>
              </a:solidFill>
              <a:effectLst/>
              <a:latin typeface="+mn-lt"/>
              <a:ea typeface="+mn-ea"/>
              <a:cs typeface="+mn-cs"/>
            </a:rPr>
            <a:t>千円の増となった。</a:t>
          </a:r>
          <a:endParaRPr lang="ja-JP" altLang="ja-JP" sz="1400">
            <a:solidFill>
              <a:schemeClr val="tx1"/>
            </a:solidFill>
            <a:effectLst/>
          </a:endParaRPr>
        </a:p>
        <a:p>
          <a:pPr eaLnBrk="1" fontAlgn="auto" latinLnBrk="0" hangingPunct="1"/>
          <a:r>
            <a:rPr kumimoji="1" lang="ja-JP" altLang="ja-JP" sz="1100" b="0" i="0" baseline="0">
              <a:solidFill>
                <a:schemeClr val="tx1"/>
              </a:solidFill>
              <a:effectLst/>
              <a:latin typeface="+mn-lt"/>
              <a:ea typeface="+mn-ea"/>
              <a:cs typeface="+mn-cs"/>
            </a:rPr>
            <a:t>・公債費については、津波地震対策の防波堤整備等に多額の地方債を発行したことにより、類似団体平均及び全国平均を上回っている。</a:t>
          </a:r>
          <a:endParaRPr lang="ja-JP" altLang="ja-JP" sz="1400">
            <a:solidFill>
              <a:schemeClr val="tx1"/>
            </a:solidFill>
            <a:effectLst/>
          </a:endParaRPr>
        </a:p>
        <a:p>
          <a:pPr eaLnBrk="1" fontAlgn="auto" latinLnBrk="0" hangingPunct="1"/>
          <a:r>
            <a:rPr kumimoji="1" lang="ja-JP" altLang="ja-JP" sz="1100" b="0" i="0" baseline="0">
              <a:solidFill>
                <a:schemeClr val="tx1"/>
              </a:solidFill>
              <a:effectLst/>
              <a:latin typeface="+mn-lt"/>
              <a:ea typeface="+mn-ea"/>
              <a:cs typeface="+mn-cs"/>
            </a:rPr>
            <a:t>・前年度繰上充用金については</a:t>
          </a:r>
          <a:r>
            <a:rPr kumimoji="1" lang="en-US" altLang="ja-JP" sz="1100" b="0" i="0" baseline="0">
              <a:solidFill>
                <a:schemeClr val="tx1"/>
              </a:solidFill>
              <a:effectLst/>
              <a:latin typeface="+mn-lt"/>
              <a:ea typeface="+mn-ea"/>
              <a:cs typeface="+mn-cs"/>
            </a:rPr>
            <a:t>H23</a:t>
          </a:r>
          <a:r>
            <a:rPr kumimoji="1" lang="ja-JP" altLang="ja-JP" sz="1100" b="0" i="0" baseline="0">
              <a:solidFill>
                <a:schemeClr val="tx1"/>
              </a:solidFill>
              <a:effectLst/>
              <a:latin typeface="+mn-lt"/>
              <a:ea typeface="+mn-ea"/>
              <a:cs typeface="+mn-cs"/>
            </a:rPr>
            <a:t>年度から住宅新築資金等貸付事業特別会計において計上することとなり、以来右肩上がりで上昇し類似団体内順位で</a:t>
          </a:r>
          <a:r>
            <a:rPr kumimoji="1" lang="en-US" altLang="ja-JP" sz="1100" b="0" i="0" baseline="0">
              <a:solidFill>
                <a:schemeClr val="tx1"/>
              </a:solidFill>
              <a:effectLst/>
              <a:latin typeface="+mn-lt"/>
              <a:ea typeface="+mn-ea"/>
              <a:cs typeface="+mn-cs"/>
            </a:rPr>
            <a:t>1</a:t>
          </a:r>
          <a:r>
            <a:rPr kumimoji="1" lang="ja-JP" altLang="ja-JP" sz="1100" b="0" i="0" baseline="0">
              <a:solidFill>
                <a:schemeClr val="tx1"/>
              </a:solidFill>
              <a:effectLst/>
              <a:latin typeface="+mn-lt"/>
              <a:ea typeface="+mn-ea"/>
              <a:cs typeface="+mn-cs"/>
            </a:rPr>
            <a:t>位となっていたが、</a:t>
          </a:r>
          <a:r>
            <a:rPr kumimoji="1" lang="en-US" altLang="ja-JP" sz="1100" b="0" i="0" baseline="0">
              <a:solidFill>
                <a:schemeClr val="tx1"/>
              </a:solidFill>
              <a:effectLst/>
              <a:latin typeface="+mn-lt"/>
              <a:ea typeface="+mn-ea"/>
              <a:cs typeface="+mn-cs"/>
            </a:rPr>
            <a:t>H30</a:t>
          </a:r>
          <a:r>
            <a:rPr kumimoji="1" lang="ja-JP" altLang="ja-JP" sz="1100" b="0" i="0" baseline="0">
              <a:solidFill>
                <a:schemeClr val="tx1"/>
              </a:solidFill>
              <a:effectLst/>
              <a:latin typeface="+mn-lt"/>
              <a:ea typeface="+mn-ea"/>
              <a:cs typeface="+mn-cs"/>
            </a:rPr>
            <a:t>年度にピークを迎え、その後は緩やかに改善する見通しである。</a:t>
          </a:r>
          <a:endParaRPr lang="ja-JP" altLang="ja-JP" sz="1400">
            <a:solidFill>
              <a:schemeClr val="tx1"/>
            </a:solidFill>
            <a:effectLst/>
          </a:endParaRPr>
        </a:p>
        <a:p>
          <a:endParaRPr kumimoji="1" lang="ja-JP" altLang="en-US" sz="1300">
            <a:latin typeface="ＭＳ Ｐゴシック" panose="020B0600070205080204" pitchFamily="50" charset="-128"/>
            <a:ea typeface="ＭＳ Ｐゴシック" panose="020B0600070205080204" pitchFamily="50" charset="-128"/>
          </a:endParaRPr>
        </a:p>
      </xdr:txBody>
    </xdr:sp>
    <xdr:clientData/>
  </xdr:twoCellAnchor>
</xdr:wsDr>
</file>

<file path=xl/drawings/drawing8.xml><?xml version="1.0" encoding="utf-8"?>
<xdr:wsDr xmlns:xdr="http://schemas.openxmlformats.org/drawingml/2006/spreadsheetDrawing" xmlns:a="http://schemas.openxmlformats.org/drawingml/2006/main">
  <xdr:twoCellAnchor>
    <xdr:from>
      <xdr:col>0</xdr:col>
      <xdr:colOff>152400</xdr:colOff>
      <xdr:row>4</xdr:row>
      <xdr:rowOff>85725</xdr:rowOff>
    </xdr:from>
    <xdr:to>
      <xdr:col>15</xdr:col>
      <xdr:colOff>742950</xdr:colOff>
      <xdr:row>43</xdr:row>
      <xdr:rowOff>123825</xdr:rowOff>
    </xdr:to>
    <xdr:graphicFrame macro="">
      <xdr:nvGraphicFramePr>
        <xdr:cNvPr id="2" name="Chart 1">
          <a:extLst>
            <a:ext uri="{FF2B5EF4-FFF2-40B4-BE49-F238E27FC236}">
              <a16:creationId xmlns:a16="http://schemas.microsoft.com/office/drawing/2014/main" id="{00000000-0008-0000-0000-000001C80000}"/>
            </a:ext>
          </a:extLst>
        </xdr:cNvPr>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
        </a:graphicData>
      </a:graphic>
    </xdr:graphicFrame>
    <xdr:clientData/>
  </xdr:twoCellAnchor>
  <xdr:twoCellAnchor>
    <xdr:from>
      <xdr:col>1</xdr:col>
      <xdr:colOff>200025</xdr:colOff>
      <xdr:row>46</xdr:row>
      <xdr:rowOff>104775</xdr:rowOff>
    </xdr:from>
    <xdr:to>
      <xdr:col>1</xdr:col>
      <xdr:colOff>895350</xdr:colOff>
      <xdr:row>46</xdr:row>
      <xdr:rowOff>619125</xdr:rowOff>
    </xdr:to>
    <xdr:sp macro="" textlink="">
      <xdr:nvSpPr>
        <xdr:cNvPr id="3" name="Rectangle 2">
          <a:extLst>
            <a:ext uri="{FF2B5EF4-FFF2-40B4-BE49-F238E27FC236}">
              <a16:creationId xmlns:a16="http://schemas.microsoft.com/office/drawing/2014/main" id="{00000000-0008-0000-0000-000002C80000}"/>
            </a:ext>
          </a:extLst>
        </xdr:cNvPr>
        <xdr:cNvSpPr>
          <a:spLocks noChangeArrowheads="1"/>
        </xdr:cNvSpPr>
      </xdr:nvSpPr>
      <xdr:spPr bwMode="auto">
        <a:xfrm>
          <a:off x="828675" y="10067925"/>
          <a:ext cx="695325" cy="514350"/>
        </a:xfrm>
        <a:prstGeom prst="rect">
          <a:avLst/>
        </a:prstGeom>
        <a:solidFill>
          <a:srgbClr val="FF8080"/>
        </a:solidFill>
        <a:ln w="6350">
          <a:solidFill>
            <a:srgbClr val="000000"/>
          </a:solidFill>
          <a:miter lim="800000"/>
          <a:headEnd/>
          <a:tailEnd/>
        </a:ln>
      </xdr:spPr>
    </xdr:sp>
    <xdr:clientData/>
  </xdr:twoCellAnchor>
  <xdr:twoCellAnchor>
    <xdr:from>
      <xdr:col>1</xdr:col>
      <xdr:colOff>200025</xdr:colOff>
      <xdr:row>47</xdr:row>
      <xdr:rowOff>114300</xdr:rowOff>
    </xdr:from>
    <xdr:to>
      <xdr:col>1</xdr:col>
      <xdr:colOff>895350</xdr:colOff>
      <xdr:row>47</xdr:row>
      <xdr:rowOff>619125</xdr:rowOff>
    </xdr:to>
    <xdr:sp macro="" textlink="">
      <xdr:nvSpPr>
        <xdr:cNvPr id="4" name="Rectangle 3">
          <a:extLst>
            <a:ext uri="{FF2B5EF4-FFF2-40B4-BE49-F238E27FC236}">
              <a16:creationId xmlns:a16="http://schemas.microsoft.com/office/drawing/2014/main" id="{00000000-0008-0000-0000-000003C80000}"/>
            </a:ext>
          </a:extLst>
        </xdr:cNvPr>
        <xdr:cNvSpPr>
          <a:spLocks noChangeArrowheads="1"/>
        </xdr:cNvSpPr>
      </xdr:nvSpPr>
      <xdr:spPr bwMode="auto">
        <a:xfrm>
          <a:off x="828675" y="10810875"/>
          <a:ext cx="695325" cy="504825"/>
        </a:xfrm>
        <a:prstGeom prst="rect">
          <a:avLst/>
        </a:prstGeom>
        <a:solidFill>
          <a:srgbClr val="00FFFF"/>
        </a:solidFill>
        <a:ln w="6350">
          <a:solidFill>
            <a:srgbClr val="000000"/>
          </a:solidFill>
          <a:miter lim="800000"/>
          <a:headEnd/>
          <a:tailEnd/>
        </a:ln>
      </xdr:spPr>
    </xdr:sp>
    <xdr:clientData/>
  </xdr:twoCellAnchor>
  <xdr:twoCellAnchor>
    <xdr:from>
      <xdr:col>1</xdr:col>
      <xdr:colOff>200025</xdr:colOff>
      <xdr:row>48</xdr:row>
      <xdr:rowOff>371475</xdr:rowOff>
    </xdr:from>
    <xdr:to>
      <xdr:col>1</xdr:col>
      <xdr:colOff>895350</xdr:colOff>
      <xdr:row>48</xdr:row>
      <xdr:rowOff>371475</xdr:rowOff>
    </xdr:to>
    <xdr:sp macro="" textlink="">
      <xdr:nvSpPr>
        <xdr:cNvPr id="5" name="Line 4">
          <a:extLst>
            <a:ext uri="{FF2B5EF4-FFF2-40B4-BE49-F238E27FC236}">
              <a16:creationId xmlns:a16="http://schemas.microsoft.com/office/drawing/2014/main" id="{00000000-0008-0000-0000-000004C80000}"/>
            </a:ext>
          </a:extLst>
        </xdr:cNvPr>
        <xdr:cNvSpPr>
          <a:spLocks noChangeShapeType="1"/>
        </xdr:cNvSpPr>
      </xdr:nvSpPr>
      <xdr:spPr bwMode="auto">
        <a:xfrm>
          <a:off x="828675" y="11801475"/>
          <a:ext cx="695325" cy="0"/>
        </a:xfrm>
        <a:prstGeom prst="line">
          <a:avLst/>
        </a:prstGeom>
        <a:noFill/>
        <a:ln w="38100">
          <a:solidFill>
            <a:srgbClr val="FF0000"/>
          </a:solidFill>
          <a:round/>
          <a:headEnd/>
          <a:tailEnd/>
        </a:ln>
      </xdr:spPr>
    </xdr:sp>
    <xdr:clientData/>
  </xdr:twoCellAnchor>
  <xdr:twoCellAnchor>
    <xdr:from>
      <xdr:col>1</xdr:col>
      <xdr:colOff>447675</xdr:colOff>
      <xdr:row>48</xdr:row>
      <xdr:rowOff>276225</xdr:rowOff>
    </xdr:from>
    <xdr:to>
      <xdr:col>1</xdr:col>
      <xdr:colOff>638175</xdr:colOff>
      <xdr:row>48</xdr:row>
      <xdr:rowOff>466725</xdr:rowOff>
    </xdr:to>
    <xdr:sp macro="" textlink="">
      <xdr:nvSpPr>
        <xdr:cNvPr id="6" name="Oval 5">
          <a:extLst>
            <a:ext uri="{FF2B5EF4-FFF2-40B4-BE49-F238E27FC236}">
              <a16:creationId xmlns:a16="http://schemas.microsoft.com/office/drawing/2014/main" id="{00000000-0008-0000-0000-000005C80000}"/>
            </a:ext>
          </a:extLst>
        </xdr:cNvPr>
        <xdr:cNvSpPr>
          <a:spLocks noChangeArrowheads="1"/>
        </xdr:cNvSpPr>
      </xdr:nvSpPr>
      <xdr:spPr bwMode="auto">
        <a:xfrm>
          <a:off x="1076325" y="11706225"/>
          <a:ext cx="190500" cy="190500"/>
        </a:xfrm>
        <a:prstGeom prst="ellipse">
          <a:avLst/>
        </a:prstGeom>
        <a:solidFill>
          <a:srgbClr val="FF0000"/>
        </a:solidFill>
        <a:ln w="6350">
          <a:noFill/>
          <a:round/>
          <a:headEnd/>
          <a:tailEnd/>
        </a:ln>
      </xdr:spPr>
    </xdr:sp>
    <xdr:clientData/>
  </xdr:twoCellAnchor>
  <xdr:twoCellAnchor>
    <xdr:from>
      <xdr:col>10</xdr:col>
      <xdr:colOff>323850</xdr:colOff>
      <xdr:row>45</xdr:row>
      <xdr:rowOff>9525</xdr:rowOff>
    </xdr:from>
    <xdr:to>
      <xdr:col>15</xdr:col>
      <xdr:colOff>723900</xdr:colOff>
      <xdr:row>49</xdr:row>
      <xdr:rowOff>0</xdr:rowOff>
    </xdr:to>
    <xdr:sp macro="" textlink="">
      <xdr:nvSpPr>
        <xdr:cNvPr id="7" name="Rectangle 6">
          <a:extLst>
            <a:ext uri="{FF2B5EF4-FFF2-40B4-BE49-F238E27FC236}">
              <a16:creationId xmlns:a16="http://schemas.microsoft.com/office/drawing/2014/main" id="{00000000-0008-0000-0000-000006C80000}"/>
            </a:ext>
          </a:extLst>
        </xdr:cNvPr>
        <xdr:cNvSpPr>
          <a:spLocks noChangeArrowheads="1"/>
        </xdr:cNvSpPr>
      </xdr:nvSpPr>
      <xdr:spPr bwMode="auto">
        <a:xfrm>
          <a:off x="10982325" y="9601200"/>
          <a:ext cx="5972175" cy="2562225"/>
        </a:xfrm>
        <a:prstGeom prst="rect">
          <a:avLst/>
        </a:prstGeom>
        <a:solidFill>
          <a:srgbClr val="FFFFFF"/>
        </a:solidFill>
        <a:ln w="19050">
          <a:solidFill>
            <a:srgbClr val="000000"/>
          </a:solidFill>
          <a:miter lim="800000"/>
          <a:headEnd/>
          <a:tailEnd/>
        </a:ln>
      </xdr:spPr>
    </xdr:sp>
    <xdr:clientData/>
  </xdr:twoCellAnchor>
  <xdr:twoCellAnchor>
    <xdr:from>
      <xdr:col>10</xdr:col>
      <xdr:colOff>323850</xdr:colOff>
      <xdr:row>45</xdr:row>
      <xdr:rowOff>9525</xdr:rowOff>
    </xdr:from>
    <xdr:to>
      <xdr:col>11</xdr:col>
      <xdr:colOff>104775</xdr:colOff>
      <xdr:row>45</xdr:row>
      <xdr:rowOff>323850</xdr:rowOff>
    </xdr:to>
    <xdr:sp macro="" textlink="">
      <xdr:nvSpPr>
        <xdr:cNvPr id="8" name="Rectangle 7">
          <a:extLst>
            <a:ext uri="{FF2B5EF4-FFF2-40B4-BE49-F238E27FC236}">
              <a16:creationId xmlns:a16="http://schemas.microsoft.com/office/drawing/2014/main" id="{00000000-0008-0000-0000-000007040000}"/>
            </a:ext>
          </a:extLst>
        </xdr:cNvPr>
        <xdr:cNvSpPr>
          <a:spLocks noChangeArrowheads="1"/>
        </xdr:cNvSpPr>
      </xdr:nvSpPr>
      <xdr:spPr bwMode="auto">
        <a:xfrm>
          <a:off x="10982325" y="9601200"/>
          <a:ext cx="895350" cy="314325"/>
        </a:xfrm>
        <a:prstGeom prst="rect">
          <a:avLst/>
        </a:prstGeom>
        <a:noFill/>
        <a:ln w="9525">
          <a:noFill/>
          <a:miter lim="800000"/>
          <a:headEnd/>
          <a:tailEnd/>
        </a:ln>
      </xdr:spPr>
      <xdr:txBody>
        <a:bodyPr vertOverflow="clip" wrap="square" lIns="36576" tIns="22860" rIns="0" bIns="0" anchor="t" upright="1"/>
        <a:lstStyle/>
        <a:p>
          <a:pPr algn="l" rtl="0">
            <a:defRPr sz="1000"/>
          </a:pPr>
          <a:r>
            <a:rPr lang="ja-JP" altLang="en-US" sz="1500" b="1" i="0" u="none" strike="noStrike" baseline="0">
              <a:solidFill>
                <a:srgbClr val="000000"/>
              </a:solidFill>
              <a:latin typeface="ＭＳ ゴシック"/>
              <a:ea typeface="ＭＳ ゴシック"/>
            </a:rPr>
            <a:t>分析欄</a:t>
          </a:r>
        </a:p>
      </xdr:txBody>
    </xdr:sp>
    <xdr:clientData/>
  </xdr:twoCellAnchor>
  <xdr:twoCellAnchor>
    <xdr:from>
      <xdr:col>0</xdr:col>
      <xdr:colOff>123825</xdr:colOff>
      <xdr:row>0</xdr:row>
      <xdr:rowOff>123825</xdr:rowOff>
    </xdr:from>
    <xdr:to>
      <xdr:col>9</xdr:col>
      <xdr:colOff>104775</xdr:colOff>
      <xdr:row>3</xdr:row>
      <xdr:rowOff>133350</xdr:rowOff>
    </xdr:to>
    <xdr:sp macro="" textlink="">
      <xdr:nvSpPr>
        <xdr:cNvPr id="9" name="表題ボックス">
          <a:extLst>
            <a:ext uri="{FF2B5EF4-FFF2-40B4-BE49-F238E27FC236}">
              <a16:creationId xmlns:a16="http://schemas.microsoft.com/office/drawing/2014/main" id="{00000000-0008-0000-0000-000009040000}"/>
            </a:ext>
          </a:extLst>
        </xdr:cNvPr>
        <xdr:cNvSpPr>
          <a:spLocks noChangeArrowheads="1"/>
        </xdr:cNvSpPr>
      </xdr:nvSpPr>
      <xdr:spPr bwMode="auto">
        <a:xfrm>
          <a:off x="123825" y="123825"/>
          <a:ext cx="9525000" cy="638175"/>
        </a:xfrm>
        <a:prstGeom prst="rect">
          <a:avLst/>
        </a:prstGeom>
        <a:noFill/>
        <a:ln w="9525">
          <a:noFill/>
          <a:miter lim="800000"/>
          <a:headEnd/>
          <a:tailEnd/>
        </a:ln>
      </xdr:spPr>
      <xdr:txBody>
        <a:bodyPr vertOverflow="clip" wrap="square" lIns="54864" tIns="32004" rIns="0" bIns="32004" anchor="ctr" upright="1"/>
        <a:lstStyle/>
        <a:p>
          <a:pPr algn="l" rtl="1">
            <a:defRPr sz="1000"/>
          </a:pPr>
          <a:r>
            <a:rPr lang="ja-JP" altLang="en-US" sz="2400" b="1" i="0" strike="noStrike">
              <a:solidFill>
                <a:srgbClr val="000000"/>
              </a:solidFill>
              <a:latin typeface="ＭＳ ゴシック"/>
              <a:ea typeface="ＭＳ ゴシック"/>
            </a:rPr>
            <a:t>（</a:t>
          </a:r>
          <a:r>
            <a:rPr lang="en-US" altLang="ja-JP" sz="2400" b="1" i="0" strike="noStrike">
              <a:solidFill>
                <a:srgbClr val="000000"/>
              </a:solidFill>
              <a:latin typeface="ＭＳ ゴシック"/>
              <a:ea typeface="ＭＳ ゴシック"/>
            </a:rPr>
            <a:t>7</a:t>
          </a:r>
          <a:r>
            <a:rPr lang="ja-JP" altLang="en-US" sz="2400" b="1" i="0" strike="noStrike">
              <a:solidFill>
                <a:srgbClr val="000000"/>
              </a:solidFill>
              <a:latin typeface="ＭＳ ゴシック"/>
              <a:ea typeface="ＭＳ ゴシック"/>
            </a:rPr>
            <a:t>）実質収支比率等に係る経年分析（市町村）</a:t>
          </a:r>
        </a:p>
      </xdr:txBody>
    </xdr:sp>
    <xdr:clientData/>
  </xdr:twoCellAnchor>
  <xdr:twoCellAnchor>
    <xdr:from>
      <xdr:col>1</xdr:col>
      <xdr:colOff>0</xdr:colOff>
      <xdr:row>45</xdr:row>
      <xdr:rowOff>0</xdr:rowOff>
    </xdr:from>
    <xdr:to>
      <xdr:col>5</xdr:col>
      <xdr:colOff>0</xdr:colOff>
      <xdr:row>46</xdr:row>
      <xdr:rowOff>0</xdr:rowOff>
    </xdr:to>
    <xdr:sp macro="" textlink="">
      <xdr:nvSpPr>
        <xdr:cNvPr id="10" name="Line 10">
          <a:extLst>
            <a:ext uri="{FF2B5EF4-FFF2-40B4-BE49-F238E27FC236}">
              <a16:creationId xmlns:a16="http://schemas.microsoft.com/office/drawing/2014/main" id="{00000000-0008-0000-0000-00000AC80000}"/>
            </a:ext>
          </a:extLst>
        </xdr:cNvPr>
        <xdr:cNvSpPr>
          <a:spLocks noChangeShapeType="1"/>
        </xdr:cNvSpPr>
      </xdr:nvSpPr>
      <xdr:spPr bwMode="auto">
        <a:xfrm>
          <a:off x="628650" y="9591675"/>
          <a:ext cx="4457700" cy="371475"/>
        </a:xfrm>
        <a:prstGeom prst="line">
          <a:avLst/>
        </a:prstGeom>
        <a:noFill/>
        <a:ln w="19050">
          <a:solidFill>
            <a:srgbClr val="000000"/>
          </a:solidFill>
          <a:round/>
          <a:headEnd/>
          <a:tailEnd/>
        </a:ln>
      </xdr:spPr>
    </xdr:sp>
    <xdr:clientData/>
  </xdr:twoCellAnchor>
  <xdr:twoCellAnchor>
    <xdr:from>
      <xdr:col>9</xdr:col>
      <xdr:colOff>628650</xdr:colOff>
      <xdr:row>1</xdr:row>
      <xdr:rowOff>76200</xdr:rowOff>
    </xdr:from>
    <xdr:to>
      <xdr:col>11</xdr:col>
      <xdr:colOff>933450</xdr:colOff>
      <xdr:row>3</xdr:row>
      <xdr:rowOff>76200</xdr:rowOff>
    </xdr:to>
    <xdr:sp macro="" textlink="">
      <xdr:nvSpPr>
        <xdr:cNvPr id="11" name="年度ボックス">
          <a:extLst>
            <a:ext uri="{FF2B5EF4-FFF2-40B4-BE49-F238E27FC236}">
              <a16:creationId xmlns:a16="http://schemas.microsoft.com/office/drawing/2014/main" id="{00000000-0008-0000-0000-00000BC80000}"/>
            </a:ext>
          </a:extLst>
        </xdr:cNvPr>
        <xdr:cNvSpPr>
          <a:spLocks noChangeArrowheads="1"/>
        </xdr:cNvSpPr>
      </xdr:nvSpPr>
      <xdr:spPr bwMode="auto">
        <a:xfrm>
          <a:off x="10172700" y="285750"/>
          <a:ext cx="2533650" cy="419100"/>
        </a:xfrm>
        <a:prstGeom prst="rect">
          <a:avLst/>
        </a:prstGeom>
        <a:noFill/>
        <a:ln w="25400">
          <a:solidFill>
            <a:srgbClr val="000000"/>
          </a:solidFill>
          <a:miter lim="800000"/>
          <a:headEnd/>
          <a:tailEnd/>
        </a:ln>
      </xdr:spPr>
      <xdr:txBody>
        <a:bodyPr anchor="ctr"/>
        <a:lstStyle/>
        <a:p>
          <a:pPr algn="ctr"/>
          <a:r>
            <a:rPr lang="ja-JP" altLang="en-US" sz="1600" b="1">
              <a:latin typeface="ＭＳ ゴシック" pitchFamily="49" charset="-128"/>
              <a:ea typeface="ＭＳ ゴシック" pitchFamily="49" charset="-128"/>
            </a:rPr>
            <a:t>令和</a:t>
          </a:r>
          <a:r>
            <a:rPr lang="en-US" altLang="ja-JP" sz="1600" b="1">
              <a:latin typeface="ＭＳ ゴシック" pitchFamily="49" charset="-128"/>
              <a:ea typeface="ＭＳ ゴシック" pitchFamily="49" charset="-128"/>
            </a:rPr>
            <a:t>6</a:t>
          </a:r>
          <a:r>
            <a:rPr lang="ja-JP" altLang="en-US" sz="1600" b="1">
              <a:latin typeface="ＭＳ ゴシック" pitchFamily="49" charset="-128"/>
              <a:ea typeface="ＭＳ ゴシック" pitchFamily="49" charset="-128"/>
            </a:rPr>
            <a:t>年度</a:t>
          </a:r>
        </a:p>
      </xdr:txBody>
    </xdr:sp>
    <xdr:clientData/>
  </xdr:twoCellAnchor>
  <xdr:twoCellAnchor>
    <xdr:from>
      <xdr:col>12</xdr:col>
      <xdr:colOff>219075</xdr:colOff>
      <xdr:row>1</xdr:row>
      <xdr:rowOff>76200</xdr:rowOff>
    </xdr:from>
    <xdr:to>
      <xdr:col>15</xdr:col>
      <xdr:colOff>685800</xdr:colOff>
      <xdr:row>3</xdr:row>
      <xdr:rowOff>76200</xdr:rowOff>
    </xdr:to>
    <xdr:sp macro="" textlink="">
      <xdr:nvSpPr>
        <xdr:cNvPr id="12" name="団体名称ボックス">
          <a:extLst>
            <a:ext uri="{FF2B5EF4-FFF2-40B4-BE49-F238E27FC236}">
              <a16:creationId xmlns:a16="http://schemas.microsoft.com/office/drawing/2014/main" id="{00000000-0008-0000-0000-00000CC80000}"/>
            </a:ext>
          </a:extLst>
        </xdr:cNvPr>
        <xdr:cNvSpPr>
          <a:spLocks noChangeArrowheads="1"/>
        </xdr:cNvSpPr>
      </xdr:nvSpPr>
      <xdr:spPr bwMode="auto">
        <a:xfrm>
          <a:off x="13106400" y="285750"/>
          <a:ext cx="3810000" cy="419100"/>
        </a:xfrm>
        <a:prstGeom prst="rect">
          <a:avLst/>
        </a:prstGeom>
        <a:noFill/>
        <a:ln w="25400">
          <a:solidFill>
            <a:srgbClr val="000000"/>
          </a:solidFill>
          <a:miter lim="800000"/>
          <a:headEnd/>
          <a:tailEnd/>
        </a:ln>
      </xdr:spPr>
      <xdr:txBody>
        <a:bodyPr anchor="ctr"/>
        <a:lstStyle/>
        <a:p>
          <a:pPr algn="ctr"/>
          <a:r>
            <a:rPr lang="ja-JP" altLang="en-US" sz="1600" b="1">
              <a:latin typeface="ＭＳ ゴシック" pitchFamily="49" charset="-128"/>
              <a:ea typeface="ＭＳ ゴシック" pitchFamily="49" charset="-128"/>
            </a:rPr>
            <a:t>高知県須崎市</a:t>
          </a:r>
        </a:p>
      </xdr:txBody>
    </xdr:sp>
    <xdr:clientData/>
  </xdr:twoCellAnchor>
  <xdr:twoCellAnchor>
    <xdr:from>
      <xdr:col>0</xdr:col>
      <xdr:colOff>466725</xdr:colOff>
      <xdr:row>4</xdr:row>
      <xdr:rowOff>0</xdr:rowOff>
    </xdr:from>
    <xdr:to>
      <xdr:col>3</xdr:col>
      <xdr:colOff>733425</xdr:colOff>
      <xdr:row>6</xdr:row>
      <xdr:rowOff>66675</xdr:rowOff>
    </xdr:to>
    <xdr:sp macro="" textlink="">
      <xdr:nvSpPr>
        <xdr:cNvPr id="13" name="テキスト ボックス 6">
          <a:extLst>
            <a:ext uri="{FF2B5EF4-FFF2-40B4-BE49-F238E27FC236}">
              <a16:creationId xmlns:a16="http://schemas.microsoft.com/office/drawing/2014/main" id="{00000000-0008-0000-0000-00000DC80000}"/>
            </a:ext>
          </a:extLst>
        </xdr:cNvPr>
        <xdr:cNvSpPr txBox="1">
          <a:spLocks noChangeArrowheads="1"/>
        </xdr:cNvSpPr>
      </xdr:nvSpPr>
      <xdr:spPr bwMode="auto">
        <a:xfrm>
          <a:off x="466725" y="838200"/>
          <a:ext cx="3124200" cy="485775"/>
        </a:xfrm>
        <a:prstGeom prst="rect">
          <a:avLst/>
        </a:prstGeom>
        <a:noFill/>
        <a:ln w="9525">
          <a:noFill/>
          <a:miter lim="800000"/>
          <a:headEnd/>
          <a:tailEnd/>
        </a:ln>
      </xdr:spPr>
      <xdr:txBody>
        <a:bodyPr vertOverflow="clip" wrap="square" lIns="36576" tIns="22860" rIns="0" bIns="0" anchor="t" upright="1"/>
        <a:lstStyle/>
        <a:p>
          <a:pPr algn="l" rtl="1">
            <a:defRPr sz="1000"/>
          </a:pPr>
          <a:r>
            <a:rPr lang="ja-JP" altLang="en-US" sz="1600" b="1" i="0" strike="noStrike">
              <a:solidFill>
                <a:srgbClr val="000000"/>
              </a:solidFill>
              <a:latin typeface="ＭＳ ゴシック"/>
              <a:ea typeface="ＭＳ ゴシック"/>
            </a:rPr>
            <a:t>標準財政規模比（％）</a:t>
          </a:r>
        </a:p>
      </xdr:txBody>
    </xdr:sp>
    <xdr:clientData/>
  </xdr:twoCellAnchor>
  <xdr:twoCellAnchor>
    <xdr:from>
      <xdr:col>10</xdr:col>
      <xdr:colOff>485776</xdr:colOff>
      <xdr:row>45</xdr:row>
      <xdr:rowOff>342900</xdr:rowOff>
    </xdr:from>
    <xdr:to>
      <xdr:col>15</xdr:col>
      <xdr:colOff>542925</xdr:colOff>
      <xdr:row>48</xdr:row>
      <xdr:rowOff>590550</xdr:rowOff>
    </xdr:to>
    <xdr:sp macro="" textlink="" fLocksText="0">
      <xdr:nvSpPr>
        <xdr:cNvPr id="14" name="テキスト ボックス 13">
          <a:extLst>
            <a:ext uri="{FF2B5EF4-FFF2-40B4-BE49-F238E27FC236}">
              <a16:creationId xmlns:a16="http://schemas.microsoft.com/office/drawing/2014/main" id="{00000000-0008-0000-0000-00000F000000}"/>
            </a:ext>
          </a:extLst>
        </xdr:cNvPr>
        <xdr:cNvSpPr txBox="1"/>
      </xdr:nvSpPr>
      <xdr:spPr>
        <a:xfrm>
          <a:off x="11144251" y="9934575"/>
          <a:ext cx="5629274" cy="2085975"/>
        </a:xfrm>
        <a:prstGeom prst="rect">
          <a:avLst/>
        </a:prstGeom>
        <a:solidFill>
          <a:schemeClr val="lt1"/>
        </a:solid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pPr marL="0" marR="0" lvl="0" indent="0" defTabSz="914400" eaLnBrk="1" fontAlgn="auto" latinLnBrk="0" hangingPunct="1">
            <a:lnSpc>
              <a:spcPct val="100000"/>
            </a:lnSpc>
            <a:spcBef>
              <a:spcPts val="0"/>
            </a:spcBef>
            <a:spcAft>
              <a:spcPts val="0"/>
            </a:spcAft>
            <a:buClrTx/>
            <a:buSzTx/>
            <a:buFontTx/>
            <a:buNone/>
            <a:tabLst/>
            <a:defRPr/>
          </a:pPr>
          <a:r>
            <a:rPr kumimoji="1" lang="ja-JP" altLang="ja-JP" sz="1100" b="0" i="0" baseline="0">
              <a:solidFill>
                <a:schemeClr val="dk1"/>
              </a:solidFill>
              <a:effectLst/>
              <a:latin typeface="+mn-lt"/>
              <a:ea typeface="+mn-ea"/>
              <a:cs typeface="+mn-cs"/>
            </a:rPr>
            <a:t>数次にわたる行政改革大綱により、徹底した歳出削減に取り組んだ結果、財政調整基金の繰入を回避しつつ、減債基金を活用して地方債の繰上償還をＨ</a:t>
          </a:r>
          <a:r>
            <a:rPr kumimoji="1" lang="en-US" altLang="ja-JP" sz="1100" b="0" i="0" baseline="0">
              <a:solidFill>
                <a:schemeClr val="dk1"/>
              </a:solidFill>
              <a:effectLst/>
              <a:latin typeface="+mn-lt"/>
              <a:ea typeface="+mn-ea"/>
              <a:cs typeface="+mn-cs"/>
            </a:rPr>
            <a:t>24</a:t>
          </a:r>
          <a:r>
            <a:rPr kumimoji="1" lang="ja-JP" altLang="ja-JP" sz="1100" b="0" i="0" baseline="0">
              <a:solidFill>
                <a:schemeClr val="dk1"/>
              </a:solidFill>
              <a:effectLst/>
              <a:latin typeface="+mn-lt"/>
              <a:ea typeface="+mn-ea"/>
              <a:cs typeface="+mn-cs"/>
            </a:rPr>
            <a:t>：</a:t>
          </a:r>
          <a:r>
            <a:rPr kumimoji="1" lang="en-US" altLang="ja-JP" sz="1100" b="0" i="0" baseline="0">
              <a:solidFill>
                <a:schemeClr val="dk1"/>
              </a:solidFill>
              <a:effectLst/>
              <a:latin typeface="+mn-lt"/>
              <a:ea typeface="+mn-ea"/>
              <a:cs typeface="+mn-cs"/>
            </a:rPr>
            <a:t>104,000</a:t>
          </a:r>
          <a:r>
            <a:rPr kumimoji="1" lang="ja-JP" altLang="ja-JP" sz="1100" b="0" i="0" baseline="0">
              <a:solidFill>
                <a:schemeClr val="dk1"/>
              </a:solidFill>
              <a:effectLst/>
              <a:latin typeface="+mn-lt"/>
              <a:ea typeface="+mn-ea"/>
              <a:cs typeface="+mn-cs"/>
            </a:rPr>
            <a:t>千円、Ｈ</a:t>
          </a:r>
          <a:r>
            <a:rPr kumimoji="1" lang="en-US" altLang="ja-JP" sz="1100" b="0" i="0" baseline="0">
              <a:solidFill>
                <a:schemeClr val="dk1"/>
              </a:solidFill>
              <a:effectLst/>
              <a:latin typeface="+mn-lt"/>
              <a:ea typeface="+mn-ea"/>
              <a:cs typeface="+mn-cs"/>
            </a:rPr>
            <a:t>25</a:t>
          </a:r>
          <a:r>
            <a:rPr kumimoji="1" lang="ja-JP" altLang="ja-JP" sz="1100" b="0" i="0" baseline="0">
              <a:solidFill>
                <a:schemeClr val="dk1"/>
              </a:solidFill>
              <a:effectLst/>
              <a:latin typeface="+mn-lt"/>
              <a:ea typeface="+mn-ea"/>
              <a:cs typeface="+mn-cs"/>
            </a:rPr>
            <a:t>：</a:t>
          </a:r>
          <a:r>
            <a:rPr kumimoji="1" lang="en-US" altLang="ja-JP" sz="1100" b="0" i="0" baseline="0">
              <a:solidFill>
                <a:schemeClr val="dk1"/>
              </a:solidFill>
              <a:effectLst/>
              <a:latin typeface="+mn-lt"/>
              <a:ea typeface="+mn-ea"/>
              <a:cs typeface="+mn-cs"/>
            </a:rPr>
            <a:t>423,200</a:t>
          </a:r>
          <a:r>
            <a:rPr kumimoji="1" lang="ja-JP" altLang="ja-JP" sz="1100" b="0" i="0" baseline="0">
              <a:solidFill>
                <a:schemeClr val="dk1"/>
              </a:solidFill>
              <a:effectLst/>
              <a:latin typeface="+mn-lt"/>
              <a:ea typeface="+mn-ea"/>
              <a:cs typeface="+mn-cs"/>
            </a:rPr>
            <a:t>千円、Ｈ</a:t>
          </a:r>
          <a:r>
            <a:rPr kumimoji="1" lang="en-US" altLang="ja-JP" sz="1100" b="0" i="0" baseline="0">
              <a:solidFill>
                <a:schemeClr val="dk1"/>
              </a:solidFill>
              <a:effectLst/>
              <a:latin typeface="+mn-lt"/>
              <a:ea typeface="+mn-ea"/>
              <a:cs typeface="+mn-cs"/>
            </a:rPr>
            <a:t>26</a:t>
          </a:r>
          <a:r>
            <a:rPr kumimoji="1" lang="ja-JP" altLang="ja-JP" sz="1100" b="0" i="0" baseline="0">
              <a:solidFill>
                <a:schemeClr val="dk1"/>
              </a:solidFill>
              <a:effectLst/>
              <a:latin typeface="+mn-lt"/>
              <a:ea typeface="+mn-ea"/>
              <a:cs typeface="+mn-cs"/>
            </a:rPr>
            <a:t>：</a:t>
          </a:r>
          <a:r>
            <a:rPr kumimoji="1" lang="en-US" altLang="ja-JP" sz="1100" b="0" i="0" baseline="0">
              <a:solidFill>
                <a:schemeClr val="dk1"/>
              </a:solidFill>
              <a:effectLst/>
              <a:latin typeface="+mn-lt"/>
              <a:ea typeface="+mn-ea"/>
              <a:cs typeface="+mn-cs"/>
            </a:rPr>
            <a:t>244,689</a:t>
          </a:r>
          <a:r>
            <a:rPr kumimoji="1" lang="ja-JP" altLang="ja-JP" sz="1100" b="0" i="0" baseline="0">
              <a:solidFill>
                <a:schemeClr val="dk1"/>
              </a:solidFill>
              <a:effectLst/>
              <a:latin typeface="+mn-lt"/>
              <a:ea typeface="+mn-ea"/>
              <a:cs typeface="+mn-cs"/>
            </a:rPr>
            <a:t>千円、</a:t>
          </a:r>
          <a:r>
            <a:rPr kumimoji="1" lang="en-US" altLang="ja-JP" sz="1100" b="0" i="0" baseline="0">
              <a:solidFill>
                <a:schemeClr val="dk1"/>
              </a:solidFill>
              <a:effectLst/>
              <a:latin typeface="+mn-lt"/>
              <a:ea typeface="+mn-ea"/>
              <a:cs typeface="+mn-cs"/>
            </a:rPr>
            <a:t>H28</a:t>
          </a:r>
          <a:r>
            <a:rPr kumimoji="1" lang="ja-JP" altLang="ja-JP" sz="1100" b="0" i="0" baseline="0">
              <a:solidFill>
                <a:schemeClr val="dk1"/>
              </a:solidFill>
              <a:effectLst/>
              <a:latin typeface="+mn-lt"/>
              <a:ea typeface="+mn-ea"/>
              <a:cs typeface="+mn-cs"/>
            </a:rPr>
            <a:t>：</a:t>
          </a:r>
          <a:r>
            <a:rPr kumimoji="1" lang="en-US" altLang="ja-JP" sz="1100" b="0" i="0" baseline="0">
              <a:solidFill>
                <a:schemeClr val="dk1"/>
              </a:solidFill>
              <a:effectLst/>
              <a:latin typeface="+mn-lt"/>
              <a:ea typeface="+mn-ea"/>
              <a:cs typeface="+mn-cs"/>
            </a:rPr>
            <a:t>410,070</a:t>
          </a:r>
          <a:r>
            <a:rPr kumimoji="1" lang="ja-JP" altLang="ja-JP" sz="1100" b="0" i="0" baseline="0">
              <a:solidFill>
                <a:schemeClr val="dk1"/>
              </a:solidFill>
              <a:effectLst/>
              <a:latin typeface="+mn-lt"/>
              <a:ea typeface="+mn-ea"/>
              <a:cs typeface="+mn-cs"/>
            </a:rPr>
            <a:t>千円実施した。その結果、改善傾向にあった標準財政規模比における実質収支だが、普通建設事業費の増大等により</a:t>
          </a:r>
          <a:r>
            <a:rPr kumimoji="1" lang="en-US" altLang="ja-JP" sz="1100" b="0" i="0" baseline="0">
              <a:solidFill>
                <a:schemeClr val="dk1"/>
              </a:solidFill>
              <a:effectLst/>
              <a:latin typeface="+mn-lt"/>
              <a:ea typeface="+mn-ea"/>
              <a:cs typeface="+mn-cs"/>
            </a:rPr>
            <a:t>R1</a:t>
          </a:r>
          <a:r>
            <a:rPr kumimoji="1" lang="ja-JP" altLang="ja-JP" sz="1100" b="0" i="0" baseline="0">
              <a:solidFill>
                <a:schemeClr val="dk1"/>
              </a:solidFill>
              <a:effectLst/>
              <a:latin typeface="+mn-lt"/>
              <a:ea typeface="+mn-ea"/>
              <a:cs typeface="+mn-cs"/>
            </a:rPr>
            <a:t>年度からマイナス傾向であった。今後とも市税確保による歳入増、事務の効率化</a:t>
          </a:r>
          <a:r>
            <a:rPr kumimoji="1" lang="ja-JP" altLang="en-US" sz="1100" b="0" i="0" baseline="0">
              <a:solidFill>
                <a:schemeClr val="dk1"/>
              </a:solidFill>
              <a:effectLst/>
              <a:latin typeface="+mn-lt"/>
              <a:ea typeface="+mn-ea"/>
              <a:cs typeface="+mn-cs"/>
            </a:rPr>
            <a:t>等</a:t>
          </a:r>
          <a:r>
            <a:rPr kumimoji="1" lang="ja-JP" altLang="ja-JP" sz="1100" b="0" i="0" baseline="0">
              <a:solidFill>
                <a:schemeClr val="dk1"/>
              </a:solidFill>
              <a:effectLst/>
              <a:latin typeface="+mn-lt"/>
              <a:ea typeface="+mn-ea"/>
              <a:cs typeface="+mn-cs"/>
            </a:rPr>
            <a:t>を継続し、財政調整基金残高を全国市平均まで上げるよう努める。</a:t>
          </a:r>
          <a:endParaRPr lang="ja-JP" altLang="ja-JP" sz="1400">
            <a:effectLst/>
          </a:endParaRPr>
        </a:p>
        <a:p>
          <a:endParaRPr kumimoji="1" lang="ja-JP" altLang="en-US" sz="1400">
            <a:latin typeface="ＭＳ ゴシック" pitchFamily="49" charset="-128"/>
            <a:ea typeface="ＭＳ ゴシック" pitchFamily="49" charset="-128"/>
          </a:endParaRPr>
        </a:p>
      </xdr:txBody>
    </xdr:sp>
    <xdr:clientData/>
  </xdr:twoCellAnchor>
</xdr:wsDr>
</file>

<file path=xl/drawings/drawing9.xml><?xml version="1.0" encoding="utf-8"?>
<xdr:wsDr xmlns:xdr="http://schemas.openxmlformats.org/drawingml/2006/spreadsheetDrawing" xmlns:a="http://schemas.openxmlformats.org/drawingml/2006/main">
  <xdr:twoCellAnchor>
    <xdr:from>
      <xdr:col>0</xdr:col>
      <xdr:colOff>447675</xdr:colOff>
      <xdr:row>3</xdr:row>
      <xdr:rowOff>104775</xdr:rowOff>
    </xdr:from>
    <xdr:to>
      <xdr:col>15</xdr:col>
      <xdr:colOff>1447800</xdr:colOff>
      <xdr:row>31</xdr:row>
      <xdr:rowOff>0</xdr:rowOff>
    </xdr:to>
    <xdr:graphicFrame macro="">
      <xdr:nvGraphicFramePr>
        <xdr:cNvPr id="2" name="Chart 5">
          <a:extLst>
            <a:ext uri="{FF2B5EF4-FFF2-40B4-BE49-F238E27FC236}">
              <a16:creationId xmlns:a16="http://schemas.microsoft.com/office/drawing/2014/main" id="{00000000-0008-0000-0100-000001D80000}"/>
            </a:ext>
          </a:extLst>
        </xdr:cNvPr>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
        </a:graphicData>
      </a:graphic>
    </xdr:graphicFrame>
    <xdr:clientData/>
  </xdr:twoCellAnchor>
  <xdr:twoCellAnchor>
    <xdr:from>
      <xdr:col>10</xdr:col>
      <xdr:colOff>466725</xdr:colOff>
      <xdr:row>32</xdr:row>
      <xdr:rowOff>0</xdr:rowOff>
    </xdr:from>
    <xdr:to>
      <xdr:col>15</xdr:col>
      <xdr:colOff>1057275</xdr:colOff>
      <xdr:row>43</xdr:row>
      <xdr:rowOff>0</xdr:rowOff>
    </xdr:to>
    <xdr:sp macro="" textlink="">
      <xdr:nvSpPr>
        <xdr:cNvPr id="3" name="正方形/長方形 3">
          <a:extLst>
            <a:ext uri="{FF2B5EF4-FFF2-40B4-BE49-F238E27FC236}">
              <a16:creationId xmlns:a16="http://schemas.microsoft.com/office/drawing/2014/main" id="{00000000-0008-0000-0100-000002D80000}"/>
            </a:ext>
          </a:extLst>
        </xdr:cNvPr>
        <xdr:cNvSpPr>
          <a:spLocks noChangeArrowheads="1"/>
        </xdr:cNvSpPr>
      </xdr:nvSpPr>
      <xdr:spPr bwMode="auto">
        <a:xfrm>
          <a:off x="11353800" y="6896100"/>
          <a:ext cx="6305550" cy="5448300"/>
        </a:xfrm>
        <a:prstGeom prst="rect">
          <a:avLst/>
        </a:prstGeom>
        <a:solidFill>
          <a:srgbClr val="FFFFFF"/>
        </a:solidFill>
        <a:ln w="19050" algn="ctr">
          <a:solidFill>
            <a:srgbClr val="000000"/>
          </a:solidFill>
          <a:miter lim="800000"/>
          <a:headEnd/>
          <a:tailEnd/>
        </a:ln>
      </xdr:spPr>
    </xdr:sp>
    <xdr:clientData/>
  </xdr:twoCellAnchor>
  <xdr:twoCellAnchor>
    <xdr:from>
      <xdr:col>10</xdr:col>
      <xdr:colOff>533400</xdr:colOff>
      <xdr:row>32</xdr:row>
      <xdr:rowOff>28575</xdr:rowOff>
    </xdr:from>
    <xdr:to>
      <xdr:col>11</xdr:col>
      <xdr:colOff>914400</xdr:colOff>
      <xdr:row>33</xdr:row>
      <xdr:rowOff>19050</xdr:rowOff>
    </xdr:to>
    <xdr:sp macro="" textlink="">
      <xdr:nvSpPr>
        <xdr:cNvPr id="4" name="テキスト ボックス 4">
          <a:extLst>
            <a:ext uri="{FF2B5EF4-FFF2-40B4-BE49-F238E27FC236}">
              <a16:creationId xmlns:a16="http://schemas.microsoft.com/office/drawing/2014/main" id="{00000000-0008-0000-0100-000003D80000}"/>
            </a:ext>
          </a:extLst>
        </xdr:cNvPr>
        <xdr:cNvSpPr txBox="1">
          <a:spLocks noChangeArrowheads="1"/>
        </xdr:cNvSpPr>
      </xdr:nvSpPr>
      <xdr:spPr bwMode="auto">
        <a:xfrm>
          <a:off x="11420475" y="6924675"/>
          <a:ext cx="1524000" cy="485775"/>
        </a:xfrm>
        <a:prstGeom prst="rect">
          <a:avLst/>
        </a:prstGeom>
        <a:noFill/>
        <a:ln w="9525">
          <a:noFill/>
          <a:miter lim="800000"/>
          <a:headEnd/>
          <a:tailEnd/>
        </a:ln>
      </xdr:spPr>
      <xdr:txBody>
        <a:bodyPr vertOverflow="clip" wrap="square" lIns="36576" tIns="22860" rIns="0" bIns="0" anchor="t" upright="1"/>
        <a:lstStyle/>
        <a:p>
          <a:pPr algn="l" rtl="1">
            <a:defRPr sz="1000"/>
          </a:pPr>
          <a:r>
            <a:rPr lang="ja-JP" altLang="en-US" sz="1500" b="1" i="0" strike="noStrike">
              <a:solidFill>
                <a:srgbClr val="000000"/>
              </a:solidFill>
              <a:latin typeface="ＭＳ ゴシック"/>
              <a:ea typeface="ＭＳ ゴシック"/>
            </a:rPr>
            <a:t>分析欄</a:t>
          </a:r>
        </a:p>
      </xdr:txBody>
    </xdr:sp>
    <xdr:clientData/>
  </xdr:twoCellAnchor>
  <xdr:twoCellAnchor>
    <xdr:from>
      <xdr:col>1</xdr:col>
      <xdr:colOff>0</xdr:colOff>
      <xdr:row>32</xdr:row>
      <xdr:rowOff>0</xdr:rowOff>
    </xdr:from>
    <xdr:to>
      <xdr:col>5</xdr:col>
      <xdr:colOff>9556</xdr:colOff>
      <xdr:row>33</xdr:row>
      <xdr:rowOff>0</xdr:rowOff>
    </xdr:to>
    <xdr:cxnSp macro="">
      <xdr:nvCxnSpPr>
        <xdr:cNvPr id="5" name="直線コネクタ 4">
          <a:extLst>
            <a:ext uri="{FF2B5EF4-FFF2-40B4-BE49-F238E27FC236}">
              <a16:creationId xmlns:a16="http://schemas.microsoft.com/office/drawing/2014/main" id="{00000000-0008-0000-0100-000006000000}"/>
            </a:ext>
          </a:extLst>
        </xdr:cNvPr>
        <xdr:cNvCxnSpPr/>
      </xdr:nvCxnSpPr>
      <xdr:spPr>
        <a:xfrm>
          <a:off x="504825" y="6896100"/>
          <a:ext cx="4676806" cy="495300"/>
        </a:xfrm>
        <a:prstGeom prst="line">
          <a:avLst/>
        </a:prstGeom>
        <a:ln w="1270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0</xdr:col>
      <xdr:colOff>142875</xdr:colOff>
      <xdr:row>0</xdr:row>
      <xdr:rowOff>142875</xdr:rowOff>
    </xdr:from>
    <xdr:to>
      <xdr:col>9</xdr:col>
      <xdr:colOff>723900</xdr:colOff>
      <xdr:row>3</xdr:row>
      <xdr:rowOff>152400</xdr:rowOff>
    </xdr:to>
    <xdr:sp macro="" textlink="">
      <xdr:nvSpPr>
        <xdr:cNvPr id="6" name="表題ボックス">
          <a:extLst>
            <a:ext uri="{FF2B5EF4-FFF2-40B4-BE49-F238E27FC236}">
              <a16:creationId xmlns:a16="http://schemas.microsoft.com/office/drawing/2014/main" id="{00000000-0008-0000-0100-000006D80000}"/>
            </a:ext>
          </a:extLst>
        </xdr:cNvPr>
        <xdr:cNvSpPr>
          <a:spLocks noChangeArrowheads="1"/>
        </xdr:cNvSpPr>
      </xdr:nvSpPr>
      <xdr:spPr bwMode="auto">
        <a:xfrm>
          <a:off x="142875" y="142875"/>
          <a:ext cx="10325100" cy="638175"/>
        </a:xfrm>
        <a:prstGeom prst="rect">
          <a:avLst/>
        </a:prstGeom>
        <a:noFill/>
        <a:ln w="9525">
          <a:noFill/>
          <a:miter lim="800000"/>
          <a:headEnd/>
          <a:tailEnd/>
        </a:ln>
      </xdr:spPr>
      <xdr:txBody>
        <a:bodyPr vertOverflow="clip" wrap="square" lIns="54864" tIns="32004" rIns="0" bIns="32004" anchor="ctr" upright="1"/>
        <a:lstStyle/>
        <a:p>
          <a:pPr algn="l" rtl="1">
            <a:defRPr sz="1000"/>
          </a:pPr>
          <a:r>
            <a:rPr lang="ja-JP" altLang="en-US" sz="2400" b="1" i="0" strike="noStrike">
              <a:solidFill>
                <a:srgbClr val="000000"/>
              </a:solidFill>
              <a:latin typeface="ＭＳ ゴシック"/>
              <a:ea typeface="ＭＳ ゴシック"/>
            </a:rPr>
            <a:t>（</a:t>
          </a:r>
          <a:r>
            <a:rPr lang="en-US" altLang="ja-JP" sz="2400" b="1" i="0" strike="noStrike">
              <a:solidFill>
                <a:srgbClr val="000000"/>
              </a:solidFill>
              <a:latin typeface="ＭＳ ゴシック"/>
              <a:ea typeface="ＭＳ ゴシック"/>
            </a:rPr>
            <a:t>8</a:t>
          </a:r>
          <a:r>
            <a:rPr lang="ja-JP" altLang="en-US" sz="2400" b="1" i="0" strike="noStrike">
              <a:solidFill>
                <a:srgbClr val="000000"/>
              </a:solidFill>
              <a:latin typeface="ＭＳ ゴシック"/>
              <a:ea typeface="ＭＳ ゴシック"/>
            </a:rPr>
            <a:t>）連結実質赤字比率に係る赤字・黒字の構成分析（市町村）</a:t>
          </a:r>
        </a:p>
      </xdr:txBody>
    </xdr:sp>
    <xdr:clientData/>
  </xdr:twoCellAnchor>
  <xdr:twoCellAnchor>
    <xdr:from>
      <xdr:col>9</xdr:col>
      <xdr:colOff>1066800</xdr:colOff>
      <xdr:row>1</xdr:row>
      <xdr:rowOff>28575</xdr:rowOff>
    </xdr:from>
    <xdr:to>
      <xdr:col>12</xdr:col>
      <xdr:colOff>171450</xdr:colOff>
      <xdr:row>3</xdr:row>
      <xdr:rowOff>66675</xdr:rowOff>
    </xdr:to>
    <xdr:sp macro="" textlink="">
      <xdr:nvSpPr>
        <xdr:cNvPr id="7" name="年度ボックス">
          <a:extLst>
            <a:ext uri="{FF2B5EF4-FFF2-40B4-BE49-F238E27FC236}">
              <a16:creationId xmlns:a16="http://schemas.microsoft.com/office/drawing/2014/main" id="{00000000-0008-0000-0100-000007D80000}"/>
            </a:ext>
          </a:extLst>
        </xdr:cNvPr>
        <xdr:cNvSpPr>
          <a:spLocks noChangeArrowheads="1"/>
        </xdr:cNvSpPr>
      </xdr:nvSpPr>
      <xdr:spPr bwMode="auto">
        <a:xfrm>
          <a:off x="10810875" y="238125"/>
          <a:ext cx="2533650" cy="457200"/>
        </a:xfrm>
        <a:prstGeom prst="rect">
          <a:avLst/>
        </a:prstGeom>
        <a:noFill/>
        <a:ln w="25400">
          <a:solidFill>
            <a:srgbClr val="000000"/>
          </a:solidFill>
          <a:miter lim="800000"/>
          <a:headEnd/>
          <a:tailEnd/>
        </a:ln>
      </xdr:spPr>
      <xdr:txBody>
        <a:bodyPr anchor="ctr"/>
        <a:lstStyle/>
        <a:p>
          <a:pPr algn="ctr"/>
          <a:r>
            <a:rPr lang="ja-JP" altLang="en-US" sz="1600" b="1">
              <a:latin typeface="ＭＳ ゴシック" pitchFamily="49" charset="-128"/>
              <a:ea typeface="ＭＳ ゴシック" pitchFamily="49" charset="-128"/>
            </a:rPr>
            <a:t>令和</a:t>
          </a:r>
          <a:r>
            <a:rPr lang="en-US" altLang="ja-JP" sz="1600" b="1">
              <a:latin typeface="ＭＳ ゴシック" pitchFamily="49" charset="-128"/>
              <a:ea typeface="ＭＳ ゴシック" pitchFamily="49" charset="-128"/>
            </a:rPr>
            <a:t>6</a:t>
          </a:r>
          <a:r>
            <a:rPr lang="ja-JP" altLang="en-US" sz="1600" b="1">
              <a:latin typeface="ＭＳ ゴシック" pitchFamily="49" charset="-128"/>
              <a:ea typeface="ＭＳ ゴシック" pitchFamily="49" charset="-128"/>
            </a:rPr>
            <a:t>年度</a:t>
          </a:r>
        </a:p>
      </xdr:txBody>
    </xdr:sp>
    <xdr:clientData/>
  </xdr:twoCellAnchor>
  <xdr:twoCellAnchor>
    <xdr:from>
      <xdr:col>12</xdr:col>
      <xdr:colOff>657225</xdr:colOff>
      <xdr:row>1</xdr:row>
      <xdr:rowOff>28575</xdr:rowOff>
    </xdr:from>
    <xdr:to>
      <xdr:col>15</xdr:col>
      <xdr:colOff>1038225</xdr:colOff>
      <xdr:row>3</xdr:row>
      <xdr:rowOff>66675</xdr:rowOff>
    </xdr:to>
    <xdr:sp macro="" textlink="">
      <xdr:nvSpPr>
        <xdr:cNvPr id="8" name="団体名称ボックス">
          <a:extLst>
            <a:ext uri="{FF2B5EF4-FFF2-40B4-BE49-F238E27FC236}">
              <a16:creationId xmlns:a16="http://schemas.microsoft.com/office/drawing/2014/main" id="{00000000-0008-0000-0100-000008D80000}"/>
            </a:ext>
          </a:extLst>
        </xdr:cNvPr>
        <xdr:cNvSpPr>
          <a:spLocks noChangeArrowheads="1"/>
        </xdr:cNvSpPr>
      </xdr:nvSpPr>
      <xdr:spPr bwMode="auto">
        <a:xfrm>
          <a:off x="13830300" y="238125"/>
          <a:ext cx="3810000" cy="457200"/>
        </a:xfrm>
        <a:prstGeom prst="rect">
          <a:avLst/>
        </a:prstGeom>
        <a:noFill/>
        <a:ln w="25400">
          <a:solidFill>
            <a:srgbClr val="000000"/>
          </a:solidFill>
          <a:miter lim="800000"/>
          <a:headEnd/>
          <a:tailEnd/>
        </a:ln>
      </xdr:spPr>
      <xdr:txBody>
        <a:bodyPr anchor="ctr"/>
        <a:lstStyle/>
        <a:p>
          <a:pPr algn="ctr"/>
          <a:r>
            <a:rPr lang="ja-JP" altLang="en-US" sz="1600" b="1">
              <a:latin typeface="ＭＳ ゴシック" pitchFamily="49" charset="-128"/>
              <a:ea typeface="ＭＳ ゴシック" pitchFamily="49" charset="-128"/>
            </a:rPr>
            <a:t>高知県須崎市</a:t>
          </a:r>
        </a:p>
      </xdr:txBody>
    </xdr:sp>
    <xdr:clientData/>
  </xdr:twoCellAnchor>
  <xdr:twoCellAnchor editAs="oneCell">
    <xdr:from>
      <xdr:col>1</xdr:col>
      <xdr:colOff>0</xdr:colOff>
      <xdr:row>3</xdr:row>
      <xdr:rowOff>28575</xdr:rowOff>
    </xdr:from>
    <xdr:to>
      <xdr:col>4</xdr:col>
      <xdr:colOff>914400</xdr:colOff>
      <xdr:row>4</xdr:row>
      <xdr:rowOff>200025</xdr:rowOff>
    </xdr:to>
    <xdr:sp macro="" textlink="">
      <xdr:nvSpPr>
        <xdr:cNvPr id="9" name="テキスト ボックス 6">
          <a:extLst>
            <a:ext uri="{FF2B5EF4-FFF2-40B4-BE49-F238E27FC236}">
              <a16:creationId xmlns:a16="http://schemas.microsoft.com/office/drawing/2014/main" id="{00000000-0008-0000-0100-000009D80000}"/>
            </a:ext>
          </a:extLst>
        </xdr:cNvPr>
        <xdr:cNvSpPr txBox="1">
          <a:spLocks noChangeArrowheads="1"/>
        </xdr:cNvSpPr>
      </xdr:nvSpPr>
      <xdr:spPr bwMode="auto">
        <a:xfrm>
          <a:off x="504825" y="657225"/>
          <a:ext cx="4314825" cy="381000"/>
        </a:xfrm>
        <a:prstGeom prst="rect">
          <a:avLst/>
        </a:prstGeom>
        <a:noFill/>
        <a:ln w="9525">
          <a:noFill/>
          <a:miter lim="800000"/>
          <a:headEnd/>
          <a:tailEnd/>
        </a:ln>
      </xdr:spPr>
      <xdr:txBody>
        <a:bodyPr vertOverflow="clip" wrap="square" lIns="36576" tIns="22860" rIns="0" bIns="0" anchor="t" upright="1"/>
        <a:lstStyle/>
        <a:p>
          <a:pPr algn="l" rtl="1">
            <a:defRPr sz="1000"/>
          </a:pPr>
          <a:r>
            <a:rPr lang="ja-JP" altLang="en-US" sz="1600" b="1" i="0" strike="noStrike">
              <a:solidFill>
                <a:srgbClr val="000000"/>
              </a:solidFill>
              <a:latin typeface="ＭＳ ゴシック"/>
              <a:ea typeface="ＭＳ ゴシック"/>
            </a:rPr>
            <a:t>標準財政規模比（％）</a:t>
          </a:r>
        </a:p>
      </xdr:txBody>
    </xdr:sp>
    <xdr:clientData/>
  </xdr:twoCellAnchor>
  <xdr:twoCellAnchor>
    <xdr:from>
      <xdr:col>10</xdr:col>
      <xdr:colOff>600075</xdr:colOff>
      <xdr:row>32</xdr:row>
      <xdr:rowOff>352425</xdr:rowOff>
    </xdr:from>
    <xdr:to>
      <xdr:col>15</xdr:col>
      <xdr:colOff>923926</xdr:colOff>
      <xdr:row>42</xdr:row>
      <xdr:rowOff>276225</xdr:rowOff>
    </xdr:to>
    <xdr:sp macro="" textlink="" fLocksText="0">
      <xdr:nvSpPr>
        <xdr:cNvPr id="10" name="テキスト ボックス 9">
          <a:extLst>
            <a:ext uri="{FF2B5EF4-FFF2-40B4-BE49-F238E27FC236}">
              <a16:creationId xmlns:a16="http://schemas.microsoft.com/office/drawing/2014/main" id="{00000000-0008-0000-0100-00000B000000}"/>
            </a:ext>
          </a:extLst>
        </xdr:cNvPr>
        <xdr:cNvSpPr txBox="1"/>
      </xdr:nvSpPr>
      <xdr:spPr>
        <a:xfrm>
          <a:off x="11487150" y="7248525"/>
          <a:ext cx="6038851" cy="4876800"/>
        </a:xfrm>
        <a:prstGeom prst="rect">
          <a:avLst/>
        </a:prstGeom>
        <a:solidFill>
          <a:schemeClr val="lt1"/>
        </a:solid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pPr marL="0" marR="0" lvl="0" indent="0" defTabSz="914400" eaLnBrk="1" fontAlgn="auto" latinLnBrk="0" hangingPunct="1">
            <a:lnSpc>
              <a:spcPct val="100000"/>
            </a:lnSpc>
            <a:spcBef>
              <a:spcPts val="0"/>
            </a:spcBef>
            <a:spcAft>
              <a:spcPts val="0"/>
            </a:spcAft>
            <a:buClrTx/>
            <a:buSzTx/>
            <a:buFontTx/>
            <a:buNone/>
            <a:tabLst/>
            <a:defRPr/>
          </a:pPr>
          <a:r>
            <a:rPr kumimoji="1" lang="en-US" altLang="ja-JP" sz="1100" b="0" i="0" baseline="0">
              <a:solidFill>
                <a:schemeClr val="dk1"/>
              </a:solidFill>
              <a:effectLst/>
              <a:latin typeface="+mn-lt"/>
              <a:ea typeface="+mn-ea"/>
              <a:cs typeface="+mn-cs"/>
            </a:rPr>
            <a:t>H22</a:t>
          </a:r>
          <a:r>
            <a:rPr kumimoji="1" lang="ja-JP" altLang="ja-JP" sz="1100" b="0" i="0" baseline="0">
              <a:solidFill>
                <a:schemeClr val="dk1"/>
              </a:solidFill>
              <a:effectLst/>
              <a:latin typeface="+mn-lt"/>
              <a:ea typeface="+mn-ea"/>
              <a:cs typeface="+mn-cs"/>
            </a:rPr>
            <a:t>年度以降、住宅新築資金等貸付事業特別会計で貸付金収入の収納率が低下して赤字決算となり、</a:t>
          </a:r>
          <a:r>
            <a:rPr kumimoji="1" lang="en-US" altLang="ja-JP" sz="1100" b="0" i="0" baseline="0">
              <a:solidFill>
                <a:schemeClr val="dk1"/>
              </a:solidFill>
              <a:effectLst/>
              <a:latin typeface="+mn-lt"/>
              <a:ea typeface="+mn-ea"/>
              <a:cs typeface="+mn-cs"/>
            </a:rPr>
            <a:t>R6</a:t>
          </a:r>
          <a:r>
            <a:rPr kumimoji="1" lang="ja-JP" altLang="ja-JP" sz="1100" b="0" i="0" baseline="0">
              <a:solidFill>
                <a:schemeClr val="dk1"/>
              </a:solidFill>
              <a:effectLst/>
              <a:latin typeface="+mn-lt"/>
              <a:ea typeface="+mn-ea"/>
              <a:cs typeface="+mn-cs"/>
            </a:rPr>
            <a:t>年度においても赤字決算となったが赤字額は減少した。今後は、競売、徴収強化等により歳入確保に努める。また、国民健康保険特別会計において、</a:t>
          </a:r>
          <a:r>
            <a:rPr kumimoji="1" lang="en-US" altLang="ja-JP" sz="1100" b="0" i="0" baseline="0">
              <a:solidFill>
                <a:schemeClr val="dk1"/>
              </a:solidFill>
              <a:effectLst/>
              <a:latin typeface="+mn-lt"/>
              <a:ea typeface="+mn-ea"/>
              <a:cs typeface="+mn-cs"/>
            </a:rPr>
            <a:t>H26</a:t>
          </a:r>
          <a:r>
            <a:rPr kumimoji="1" lang="ja-JP" altLang="ja-JP" sz="1100" b="0" i="0" baseline="0">
              <a:solidFill>
                <a:schemeClr val="dk1"/>
              </a:solidFill>
              <a:effectLst/>
              <a:latin typeface="+mn-lt"/>
              <a:ea typeface="+mn-ea"/>
              <a:cs typeface="+mn-cs"/>
            </a:rPr>
            <a:t>年度から赤字を計上していたが、</a:t>
          </a:r>
          <a:r>
            <a:rPr kumimoji="1" lang="en-US" altLang="ja-JP" sz="1100" b="0" i="0" baseline="0">
              <a:solidFill>
                <a:schemeClr val="dk1"/>
              </a:solidFill>
              <a:effectLst/>
              <a:latin typeface="+mn-lt"/>
              <a:ea typeface="+mn-ea"/>
              <a:cs typeface="+mn-cs"/>
            </a:rPr>
            <a:t>H29</a:t>
          </a:r>
          <a:r>
            <a:rPr kumimoji="1" lang="ja-JP" altLang="ja-JP" sz="1100" b="0" i="0" baseline="0">
              <a:solidFill>
                <a:schemeClr val="dk1"/>
              </a:solidFill>
              <a:effectLst/>
              <a:latin typeface="+mn-lt"/>
              <a:ea typeface="+mn-ea"/>
              <a:cs typeface="+mn-cs"/>
            </a:rPr>
            <a:t>年度に保険税率の見直しを行い、</a:t>
          </a:r>
          <a:r>
            <a:rPr kumimoji="1" lang="en-US" altLang="ja-JP" sz="1100" b="0" i="0" baseline="0">
              <a:solidFill>
                <a:schemeClr val="dk1"/>
              </a:solidFill>
              <a:effectLst/>
              <a:latin typeface="+mn-lt"/>
              <a:ea typeface="+mn-ea"/>
              <a:cs typeface="+mn-cs"/>
            </a:rPr>
            <a:t>H30</a:t>
          </a:r>
          <a:r>
            <a:rPr kumimoji="1" lang="ja-JP" altLang="ja-JP" sz="1100" b="0" i="0" baseline="0">
              <a:solidFill>
                <a:schemeClr val="dk1"/>
              </a:solidFill>
              <a:effectLst/>
              <a:latin typeface="+mn-lt"/>
              <a:ea typeface="+mn-ea"/>
              <a:cs typeface="+mn-cs"/>
            </a:rPr>
            <a:t>年度からは黒字決算となっている。今後においても、給付の適正化を図り、黒字を継続できる体制を目指す。</a:t>
          </a:r>
          <a:endParaRPr lang="ja-JP" altLang="ja-JP" sz="1400">
            <a:effectLst/>
          </a:endParaRPr>
        </a:p>
        <a:p>
          <a:endParaRPr kumimoji="1" lang="ja-JP" altLang="en-US" sz="1400">
            <a:latin typeface="ＭＳ ゴシック" pitchFamily="49" charset="-128"/>
            <a:ea typeface="ＭＳ ゴシック" pitchFamily="49" charset="-128"/>
          </a:endParaRPr>
        </a:p>
      </xdr:txBody>
    </xdr:sp>
    <xdr:clientData/>
  </xdr:twoCellAnchor>
  <xdr:twoCellAnchor>
    <xdr:from>
      <xdr:col>1</xdr:col>
      <xdr:colOff>0</xdr:colOff>
      <xdr:row>32</xdr:row>
      <xdr:rowOff>0</xdr:rowOff>
    </xdr:from>
    <xdr:to>
      <xdr:col>5</xdr:col>
      <xdr:colOff>9556</xdr:colOff>
      <xdr:row>33</xdr:row>
      <xdr:rowOff>0</xdr:rowOff>
    </xdr:to>
    <xdr:cxnSp macro="">
      <xdr:nvCxnSpPr>
        <xdr:cNvPr id="11" name="直線コネクタ 10">
          <a:extLst>
            <a:ext uri="{FF2B5EF4-FFF2-40B4-BE49-F238E27FC236}">
              <a16:creationId xmlns:a16="http://schemas.microsoft.com/office/drawing/2014/main" id="{00000000-0008-0000-0000-000006000000}"/>
            </a:ext>
          </a:extLst>
        </xdr:cNvPr>
        <xdr:cNvCxnSpPr/>
      </xdr:nvCxnSpPr>
      <xdr:spPr>
        <a:xfrm>
          <a:off x="504825" y="6896100"/>
          <a:ext cx="4676806" cy="495300"/>
        </a:xfrm>
        <a:prstGeom prst="line">
          <a:avLst/>
        </a:prstGeom>
        <a:ln w="1270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xdr:col>
      <xdr:colOff>130175</xdr:colOff>
      <xdr:row>33</xdr:row>
      <xdr:rowOff>88900</xdr:rowOff>
    </xdr:from>
    <xdr:to>
      <xdr:col>1</xdr:col>
      <xdr:colOff>638175</xdr:colOff>
      <xdr:row>33</xdr:row>
      <xdr:rowOff>377825</xdr:rowOff>
    </xdr:to>
    <xdr:sp macro="" textlink="">
      <xdr:nvSpPr>
        <xdr:cNvPr id="12" name="凡例1">
          <a:extLst>
            <a:ext uri="{FF2B5EF4-FFF2-40B4-BE49-F238E27FC236}">
              <a16:creationId xmlns:a16="http://schemas.microsoft.com/office/drawing/2014/main" id="{00000000-0008-0000-0900-00000C000000}"/>
            </a:ext>
          </a:extLst>
        </xdr:cNvPr>
        <xdr:cNvSpPr/>
      </xdr:nvSpPr>
      <xdr:spPr bwMode="auto">
        <a:xfrm>
          <a:off x="635000" y="7480300"/>
          <a:ext cx="508000" cy="288925"/>
        </a:xfrm>
        <a:prstGeom prst="rect">
          <a:avLst/>
        </a:prstGeom>
        <a:solidFill>
          <a:srgbClr val="FF8080"/>
        </a:solidFill>
        <a:ln w="6350" cap="flat" cmpd="sng" algn="ctr">
          <a:solidFill>
            <a:srgbClr val="000000"/>
          </a:solidFill>
          <a:prstDash val="solid"/>
          <a:round/>
          <a:headEnd type="none" w="med" len="med"/>
          <a:tailEnd type="none" w="med" len="med"/>
        </a:ln>
        <a:effectLst/>
      </xdr:spPr>
      <xdr:txBody>
        <a:bodyPr vertOverflow="clip" horzOverflow="clip" wrap="square" lIns="18288" tIns="0" rIns="0" bIns="0" rtlCol="0" anchor="t" upright="1"/>
        <a:lstStyle/>
        <a:p>
          <a:pPr algn="l"/>
          <a:endParaRPr kumimoji="1" lang="ja-JP" altLang="en-US" sz="1100"/>
        </a:p>
      </xdr:txBody>
    </xdr:sp>
    <xdr:clientData/>
  </xdr:twoCellAnchor>
  <xdr:twoCellAnchor>
    <xdr:from>
      <xdr:col>1</xdr:col>
      <xdr:colOff>130175</xdr:colOff>
      <xdr:row>34</xdr:row>
      <xdr:rowOff>88900</xdr:rowOff>
    </xdr:from>
    <xdr:to>
      <xdr:col>1</xdr:col>
      <xdr:colOff>638175</xdr:colOff>
      <xdr:row>34</xdr:row>
      <xdr:rowOff>377825</xdr:rowOff>
    </xdr:to>
    <xdr:sp macro="" textlink="">
      <xdr:nvSpPr>
        <xdr:cNvPr id="13" name="凡例2">
          <a:extLst>
            <a:ext uri="{FF2B5EF4-FFF2-40B4-BE49-F238E27FC236}">
              <a16:creationId xmlns:a16="http://schemas.microsoft.com/office/drawing/2014/main" id="{00000000-0008-0000-0900-00000D000000}"/>
            </a:ext>
          </a:extLst>
        </xdr:cNvPr>
        <xdr:cNvSpPr/>
      </xdr:nvSpPr>
      <xdr:spPr bwMode="auto">
        <a:xfrm>
          <a:off x="635000" y="7975600"/>
          <a:ext cx="508000" cy="288925"/>
        </a:xfrm>
        <a:prstGeom prst="rect">
          <a:avLst/>
        </a:prstGeom>
        <a:solidFill>
          <a:srgbClr val="00FFFF"/>
        </a:solidFill>
        <a:ln w="6350" cap="flat" cmpd="sng" algn="ctr">
          <a:solidFill>
            <a:srgbClr val="000000"/>
          </a:solidFill>
          <a:prstDash val="solid"/>
          <a:round/>
          <a:headEnd type="none" w="med" len="med"/>
          <a:tailEnd type="none" w="med" len="med"/>
        </a:ln>
        <a:effectLst/>
      </xdr:spPr>
      <xdr:txBody>
        <a:bodyPr vertOverflow="clip" horzOverflow="clip" wrap="square" lIns="18288" tIns="0" rIns="0" bIns="0" rtlCol="0" anchor="t" upright="1"/>
        <a:lstStyle/>
        <a:p>
          <a:pPr algn="l"/>
          <a:endParaRPr kumimoji="1" lang="ja-JP" altLang="en-US" sz="1100"/>
        </a:p>
      </xdr:txBody>
    </xdr:sp>
    <xdr:clientData/>
  </xdr:twoCellAnchor>
  <xdr:twoCellAnchor>
    <xdr:from>
      <xdr:col>1</xdr:col>
      <xdr:colOff>130175</xdr:colOff>
      <xdr:row>35</xdr:row>
      <xdr:rowOff>88900</xdr:rowOff>
    </xdr:from>
    <xdr:to>
      <xdr:col>1</xdr:col>
      <xdr:colOff>638175</xdr:colOff>
      <xdr:row>35</xdr:row>
      <xdr:rowOff>377825</xdr:rowOff>
    </xdr:to>
    <xdr:sp macro="" textlink="">
      <xdr:nvSpPr>
        <xdr:cNvPr id="14" name="凡例3">
          <a:extLst>
            <a:ext uri="{FF2B5EF4-FFF2-40B4-BE49-F238E27FC236}">
              <a16:creationId xmlns:a16="http://schemas.microsoft.com/office/drawing/2014/main" id="{00000000-0008-0000-0900-00000E000000}"/>
            </a:ext>
          </a:extLst>
        </xdr:cNvPr>
        <xdr:cNvSpPr/>
      </xdr:nvSpPr>
      <xdr:spPr bwMode="auto">
        <a:xfrm>
          <a:off x="635000" y="8470900"/>
          <a:ext cx="508000" cy="288925"/>
        </a:xfrm>
        <a:prstGeom prst="rect">
          <a:avLst/>
        </a:prstGeom>
        <a:solidFill>
          <a:srgbClr val="008000"/>
        </a:solidFill>
        <a:ln w="6350" cap="flat" cmpd="sng" algn="ctr">
          <a:solidFill>
            <a:srgbClr val="000000"/>
          </a:solidFill>
          <a:prstDash val="solid"/>
          <a:round/>
          <a:headEnd type="none" w="med" len="med"/>
          <a:tailEnd type="none" w="med" len="med"/>
        </a:ln>
        <a:effectLst/>
      </xdr:spPr>
      <xdr:txBody>
        <a:bodyPr vertOverflow="clip" horzOverflow="clip" wrap="square" lIns="18288" tIns="0" rIns="0" bIns="0" rtlCol="0" anchor="t" upright="1"/>
        <a:lstStyle/>
        <a:p>
          <a:pPr algn="l"/>
          <a:endParaRPr kumimoji="1" lang="ja-JP" altLang="en-US" sz="1100"/>
        </a:p>
      </xdr:txBody>
    </xdr:sp>
    <xdr:clientData/>
  </xdr:twoCellAnchor>
  <xdr:twoCellAnchor>
    <xdr:from>
      <xdr:col>1</xdr:col>
      <xdr:colOff>130175</xdr:colOff>
      <xdr:row>36</xdr:row>
      <xdr:rowOff>88900</xdr:rowOff>
    </xdr:from>
    <xdr:to>
      <xdr:col>1</xdr:col>
      <xdr:colOff>638175</xdr:colOff>
      <xdr:row>36</xdr:row>
      <xdr:rowOff>377825</xdr:rowOff>
    </xdr:to>
    <xdr:sp macro="" textlink="">
      <xdr:nvSpPr>
        <xdr:cNvPr id="15" name="凡例4">
          <a:extLst>
            <a:ext uri="{FF2B5EF4-FFF2-40B4-BE49-F238E27FC236}">
              <a16:creationId xmlns:a16="http://schemas.microsoft.com/office/drawing/2014/main" id="{00000000-0008-0000-0900-00000F000000}"/>
            </a:ext>
          </a:extLst>
        </xdr:cNvPr>
        <xdr:cNvSpPr/>
      </xdr:nvSpPr>
      <xdr:spPr bwMode="auto">
        <a:xfrm>
          <a:off x="635000" y="8966200"/>
          <a:ext cx="508000" cy="288925"/>
        </a:xfrm>
        <a:prstGeom prst="rect">
          <a:avLst/>
        </a:prstGeom>
        <a:solidFill>
          <a:srgbClr val="9999FF"/>
        </a:solidFill>
        <a:ln w="6350" cap="flat" cmpd="sng" algn="ctr">
          <a:solidFill>
            <a:srgbClr val="000000"/>
          </a:solidFill>
          <a:prstDash val="solid"/>
          <a:round/>
          <a:headEnd type="none" w="med" len="med"/>
          <a:tailEnd type="none" w="med" len="med"/>
        </a:ln>
        <a:effectLst/>
      </xdr:spPr>
      <xdr:txBody>
        <a:bodyPr vertOverflow="clip" horzOverflow="clip" wrap="square" lIns="18288" tIns="0" rIns="0" bIns="0" rtlCol="0" anchor="t" upright="1"/>
        <a:lstStyle/>
        <a:p>
          <a:pPr algn="l"/>
          <a:endParaRPr kumimoji="1" lang="ja-JP" altLang="en-US" sz="1100"/>
        </a:p>
      </xdr:txBody>
    </xdr:sp>
    <xdr:clientData/>
  </xdr:twoCellAnchor>
  <xdr:twoCellAnchor>
    <xdr:from>
      <xdr:col>1</xdr:col>
      <xdr:colOff>130175</xdr:colOff>
      <xdr:row>37</xdr:row>
      <xdr:rowOff>88900</xdr:rowOff>
    </xdr:from>
    <xdr:to>
      <xdr:col>1</xdr:col>
      <xdr:colOff>638175</xdr:colOff>
      <xdr:row>37</xdr:row>
      <xdr:rowOff>377825</xdr:rowOff>
    </xdr:to>
    <xdr:sp macro="" textlink="">
      <xdr:nvSpPr>
        <xdr:cNvPr id="16" name="凡例5">
          <a:extLst>
            <a:ext uri="{FF2B5EF4-FFF2-40B4-BE49-F238E27FC236}">
              <a16:creationId xmlns:a16="http://schemas.microsoft.com/office/drawing/2014/main" id="{00000000-0008-0000-0900-000010000000}"/>
            </a:ext>
          </a:extLst>
        </xdr:cNvPr>
        <xdr:cNvSpPr/>
      </xdr:nvSpPr>
      <xdr:spPr bwMode="auto">
        <a:xfrm>
          <a:off x="635000" y="9461500"/>
          <a:ext cx="508000" cy="288925"/>
        </a:xfrm>
        <a:prstGeom prst="rect">
          <a:avLst/>
        </a:prstGeom>
        <a:solidFill>
          <a:srgbClr val="FF6600"/>
        </a:solidFill>
        <a:ln w="6350" cap="flat" cmpd="sng" algn="ctr">
          <a:solidFill>
            <a:srgbClr val="000000"/>
          </a:solidFill>
          <a:prstDash val="solid"/>
          <a:round/>
          <a:headEnd type="none" w="med" len="med"/>
          <a:tailEnd type="none" w="med" len="med"/>
        </a:ln>
        <a:effectLst/>
      </xdr:spPr>
      <xdr:txBody>
        <a:bodyPr vertOverflow="clip" horzOverflow="clip" wrap="square" lIns="18288" tIns="0" rIns="0" bIns="0" rtlCol="0" anchor="t" upright="1"/>
        <a:lstStyle/>
        <a:p>
          <a:pPr algn="l"/>
          <a:endParaRPr kumimoji="1" lang="ja-JP" altLang="en-US" sz="1100"/>
        </a:p>
      </xdr:txBody>
    </xdr:sp>
    <xdr:clientData/>
  </xdr:twoCellAnchor>
  <xdr:twoCellAnchor>
    <xdr:from>
      <xdr:col>1</xdr:col>
      <xdr:colOff>130175</xdr:colOff>
      <xdr:row>38</xdr:row>
      <xdr:rowOff>88900</xdr:rowOff>
    </xdr:from>
    <xdr:to>
      <xdr:col>1</xdr:col>
      <xdr:colOff>638175</xdr:colOff>
      <xdr:row>38</xdr:row>
      <xdr:rowOff>377825</xdr:rowOff>
    </xdr:to>
    <xdr:sp macro="" textlink="">
      <xdr:nvSpPr>
        <xdr:cNvPr id="17" name="凡例6">
          <a:extLst>
            <a:ext uri="{FF2B5EF4-FFF2-40B4-BE49-F238E27FC236}">
              <a16:creationId xmlns:a16="http://schemas.microsoft.com/office/drawing/2014/main" id="{00000000-0008-0000-0900-000011000000}"/>
            </a:ext>
          </a:extLst>
        </xdr:cNvPr>
        <xdr:cNvSpPr/>
      </xdr:nvSpPr>
      <xdr:spPr bwMode="auto">
        <a:xfrm>
          <a:off x="635000" y="9956800"/>
          <a:ext cx="508000" cy="288925"/>
        </a:xfrm>
        <a:prstGeom prst="rect">
          <a:avLst/>
        </a:prstGeom>
        <a:solidFill>
          <a:srgbClr val="FFFF00"/>
        </a:solidFill>
        <a:ln w="6350" cap="flat" cmpd="sng" algn="ctr">
          <a:solidFill>
            <a:srgbClr val="000000"/>
          </a:solidFill>
          <a:prstDash val="solid"/>
          <a:round/>
          <a:headEnd type="none" w="med" len="med"/>
          <a:tailEnd type="none" w="med" len="med"/>
        </a:ln>
        <a:effectLst/>
      </xdr:spPr>
      <xdr:txBody>
        <a:bodyPr vertOverflow="clip" horzOverflow="clip" wrap="square" lIns="18288" tIns="0" rIns="0" bIns="0" rtlCol="0" anchor="t" upright="1"/>
        <a:lstStyle/>
        <a:p>
          <a:pPr algn="l"/>
          <a:endParaRPr kumimoji="1" lang="ja-JP" altLang="en-US" sz="1100"/>
        </a:p>
      </xdr:txBody>
    </xdr:sp>
    <xdr:clientData/>
  </xdr:twoCellAnchor>
  <xdr:twoCellAnchor>
    <xdr:from>
      <xdr:col>1</xdr:col>
      <xdr:colOff>130175</xdr:colOff>
      <xdr:row>39</xdr:row>
      <xdr:rowOff>88900</xdr:rowOff>
    </xdr:from>
    <xdr:to>
      <xdr:col>1</xdr:col>
      <xdr:colOff>638175</xdr:colOff>
      <xdr:row>39</xdr:row>
      <xdr:rowOff>377825</xdr:rowOff>
    </xdr:to>
    <xdr:sp macro="" textlink="">
      <xdr:nvSpPr>
        <xdr:cNvPr id="18" name="凡例7">
          <a:extLst>
            <a:ext uri="{FF2B5EF4-FFF2-40B4-BE49-F238E27FC236}">
              <a16:creationId xmlns:a16="http://schemas.microsoft.com/office/drawing/2014/main" id="{00000000-0008-0000-0900-000012000000}"/>
            </a:ext>
          </a:extLst>
        </xdr:cNvPr>
        <xdr:cNvSpPr/>
      </xdr:nvSpPr>
      <xdr:spPr bwMode="auto">
        <a:xfrm>
          <a:off x="635000" y="10452100"/>
          <a:ext cx="508000" cy="288925"/>
        </a:xfrm>
        <a:prstGeom prst="rect">
          <a:avLst/>
        </a:prstGeom>
        <a:solidFill>
          <a:srgbClr val="800080"/>
        </a:solidFill>
        <a:ln w="6350" cap="flat" cmpd="sng" algn="ctr">
          <a:solidFill>
            <a:srgbClr val="000000"/>
          </a:solidFill>
          <a:prstDash val="solid"/>
          <a:round/>
          <a:headEnd type="none" w="med" len="med"/>
          <a:tailEnd type="none" w="med" len="med"/>
        </a:ln>
        <a:effectLst/>
      </xdr:spPr>
      <xdr:txBody>
        <a:bodyPr vertOverflow="clip" horzOverflow="clip" wrap="square" lIns="18288" tIns="0" rIns="0" bIns="0" rtlCol="0" anchor="t" upright="1"/>
        <a:lstStyle/>
        <a:p>
          <a:pPr algn="l"/>
          <a:endParaRPr kumimoji="1" lang="ja-JP" altLang="en-US" sz="1100"/>
        </a:p>
      </xdr:txBody>
    </xdr:sp>
    <xdr:clientData/>
  </xdr:twoCellAnchor>
  <xdr:twoCellAnchor>
    <xdr:from>
      <xdr:col>1</xdr:col>
      <xdr:colOff>130175</xdr:colOff>
      <xdr:row>40</xdr:row>
      <xdr:rowOff>88900</xdr:rowOff>
    </xdr:from>
    <xdr:to>
      <xdr:col>1</xdr:col>
      <xdr:colOff>638175</xdr:colOff>
      <xdr:row>40</xdr:row>
      <xdr:rowOff>377825</xdr:rowOff>
    </xdr:to>
    <xdr:sp macro="" textlink="">
      <xdr:nvSpPr>
        <xdr:cNvPr id="19" name="凡例8">
          <a:extLst>
            <a:ext uri="{FF2B5EF4-FFF2-40B4-BE49-F238E27FC236}">
              <a16:creationId xmlns:a16="http://schemas.microsoft.com/office/drawing/2014/main" id="{00000000-0008-0000-0900-000013000000}"/>
            </a:ext>
          </a:extLst>
        </xdr:cNvPr>
        <xdr:cNvSpPr/>
      </xdr:nvSpPr>
      <xdr:spPr bwMode="auto">
        <a:xfrm>
          <a:off x="635000" y="10947400"/>
          <a:ext cx="508000" cy="288925"/>
        </a:xfrm>
        <a:prstGeom prst="rect">
          <a:avLst/>
        </a:prstGeom>
        <a:solidFill>
          <a:srgbClr val="00FF00"/>
        </a:solidFill>
        <a:ln w="6350" cap="flat" cmpd="sng" algn="ctr">
          <a:solidFill>
            <a:srgbClr val="000000"/>
          </a:solidFill>
          <a:prstDash val="solid"/>
          <a:round/>
          <a:headEnd type="none" w="med" len="med"/>
          <a:tailEnd type="none" w="med" len="med"/>
        </a:ln>
        <a:effectLst/>
      </xdr:spPr>
      <xdr:txBody>
        <a:bodyPr vertOverflow="clip" horzOverflow="clip" wrap="square" lIns="18288" tIns="0" rIns="0" bIns="0" rtlCol="0" anchor="t" upright="1"/>
        <a:lstStyle/>
        <a:p>
          <a:pPr algn="l"/>
          <a:endParaRPr kumimoji="1" lang="ja-JP" altLang="en-US" sz="1100"/>
        </a:p>
      </xdr:txBody>
    </xdr:sp>
    <xdr:clientData/>
  </xdr:twoCellAnchor>
  <xdr:twoCellAnchor>
    <xdr:from>
      <xdr:col>1</xdr:col>
      <xdr:colOff>130175</xdr:colOff>
      <xdr:row>41</xdr:row>
      <xdr:rowOff>88900</xdr:rowOff>
    </xdr:from>
    <xdr:to>
      <xdr:col>1</xdr:col>
      <xdr:colOff>638175</xdr:colOff>
      <xdr:row>41</xdr:row>
      <xdr:rowOff>377825</xdr:rowOff>
    </xdr:to>
    <xdr:sp macro="" textlink="">
      <xdr:nvSpPr>
        <xdr:cNvPr id="20" name="凡例9">
          <a:extLst>
            <a:ext uri="{FF2B5EF4-FFF2-40B4-BE49-F238E27FC236}">
              <a16:creationId xmlns:a16="http://schemas.microsoft.com/office/drawing/2014/main" id="{00000000-0008-0000-0900-000014000000}"/>
            </a:ext>
          </a:extLst>
        </xdr:cNvPr>
        <xdr:cNvSpPr/>
      </xdr:nvSpPr>
      <xdr:spPr bwMode="auto">
        <a:xfrm>
          <a:off x="635000" y="11442700"/>
          <a:ext cx="508000" cy="288925"/>
        </a:xfrm>
        <a:prstGeom prst="rect">
          <a:avLst/>
        </a:prstGeom>
        <a:solidFill>
          <a:srgbClr val="FF0000"/>
        </a:solidFill>
        <a:ln w="6350" cap="flat" cmpd="sng" algn="ctr">
          <a:solidFill>
            <a:srgbClr val="000000"/>
          </a:solidFill>
          <a:prstDash val="solid"/>
          <a:round/>
          <a:headEnd type="none" w="med" len="med"/>
          <a:tailEnd type="none" w="med" len="med"/>
        </a:ln>
        <a:effectLst/>
      </xdr:spPr>
      <xdr:txBody>
        <a:bodyPr vertOverflow="clip" horzOverflow="clip" wrap="square" lIns="18288" tIns="0" rIns="0" bIns="0" rtlCol="0" anchor="t" upright="1"/>
        <a:lstStyle/>
        <a:p>
          <a:pPr algn="l"/>
          <a:endParaRPr kumimoji="1" lang="ja-JP" altLang="en-US" sz="1100"/>
        </a:p>
      </xdr:txBody>
    </xdr:sp>
    <xdr:clientData/>
  </xdr:twoCellAnchor>
  <xdr:twoCellAnchor>
    <xdr:from>
      <xdr:col>1</xdr:col>
      <xdr:colOff>130175</xdr:colOff>
      <xdr:row>42</xdr:row>
      <xdr:rowOff>88900</xdr:rowOff>
    </xdr:from>
    <xdr:to>
      <xdr:col>1</xdr:col>
      <xdr:colOff>638175</xdr:colOff>
      <xdr:row>42</xdr:row>
      <xdr:rowOff>377825</xdr:rowOff>
    </xdr:to>
    <xdr:sp macro="" textlink="">
      <xdr:nvSpPr>
        <xdr:cNvPr id="21" name="凡例10">
          <a:extLst>
            <a:ext uri="{FF2B5EF4-FFF2-40B4-BE49-F238E27FC236}">
              <a16:creationId xmlns:a16="http://schemas.microsoft.com/office/drawing/2014/main" id="{00000000-0008-0000-0900-000015000000}"/>
            </a:ext>
          </a:extLst>
        </xdr:cNvPr>
        <xdr:cNvSpPr/>
      </xdr:nvSpPr>
      <xdr:spPr bwMode="auto">
        <a:xfrm>
          <a:off x="635000" y="11938000"/>
          <a:ext cx="508000" cy="288925"/>
        </a:xfrm>
        <a:prstGeom prst="rect">
          <a:avLst/>
        </a:prstGeom>
        <a:solidFill>
          <a:srgbClr val="0000FF"/>
        </a:solidFill>
        <a:ln w="6350" cap="flat" cmpd="sng" algn="ctr">
          <a:solidFill>
            <a:srgbClr val="000000"/>
          </a:solidFill>
          <a:prstDash val="solid"/>
          <a:round/>
          <a:headEnd type="none" w="med" len="med"/>
          <a:tailEnd type="none" w="med" len="med"/>
        </a:ln>
        <a:effectLst/>
      </xdr:spPr>
      <xdr:txBody>
        <a:bodyPr vertOverflow="clip" horzOverflow="clip" wrap="square" lIns="18288" tIns="0" rIns="0" bIns="0" rtlCol="0" anchor="t" upright="1"/>
        <a:lstStyle/>
        <a:p>
          <a:pPr algn="l"/>
          <a:endParaRPr kumimoji="1" lang="ja-JP" altLang="en-US" sz="1100"/>
        </a:p>
      </xdr:txBody>
    </xdr:sp>
    <xdr:clientData/>
  </xdr:twoCellAnchor>
</xdr:wsDr>
</file>

<file path=xl/drawings/drawing10.xml><?xml version="1.0" encoding="utf-8"?>
<xdr:wsDr xmlns:xdr="http://schemas.openxmlformats.org/drawingml/2006/spreadsheetDrawing" xmlns:a="http://schemas.openxmlformats.org/drawingml/2006/main">
  <xdr:twoCellAnchor>
    <xdr:from>
      <xdr:col>0</xdr:col>
      <xdr:colOff>123825</xdr:colOff>
      <xdr:row>0</xdr:row>
      <xdr:rowOff>123825</xdr:rowOff>
    </xdr:from>
    <xdr:to>
      <xdr:col>11</xdr:col>
      <xdr:colOff>695325</xdr:colOff>
      <xdr:row>4</xdr:row>
      <xdr:rowOff>76200</xdr:rowOff>
    </xdr:to>
    <xdr:sp macro="" textlink="">
      <xdr:nvSpPr>
        <xdr:cNvPr id="2" name="表題ボックス">
          <a:extLst>
            <a:ext uri="{FF2B5EF4-FFF2-40B4-BE49-F238E27FC236}">
              <a16:creationId xmlns:a16="http://schemas.microsoft.com/office/drawing/2014/main" id="{00000000-0008-0000-0200-000001140400}"/>
            </a:ext>
          </a:extLst>
        </xdr:cNvPr>
        <xdr:cNvSpPr>
          <a:spLocks noChangeArrowheads="1"/>
        </xdr:cNvSpPr>
      </xdr:nvSpPr>
      <xdr:spPr bwMode="auto">
        <a:xfrm>
          <a:off x="123825" y="123825"/>
          <a:ext cx="9525000" cy="638175"/>
        </a:xfrm>
        <a:prstGeom prst="rect">
          <a:avLst/>
        </a:prstGeom>
        <a:noFill/>
        <a:ln w="9525">
          <a:noFill/>
          <a:miter lim="800000"/>
          <a:headEnd/>
          <a:tailEnd/>
        </a:ln>
      </xdr:spPr>
      <xdr:txBody>
        <a:bodyPr vertOverflow="clip" wrap="square" lIns="54864" tIns="32004" rIns="0" bIns="32004" anchor="ctr" upright="1"/>
        <a:lstStyle/>
        <a:p>
          <a:pPr algn="l" rtl="1">
            <a:defRPr sz="1000"/>
          </a:pPr>
          <a:r>
            <a:rPr lang="ja-JP" altLang="en-US" sz="2400" b="1" i="0" strike="noStrike">
              <a:solidFill>
                <a:srgbClr val="000000"/>
              </a:solidFill>
              <a:latin typeface="ＭＳ ゴシック"/>
              <a:ea typeface="ＭＳ ゴシック"/>
            </a:rPr>
            <a:t>（</a:t>
          </a:r>
          <a:r>
            <a:rPr lang="en-US" altLang="ja-JP" sz="2400" b="1" i="0" strike="noStrike">
              <a:solidFill>
                <a:srgbClr val="000000"/>
              </a:solidFill>
              <a:latin typeface="ＭＳ ゴシック"/>
              <a:ea typeface="ＭＳ ゴシック"/>
            </a:rPr>
            <a:t>9</a:t>
          </a:r>
          <a:r>
            <a:rPr lang="ja-JP" altLang="en-US" sz="2400" b="1" i="0" strike="noStrike">
              <a:solidFill>
                <a:srgbClr val="000000"/>
              </a:solidFill>
              <a:latin typeface="ＭＳ ゴシック"/>
              <a:ea typeface="ＭＳ ゴシック"/>
            </a:rPr>
            <a:t>）実質公債費比率（分子）の構造（市町村）</a:t>
          </a:r>
        </a:p>
      </xdr:txBody>
    </xdr:sp>
    <xdr:clientData/>
  </xdr:twoCellAnchor>
  <xdr:twoCellAnchor>
    <xdr:from>
      <xdr:col>12</xdr:col>
      <xdr:colOff>838200</xdr:colOff>
      <xdr:row>1</xdr:row>
      <xdr:rowOff>19050</xdr:rowOff>
    </xdr:from>
    <xdr:to>
      <xdr:col>15</xdr:col>
      <xdr:colOff>371475</xdr:colOff>
      <xdr:row>3</xdr:row>
      <xdr:rowOff>123825</xdr:rowOff>
    </xdr:to>
    <xdr:sp macro="" textlink="">
      <xdr:nvSpPr>
        <xdr:cNvPr id="3" name="年度ボックス">
          <a:extLst>
            <a:ext uri="{FF2B5EF4-FFF2-40B4-BE49-F238E27FC236}">
              <a16:creationId xmlns:a16="http://schemas.microsoft.com/office/drawing/2014/main" id="{00000000-0008-0000-0200-000002E80000}"/>
            </a:ext>
          </a:extLst>
        </xdr:cNvPr>
        <xdr:cNvSpPr>
          <a:spLocks noChangeArrowheads="1"/>
        </xdr:cNvSpPr>
      </xdr:nvSpPr>
      <xdr:spPr bwMode="auto">
        <a:xfrm>
          <a:off x="10791825" y="190500"/>
          <a:ext cx="2533650" cy="447675"/>
        </a:xfrm>
        <a:prstGeom prst="rect">
          <a:avLst/>
        </a:prstGeom>
        <a:noFill/>
        <a:ln w="25400">
          <a:solidFill>
            <a:srgbClr val="000000"/>
          </a:solidFill>
          <a:miter lim="800000"/>
          <a:headEnd/>
          <a:tailEnd/>
        </a:ln>
      </xdr:spPr>
      <xdr:txBody>
        <a:bodyPr anchor="ctr"/>
        <a:lstStyle/>
        <a:p>
          <a:pPr algn="ctr"/>
          <a:r>
            <a:rPr lang="ja-JP" altLang="en-US" sz="1600" b="1">
              <a:latin typeface="ＭＳ ゴシック" pitchFamily="49" charset="-128"/>
              <a:ea typeface="ＭＳ ゴシック" pitchFamily="49" charset="-128"/>
            </a:rPr>
            <a:t>令和</a:t>
          </a:r>
          <a:r>
            <a:rPr lang="en-US" altLang="ja-JP" sz="1600" b="1">
              <a:latin typeface="ＭＳ ゴシック" pitchFamily="49" charset="-128"/>
              <a:ea typeface="ＭＳ ゴシック" pitchFamily="49" charset="-128"/>
            </a:rPr>
            <a:t>6</a:t>
          </a:r>
          <a:r>
            <a:rPr lang="ja-JP" altLang="en-US" sz="1600" b="1">
              <a:latin typeface="ＭＳ ゴシック" pitchFamily="49" charset="-128"/>
              <a:ea typeface="ＭＳ ゴシック" pitchFamily="49" charset="-128"/>
            </a:rPr>
            <a:t>年度</a:t>
          </a:r>
        </a:p>
      </xdr:txBody>
    </xdr:sp>
    <xdr:clientData/>
  </xdr:twoCellAnchor>
  <xdr:twoCellAnchor>
    <xdr:from>
      <xdr:col>15</xdr:col>
      <xdr:colOff>762000</xdr:colOff>
      <xdr:row>1</xdr:row>
      <xdr:rowOff>19050</xdr:rowOff>
    </xdr:from>
    <xdr:to>
      <xdr:col>20</xdr:col>
      <xdr:colOff>190500</xdr:colOff>
      <xdr:row>3</xdr:row>
      <xdr:rowOff>123825</xdr:rowOff>
    </xdr:to>
    <xdr:sp macro="" textlink="">
      <xdr:nvSpPr>
        <xdr:cNvPr id="4" name="団体名称ボックス">
          <a:extLst>
            <a:ext uri="{FF2B5EF4-FFF2-40B4-BE49-F238E27FC236}">
              <a16:creationId xmlns:a16="http://schemas.microsoft.com/office/drawing/2014/main" id="{00000000-0008-0000-0200-000003E80000}"/>
            </a:ext>
          </a:extLst>
        </xdr:cNvPr>
        <xdr:cNvSpPr>
          <a:spLocks noChangeArrowheads="1"/>
        </xdr:cNvSpPr>
      </xdr:nvSpPr>
      <xdr:spPr bwMode="auto">
        <a:xfrm>
          <a:off x="13716000" y="190500"/>
          <a:ext cx="3810000" cy="447675"/>
        </a:xfrm>
        <a:prstGeom prst="rect">
          <a:avLst/>
        </a:prstGeom>
        <a:noFill/>
        <a:ln w="25400">
          <a:solidFill>
            <a:srgbClr val="000000"/>
          </a:solidFill>
          <a:miter lim="800000"/>
          <a:headEnd/>
          <a:tailEnd/>
        </a:ln>
      </xdr:spPr>
      <xdr:txBody>
        <a:bodyPr anchor="ctr"/>
        <a:lstStyle/>
        <a:p>
          <a:pPr algn="ctr"/>
          <a:r>
            <a:rPr lang="ja-JP" altLang="en-US" sz="1600" b="1">
              <a:latin typeface="ＭＳ ゴシック" pitchFamily="49" charset="-128"/>
              <a:ea typeface="ＭＳ ゴシック" pitchFamily="49" charset="-128"/>
            </a:rPr>
            <a:t>高知県須崎市</a:t>
          </a:r>
        </a:p>
      </xdr:txBody>
    </xdr:sp>
    <xdr:clientData/>
  </xdr:twoCellAnchor>
  <xdr:twoCellAnchor>
    <xdr:from>
      <xdr:col>1</xdr:col>
      <xdr:colOff>0</xdr:colOff>
      <xdr:row>43</xdr:row>
      <xdr:rowOff>0</xdr:rowOff>
    </xdr:from>
    <xdr:to>
      <xdr:col>10</xdr:col>
      <xdr:colOff>0</xdr:colOff>
      <xdr:row>44</xdr:row>
      <xdr:rowOff>0</xdr:rowOff>
    </xdr:to>
    <xdr:sp macro="" textlink="">
      <xdr:nvSpPr>
        <xdr:cNvPr id="5" name="Line 22">
          <a:extLst>
            <a:ext uri="{FF2B5EF4-FFF2-40B4-BE49-F238E27FC236}">
              <a16:creationId xmlns:a16="http://schemas.microsoft.com/office/drawing/2014/main" id="{00000000-0008-0000-0200-000004E80000}"/>
            </a:ext>
          </a:extLst>
        </xdr:cNvPr>
        <xdr:cNvSpPr>
          <a:spLocks noChangeShapeType="1"/>
        </xdr:cNvSpPr>
      </xdr:nvSpPr>
      <xdr:spPr bwMode="auto">
        <a:xfrm>
          <a:off x="504825" y="7591425"/>
          <a:ext cx="7448550" cy="390525"/>
        </a:xfrm>
        <a:prstGeom prst="line">
          <a:avLst/>
        </a:prstGeom>
        <a:noFill/>
        <a:ln w="19050">
          <a:solidFill>
            <a:srgbClr val="000000"/>
          </a:solidFill>
          <a:round/>
          <a:headEnd/>
          <a:tailEnd/>
        </a:ln>
      </xdr:spPr>
    </xdr:sp>
    <xdr:clientData/>
  </xdr:twoCellAnchor>
  <xdr:twoCellAnchor>
    <xdr:from>
      <xdr:col>3</xdr:col>
      <xdr:colOff>152400</xdr:colOff>
      <xdr:row>44</xdr:row>
      <xdr:rowOff>47625</xdr:rowOff>
    </xdr:from>
    <xdr:to>
      <xdr:col>3</xdr:col>
      <xdr:colOff>657225</xdr:colOff>
      <xdr:row>44</xdr:row>
      <xdr:rowOff>342900</xdr:rowOff>
    </xdr:to>
    <xdr:sp macro="" textlink="">
      <xdr:nvSpPr>
        <xdr:cNvPr id="6" name="Rectangle 23">
          <a:extLst>
            <a:ext uri="{FF2B5EF4-FFF2-40B4-BE49-F238E27FC236}">
              <a16:creationId xmlns:a16="http://schemas.microsoft.com/office/drawing/2014/main" id="{00000000-0008-0000-0200-000005E80000}"/>
            </a:ext>
          </a:extLst>
        </xdr:cNvPr>
        <xdr:cNvSpPr>
          <a:spLocks noChangeArrowheads="1"/>
        </xdr:cNvSpPr>
      </xdr:nvSpPr>
      <xdr:spPr bwMode="auto">
        <a:xfrm>
          <a:off x="2314575" y="8029575"/>
          <a:ext cx="504825" cy="295275"/>
        </a:xfrm>
        <a:prstGeom prst="rect">
          <a:avLst/>
        </a:prstGeom>
        <a:solidFill>
          <a:srgbClr val="FF8080"/>
        </a:solidFill>
        <a:ln w="6350">
          <a:solidFill>
            <a:srgbClr val="000000"/>
          </a:solidFill>
          <a:miter lim="800000"/>
          <a:headEnd/>
          <a:tailEnd/>
        </a:ln>
      </xdr:spPr>
    </xdr:sp>
    <xdr:clientData/>
  </xdr:twoCellAnchor>
  <xdr:twoCellAnchor>
    <xdr:from>
      <xdr:col>3</xdr:col>
      <xdr:colOff>152400</xdr:colOff>
      <xdr:row>45</xdr:row>
      <xdr:rowOff>47625</xdr:rowOff>
    </xdr:from>
    <xdr:to>
      <xdr:col>3</xdr:col>
      <xdr:colOff>657225</xdr:colOff>
      <xdr:row>45</xdr:row>
      <xdr:rowOff>342900</xdr:rowOff>
    </xdr:to>
    <xdr:sp macro="" textlink="">
      <xdr:nvSpPr>
        <xdr:cNvPr id="7" name="Rectangle 24">
          <a:extLst>
            <a:ext uri="{FF2B5EF4-FFF2-40B4-BE49-F238E27FC236}">
              <a16:creationId xmlns:a16="http://schemas.microsoft.com/office/drawing/2014/main" id="{00000000-0008-0000-0200-000006E80000}"/>
            </a:ext>
          </a:extLst>
        </xdr:cNvPr>
        <xdr:cNvSpPr>
          <a:spLocks noChangeArrowheads="1"/>
        </xdr:cNvSpPr>
      </xdr:nvSpPr>
      <xdr:spPr bwMode="auto">
        <a:xfrm>
          <a:off x="2314575" y="8420100"/>
          <a:ext cx="504825" cy="295275"/>
        </a:xfrm>
        <a:prstGeom prst="rect">
          <a:avLst/>
        </a:prstGeom>
        <a:solidFill>
          <a:srgbClr val="00FFFF"/>
        </a:solidFill>
        <a:ln w="6350">
          <a:solidFill>
            <a:srgbClr val="000000"/>
          </a:solidFill>
          <a:miter lim="800000"/>
          <a:headEnd/>
          <a:tailEnd/>
        </a:ln>
      </xdr:spPr>
    </xdr:sp>
    <xdr:clientData/>
  </xdr:twoCellAnchor>
  <xdr:twoCellAnchor>
    <xdr:from>
      <xdr:col>3</xdr:col>
      <xdr:colOff>152400</xdr:colOff>
      <xdr:row>46</xdr:row>
      <xdr:rowOff>47625</xdr:rowOff>
    </xdr:from>
    <xdr:to>
      <xdr:col>3</xdr:col>
      <xdr:colOff>657225</xdr:colOff>
      <xdr:row>46</xdr:row>
      <xdr:rowOff>342900</xdr:rowOff>
    </xdr:to>
    <xdr:sp macro="" textlink="">
      <xdr:nvSpPr>
        <xdr:cNvPr id="8" name="Rectangle 25">
          <a:extLst>
            <a:ext uri="{FF2B5EF4-FFF2-40B4-BE49-F238E27FC236}">
              <a16:creationId xmlns:a16="http://schemas.microsoft.com/office/drawing/2014/main" id="{00000000-0008-0000-0200-000007E80000}"/>
            </a:ext>
          </a:extLst>
        </xdr:cNvPr>
        <xdr:cNvSpPr>
          <a:spLocks noChangeArrowheads="1"/>
        </xdr:cNvSpPr>
      </xdr:nvSpPr>
      <xdr:spPr bwMode="auto">
        <a:xfrm>
          <a:off x="2314575" y="8810625"/>
          <a:ext cx="504825" cy="295275"/>
        </a:xfrm>
        <a:prstGeom prst="rect">
          <a:avLst/>
        </a:prstGeom>
        <a:solidFill>
          <a:srgbClr val="008000"/>
        </a:solidFill>
        <a:ln w="6350">
          <a:solidFill>
            <a:srgbClr val="000000"/>
          </a:solidFill>
          <a:miter lim="800000"/>
          <a:headEnd/>
          <a:tailEnd/>
        </a:ln>
      </xdr:spPr>
    </xdr:sp>
    <xdr:clientData/>
  </xdr:twoCellAnchor>
  <xdr:twoCellAnchor>
    <xdr:from>
      <xdr:col>3</xdr:col>
      <xdr:colOff>152400</xdr:colOff>
      <xdr:row>47</xdr:row>
      <xdr:rowOff>47625</xdr:rowOff>
    </xdr:from>
    <xdr:to>
      <xdr:col>3</xdr:col>
      <xdr:colOff>657225</xdr:colOff>
      <xdr:row>47</xdr:row>
      <xdr:rowOff>342900</xdr:rowOff>
    </xdr:to>
    <xdr:sp macro="" textlink="">
      <xdr:nvSpPr>
        <xdr:cNvPr id="9" name="Rectangle 26">
          <a:extLst>
            <a:ext uri="{FF2B5EF4-FFF2-40B4-BE49-F238E27FC236}">
              <a16:creationId xmlns:a16="http://schemas.microsoft.com/office/drawing/2014/main" id="{00000000-0008-0000-0200-000008E80000}"/>
            </a:ext>
          </a:extLst>
        </xdr:cNvPr>
        <xdr:cNvSpPr>
          <a:spLocks noChangeArrowheads="1"/>
        </xdr:cNvSpPr>
      </xdr:nvSpPr>
      <xdr:spPr bwMode="auto">
        <a:xfrm>
          <a:off x="2314575" y="9201150"/>
          <a:ext cx="504825" cy="295275"/>
        </a:xfrm>
        <a:prstGeom prst="rect">
          <a:avLst/>
        </a:prstGeom>
        <a:solidFill>
          <a:srgbClr val="9999FF"/>
        </a:solidFill>
        <a:ln w="6350">
          <a:solidFill>
            <a:srgbClr val="000000"/>
          </a:solidFill>
          <a:miter lim="800000"/>
          <a:headEnd/>
          <a:tailEnd/>
        </a:ln>
      </xdr:spPr>
    </xdr:sp>
    <xdr:clientData/>
  </xdr:twoCellAnchor>
  <xdr:twoCellAnchor>
    <xdr:from>
      <xdr:col>3</xdr:col>
      <xdr:colOff>152400</xdr:colOff>
      <xdr:row>48</xdr:row>
      <xdr:rowOff>47625</xdr:rowOff>
    </xdr:from>
    <xdr:to>
      <xdr:col>3</xdr:col>
      <xdr:colOff>657225</xdr:colOff>
      <xdr:row>48</xdr:row>
      <xdr:rowOff>342900</xdr:rowOff>
    </xdr:to>
    <xdr:sp macro="" textlink="">
      <xdr:nvSpPr>
        <xdr:cNvPr id="10" name="Rectangle 27">
          <a:extLst>
            <a:ext uri="{FF2B5EF4-FFF2-40B4-BE49-F238E27FC236}">
              <a16:creationId xmlns:a16="http://schemas.microsoft.com/office/drawing/2014/main" id="{00000000-0008-0000-0200-000009E80000}"/>
            </a:ext>
          </a:extLst>
        </xdr:cNvPr>
        <xdr:cNvSpPr>
          <a:spLocks noChangeArrowheads="1"/>
        </xdr:cNvSpPr>
      </xdr:nvSpPr>
      <xdr:spPr bwMode="auto">
        <a:xfrm>
          <a:off x="2314575" y="9591675"/>
          <a:ext cx="504825" cy="295275"/>
        </a:xfrm>
        <a:prstGeom prst="rect">
          <a:avLst/>
        </a:prstGeom>
        <a:solidFill>
          <a:srgbClr val="FF6600"/>
        </a:solidFill>
        <a:ln w="6350">
          <a:solidFill>
            <a:srgbClr val="000000"/>
          </a:solidFill>
          <a:miter lim="800000"/>
          <a:headEnd/>
          <a:tailEnd/>
        </a:ln>
      </xdr:spPr>
    </xdr:sp>
    <xdr:clientData/>
  </xdr:twoCellAnchor>
  <xdr:twoCellAnchor>
    <xdr:from>
      <xdr:col>3</xdr:col>
      <xdr:colOff>152400</xdr:colOff>
      <xdr:row>49</xdr:row>
      <xdr:rowOff>47625</xdr:rowOff>
    </xdr:from>
    <xdr:to>
      <xdr:col>3</xdr:col>
      <xdr:colOff>657225</xdr:colOff>
      <xdr:row>49</xdr:row>
      <xdr:rowOff>342900</xdr:rowOff>
    </xdr:to>
    <xdr:sp macro="" textlink="">
      <xdr:nvSpPr>
        <xdr:cNvPr id="11" name="Rectangle 28">
          <a:extLst>
            <a:ext uri="{FF2B5EF4-FFF2-40B4-BE49-F238E27FC236}">
              <a16:creationId xmlns:a16="http://schemas.microsoft.com/office/drawing/2014/main" id="{00000000-0008-0000-0200-00000AE80000}"/>
            </a:ext>
          </a:extLst>
        </xdr:cNvPr>
        <xdr:cNvSpPr>
          <a:spLocks noChangeArrowheads="1"/>
        </xdr:cNvSpPr>
      </xdr:nvSpPr>
      <xdr:spPr bwMode="auto">
        <a:xfrm>
          <a:off x="2314575" y="9982200"/>
          <a:ext cx="504825" cy="295275"/>
        </a:xfrm>
        <a:prstGeom prst="rect">
          <a:avLst/>
        </a:prstGeom>
        <a:solidFill>
          <a:srgbClr val="FFFF00"/>
        </a:solidFill>
        <a:ln w="6350">
          <a:solidFill>
            <a:srgbClr val="000000"/>
          </a:solidFill>
          <a:miter lim="800000"/>
          <a:headEnd/>
          <a:tailEnd/>
        </a:ln>
      </xdr:spPr>
    </xdr:sp>
    <xdr:clientData/>
  </xdr:twoCellAnchor>
  <xdr:twoCellAnchor>
    <xdr:from>
      <xdr:col>3</xdr:col>
      <xdr:colOff>152400</xdr:colOff>
      <xdr:row>50</xdr:row>
      <xdr:rowOff>47625</xdr:rowOff>
    </xdr:from>
    <xdr:to>
      <xdr:col>3</xdr:col>
      <xdr:colOff>657225</xdr:colOff>
      <xdr:row>50</xdr:row>
      <xdr:rowOff>342900</xdr:rowOff>
    </xdr:to>
    <xdr:sp macro="" textlink="">
      <xdr:nvSpPr>
        <xdr:cNvPr id="12" name="Rectangle 29">
          <a:extLst>
            <a:ext uri="{FF2B5EF4-FFF2-40B4-BE49-F238E27FC236}">
              <a16:creationId xmlns:a16="http://schemas.microsoft.com/office/drawing/2014/main" id="{00000000-0008-0000-0200-00000BE80000}"/>
            </a:ext>
          </a:extLst>
        </xdr:cNvPr>
        <xdr:cNvSpPr>
          <a:spLocks noChangeArrowheads="1"/>
        </xdr:cNvSpPr>
      </xdr:nvSpPr>
      <xdr:spPr bwMode="auto">
        <a:xfrm>
          <a:off x="2314575" y="10372725"/>
          <a:ext cx="504825" cy="295275"/>
        </a:xfrm>
        <a:prstGeom prst="rect">
          <a:avLst/>
        </a:prstGeom>
        <a:solidFill>
          <a:srgbClr val="800080"/>
        </a:solidFill>
        <a:ln w="6350">
          <a:solidFill>
            <a:srgbClr val="000000"/>
          </a:solidFill>
          <a:miter lim="800000"/>
          <a:headEnd/>
          <a:tailEnd/>
        </a:ln>
      </xdr:spPr>
    </xdr:sp>
    <xdr:clientData/>
  </xdr:twoCellAnchor>
  <xdr:twoCellAnchor>
    <xdr:from>
      <xdr:col>3</xdr:col>
      <xdr:colOff>152400</xdr:colOff>
      <xdr:row>51</xdr:row>
      <xdr:rowOff>47625</xdr:rowOff>
    </xdr:from>
    <xdr:to>
      <xdr:col>3</xdr:col>
      <xdr:colOff>657225</xdr:colOff>
      <xdr:row>51</xdr:row>
      <xdr:rowOff>342900</xdr:rowOff>
    </xdr:to>
    <xdr:sp macro="" textlink="">
      <xdr:nvSpPr>
        <xdr:cNvPr id="13" name="Rectangle 30">
          <a:extLst>
            <a:ext uri="{FF2B5EF4-FFF2-40B4-BE49-F238E27FC236}">
              <a16:creationId xmlns:a16="http://schemas.microsoft.com/office/drawing/2014/main" id="{00000000-0008-0000-0200-00000CE80000}"/>
            </a:ext>
          </a:extLst>
        </xdr:cNvPr>
        <xdr:cNvSpPr>
          <a:spLocks noChangeArrowheads="1"/>
        </xdr:cNvSpPr>
      </xdr:nvSpPr>
      <xdr:spPr bwMode="auto">
        <a:xfrm>
          <a:off x="2314575" y="10763250"/>
          <a:ext cx="504825" cy="295275"/>
        </a:xfrm>
        <a:prstGeom prst="rect">
          <a:avLst/>
        </a:prstGeom>
        <a:solidFill>
          <a:srgbClr val="00FF00"/>
        </a:solidFill>
        <a:ln w="6350">
          <a:solidFill>
            <a:srgbClr val="000000"/>
          </a:solidFill>
          <a:miter lim="800000"/>
          <a:headEnd/>
          <a:tailEnd/>
        </a:ln>
      </xdr:spPr>
    </xdr:sp>
    <xdr:clientData/>
  </xdr:twoCellAnchor>
  <xdr:twoCellAnchor>
    <xdr:from>
      <xdr:col>3</xdr:col>
      <xdr:colOff>152400</xdr:colOff>
      <xdr:row>52</xdr:row>
      <xdr:rowOff>200025</xdr:rowOff>
    </xdr:from>
    <xdr:to>
      <xdr:col>3</xdr:col>
      <xdr:colOff>657225</xdr:colOff>
      <xdr:row>52</xdr:row>
      <xdr:rowOff>200025</xdr:rowOff>
    </xdr:to>
    <xdr:sp macro="" textlink="">
      <xdr:nvSpPr>
        <xdr:cNvPr id="14" name="Line 31">
          <a:extLst>
            <a:ext uri="{FF2B5EF4-FFF2-40B4-BE49-F238E27FC236}">
              <a16:creationId xmlns:a16="http://schemas.microsoft.com/office/drawing/2014/main" id="{00000000-0008-0000-0200-00000DE80000}"/>
            </a:ext>
          </a:extLst>
        </xdr:cNvPr>
        <xdr:cNvSpPr>
          <a:spLocks noChangeShapeType="1"/>
        </xdr:cNvSpPr>
      </xdr:nvSpPr>
      <xdr:spPr bwMode="auto">
        <a:xfrm>
          <a:off x="2314575" y="11306175"/>
          <a:ext cx="504825" cy="0"/>
        </a:xfrm>
        <a:prstGeom prst="line">
          <a:avLst/>
        </a:prstGeom>
        <a:noFill/>
        <a:ln w="38100">
          <a:solidFill>
            <a:srgbClr val="FF0000"/>
          </a:solidFill>
          <a:round/>
          <a:headEnd/>
          <a:tailEnd/>
        </a:ln>
      </xdr:spPr>
    </xdr:sp>
    <xdr:clientData/>
  </xdr:twoCellAnchor>
  <xdr:twoCellAnchor>
    <xdr:from>
      <xdr:col>3</xdr:col>
      <xdr:colOff>314325</xdr:colOff>
      <xdr:row>52</xdr:row>
      <xdr:rowOff>104775</xdr:rowOff>
    </xdr:from>
    <xdr:to>
      <xdr:col>3</xdr:col>
      <xdr:colOff>504825</xdr:colOff>
      <xdr:row>52</xdr:row>
      <xdr:rowOff>295275</xdr:rowOff>
    </xdr:to>
    <xdr:sp macro="" textlink="">
      <xdr:nvSpPr>
        <xdr:cNvPr id="15" name="Oval 32">
          <a:extLst>
            <a:ext uri="{FF2B5EF4-FFF2-40B4-BE49-F238E27FC236}">
              <a16:creationId xmlns:a16="http://schemas.microsoft.com/office/drawing/2014/main" id="{00000000-0008-0000-0200-00000EE80000}"/>
            </a:ext>
          </a:extLst>
        </xdr:cNvPr>
        <xdr:cNvSpPr>
          <a:spLocks noChangeArrowheads="1"/>
        </xdr:cNvSpPr>
      </xdr:nvSpPr>
      <xdr:spPr bwMode="auto">
        <a:xfrm>
          <a:off x="2476500" y="11210925"/>
          <a:ext cx="190500" cy="190500"/>
        </a:xfrm>
        <a:prstGeom prst="ellipse">
          <a:avLst/>
        </a:prstGeom>
        <a:solidFill>
          <a:srgbClr val="FF0000"/>
        </a:solidFill>
        <a:ln w="6350">
          <a:noFill/>
          <a:round/>
          <a:headEnd/>
          <a:tailEnd/>
        </a:ln>
      </xdr:spPr>
    </xdr:sp>
    <xdr:clientData/>
  </xdr:twoCellAnchor>
  <xdr:twoCellAnchor>
    <xdr:from>
      <xdr:col>15</xdr:col>
      <xdr:colOff>152400</xdr:colOff>
      <xdr:row>43</xdr:row>
      <xdr:rowOff>9525</xdr:rowOff>
    </xdr:from>
    <xdr:to>
      <xdr:col>20</xdr:col>
      <xdr:colOff>200025</xdr:colOff>
      <xdr:row>53</xdr:row>
      <xdr:rowOff>9525</xdr:rowOff>
    </xdr:to>
    <xdr:sp macro="" textlink="">
      <xdr:nvSpPr>
        <xdr:cNvPr id="16" name="Rectangle 87">
          <a:extLst>
            <a:ext uri="{FF2B5EF4-FFF2-40B4-BE49-F238E27FC236}">
              <a16:creationId xmlns:a16="http://schemas.microsoft.com/office/drawing/2014/main" id="{00000000-0008-0000-0200-00000FE80000}"/>
            </a:ext>
          </a:extLst>
        </xdr:cNvPr>
        <xdr:cNvSpPr>
          <a:spLocks noChangeArrowheads="1"/>
        </xdr:cNvSpPr>
      </xdr:nvSpPr>
      <xdr:spPr bwMode="auto">
        <a:xfrm>
          <a:off x="13106400" y="7600950"/>
          <a:ext cx="4429125" cy="3905250"/>
        </a:xfrm>
        <a:prstGeom prst="rect">
          <a:avLst/>
        </a:prstGeom>
        <a:solidFill>
          <a:srgbClr val="FFFFFF"/>
        </a:solidFill>
        <a:ln w="19050">
          <a:solidFill>
            <a:srgbClr val="000000"/>
          </a:solidFill>
          <a:miter lim="800000"/>
          <a:headEnd/>
          <a:tailEnd/>
        </a:ln>
      </xdr:spPr>
    </xdr:sp>
    <xdr:clientData/>
  </xdr:twoCellAnchor>
  <xdr:twoCellAnchor>
    <xdr:from>
      <xdr:col>15</xdr:col>
      <xdr:colOff>152400</xdr:colOff>
      <xdr:row>43</xdr:row>
      <xdr:rowOff>0</xdr:rowOff>
    </xdr:from>
    <xdr:to>
      <xdr:col>16</xdr:col>
      <xdr:colOff>161925</xdr:colOff>
      <xdr:row>43</xdr:row>
      <xdr:rowOff>323850</xdr:rowOff>
    </xdr:to>
    <xdr:sp macro="" textlink="">
      <xdr:nvSpPr>
        <xdr:cNvPr id="17" name="Rectangle 88">
          <a:extLst>
            <a:ext uri="{FF2B5EF4-FFF2-40B4-BE49-F238E27FC236}">
              <a16:creationId xmlns:a16="http://schemas.microsoft.com/office/drawing/2014/main" id="{00000000-0008-0000-0200-000058140400}"/>
            </a:ext>
          </a:extLst>
        </xdr:cNvPr>
        <xdr:cNvSpPr>
          <a:spLocks noChangeArrowheads="1"/>
        </xdr:cNvSpPr>
      </xdr:nvSpPr>
      <xdr:spPr bwMode="auto">
        <a:xfrm>
          <a:off x="13106400" y="7591425"/>
          <a:ext cx="885825" cy="323850"/>
        </a:xfrm>
        <a:prstGeom prst="rect">
          <a:avLst/>
        </a:prstGeom>
        <a:noFill/>
        <a:ln w="9525">
          <a:noFill/>
          <a:miter lim="800000"/>
          <a:headEnd/>
          <a:tailEnd/>
        </a:ln>
      </xdr:spPr>
      <xdr:txBody>
        <a:bodyPr vertOverflow="clip" wrap="square" lIns="36576" tIns="22860" rIns="0" bIns="0" anchor="t" upright="1"/>
        <a:lstStyle/>
        <a:p>
          <a:pPr algn="l" rtl="0">
            <a:defRPr sz="1000"/>
          </a:pPr>
          <a:r>
            <a:rPr lang="ja-JP" altLang="en-US" sz="1500" b="1" i="0" u="none" strike="noStrike" baseline="0">
              <a:solidFill>
                <a:srgbClr val="000000"/>
              </a:solidFill>
              <a:latin typeface="ＭＳ ゴシック"/>
              <a:ea typeface="ＭＳ ゴシック"/>
            </a:rPr>
            <a:t>分析欄</a:t>
          </a:r>
        </a:p>
      </xdr:txBody>
    </xdr:sp>
    <xdr:clientData/>
  </xdr:twoCellAnchor>
  <xdr:twoCellAnchor>
    <xdr:from>
      <xdr:col>0</xdr:col>
      <xdr:colOff>228600</xdr:colOff>
      <xdr:row>4</xdr:row>
      <xdr:rowOff>0</xdr:rowOff>
    </xdr:from>
    <xdr:to>
      <xdr:col>20</xdr:col>
      <xdr:colOff>676275</xdr:colOff>
      <xdr:row>41</xdr:row>
      <xdr:rowOff>152400</xdr:rowOff>
    </xdr:to>
    <xdr:graphicFrame macro="">
      <xdr:nvGraphicFramePr>
        <xdr:cNvPr id="18" name="Chart 90">
          <a:extLst>
            <a:ext uri="{FF2B5EF4-FFF2-40B4-BE49-F238E27FC236}">
              <a16:creationId xmlns:a16="http://schemas.microsoft.com/office/drawing/2014/main" id="{00000000-0008-0000-0200-000012E80000}"/>
            </a:ext>
          </a:extLst>
        </xdr:cNvPr>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
        </a:graphicData>
      </a:graphic>
    </xdr:graphicFrame>
    <xdr:clientData/>
  </xdr:twoCellAnchor>
  <xdr:twoCellAnchor>
    <xdr:from>
      <xdr:col>0</xdr:col>
      <xdr:colOff>314325</xdr:colOff>
      <xdr:row>4</xdr:row>
      <xdr:rowOff>66675</xdr:rowOff>
    </xdr:from>
    <xdr:to>
      <xdr:col>2</xdr:col>
      <xdr:colOff>419100</xdr:colOff>
      <xdr:row>6</xdr:row>
      <xdr:rowOff>47625</xdr:rowOff>
    </xdr:to>
    <xdr:sp macro="" textlink="">
      <xdr:nvSpPr>
        <xdr:cNvPr id="19" name="Rectangle 88">
          <a:extLst>
            <a:ext uri="{FF2B5EF4-FFF2-40B4-BE49-F238E27FC236}">
              <a16:creationId xmlns:a16="http://schemas.microsoft.com/office/drawing/2014/main" id="{00000000-0008-0000-0200-000013E80000}"/>
            </a:ext>
          </a:extLst>
        </xdr:cNvPr>
        <xdr:cNvSpPr>
          <a:spLocks noChangeArrowheads="1"/>
        </xdr:cNvSpPr>
      </xdr:nvSpPr>
      <xdr:spPr bwMode="auto">
        <a:xfrm>
          <a:off x="314325" y="752475"/>
          <a:ext cx="1438275" cy="323850"/>
        </a:xfrm>
        <a:prstGeom prst="rect">
          <a:avLst/>
        </a:prstGeom>
        <a:noFill/>
        <a:ln w="9525">
          <a:noFill/>
          <a:miter lim="800000"/>
          <a:headEnd/>
          <a:tailEnd/>
        </a:ln>
      </xdr:spPr>
      <xdr:txBody>
        <a:bodyPr vertOverflow="clip" wrap="square" lIns="36576" tIns="22860" rIns="0" bIns="0" anchor="t" upright="1"/>
        <a:lstStyle/>
        <a:p>
          <a:pPr algn="l" rtl="1">
            <a:defRPr sz="1000"/>
          </a:pPr>
          <a:r>
            <a:rPr lang="ja-JP" altLang="en-US" sz="1600" b="1" i="0" strike="noStrike">
              <a:solidFill>
                <a:srgbClr val="000000"/>
              </a:solidFill>
              <a:latin typeface="ＭＳ ゴシック"/>
              <a:ea typeface="ＭＳ ゴシック"/>
            </a:rPr>
            <a:t>（百万円）</a:t>
          </a:r>
        </a:p>
      </xdr:txBody>
    </xdr:sp>
    <xdr:clientData/>
  </xdr:twoCellAnchor>
  <xdr:twoCellAnchor>
    <xdr:from>
      <xdr:col>15</xdr:col>
      <xdr:colOff>276225</xdr:colOff>
      <xdr:row>43</xdr:row>
      <xdr:rowOff>342900</xdr:rowOff>
    </xdr:from>
    <xdr:to>
      <xdr:col>20</xdr:col>
      <xdr:colOff>57149</xdr:colOff>
      <xdr:row>52</xdr:row>
      <xdr:rowOff>228600</xdr:rowOff>
    </xdr:to>
    <xdr:sp macro="" textlink="" fLocksText="0">
      <xdr:nvSpPr>
        <xdr:cNvPr id="20" name="テキスト ボックス 19">
          <a:extLst>
            <a:ext uri="{FF2B5EF4-FFF2-40B4-BE49-F238E27FC236}">
              <a16:creationId xmlns:a16="http://schemas.microsoft.com/office/drawing/2014/main" id="{00000000-0008-0000-0200-000015000000}"/>
            </a:ext>
          </a:extLst>
        </xdr:cNvPr>
        <xdr:cNvSpPr txBox="1"/>
      </xdr:nvSpPr>
      <xdr:spPr>
        <a:xfrm>
          <a:off x="13230225" y="7934325"/>
          <a:ext cx="4162424" cy="3400425"/>
        </a:xfrm>
        <a:prstGeom prst="rect">
          <a:avLst/>
        </a:prstGeom>
        <a:solidFill>
          <a:schemeClr val="lt1"/>
        </a:solid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pPr marL="0" marR="0" lvl="0" indent="0" defTabSz="914400" eaLnBrk="1" fontAlgn="auto" latinLnBrk="0" hangingPunct="1">
            <a:lnSpc>
              <a:spcPct val="100000"/>
            </a:lnSpc>
            <a:spcBef>
              <a:spcPts val="0"/>
            </a:spcBef>
            <a:spcAft>
              <a:spcPts val="0"/>
            </a:spcAft>
            <a:buClrTx/>
            <a:buSzTx/>
            <a:buFontTx/>
            <a:buNone/>
            <a:tabLst/>
            <a:defRPr/>
          </a:pPr>
          <a:r>
            <a:rPr kumimoji="1" lang="ja-JP" altLang="ja-JP" sz="1100">
              <a:solidFill>
                <a:schemeClr val="dk1"/>
              </a:solidFill>
              <a:effectLst/>
              <a:latin typeface="+mn-lt"/>
              <a:ea typeface="+mn-ea"/>
              <a:cs typeface="+mn-cs"/>
            </a:rPr>
            <a:t>　</a:t>
          </a:r>
          <a:r>
            <a:rPr kumimoji="1" lang="ja-JP" altLang="ja-JP" sz="1100" b="0" i="0" baseline="0">
              <a:solidFill>
                <a:schemeClr val="dk1"/>
              </a:solidFill>
              <a:effectLst/>
              <a:latin typeface="+mn-lt"/>
              <a:ea typeface="+mn-ea"/>
              <a:cs typeface="+mn-cs"/>
            </a:rPr>
            <a:t>補償金免除繰上償還や市債の発行基準を設けた結果、地方債現在高は減少し</a:t>
          </a:r>
          <a:r>
            <a:rPr kumimoji="1" lang="ja-JP" altLang="en-US" sz="1100" b="0" i="0" baseline="0">
              <a:solidFill>
                <a:schemeClr val="dk1"/>
              </a:solidFill>
              <a:effectLst/>
              <a:latin typeface="+mn-lt"/>
              <a:ea typeface="+mn-ea"/>
              <a:cs typeface="+mn-cs"/>
            </a:rPr>
            <a:t>ていたが</a:t>
          </a:r>
          <a:r>
            <a:rPr kumimoji="1" lang="ja-JP" altLang="ja-JP" sz="1100" b="0" i="0" baseline="0">
              <a:solidFill>
                <a:schemeClr val="dk1"/>
              </a:solidFill>
              <a:effectLst/>
              <a:latin typeface="+mn-lt"/>
              <a:ea typeface="+mn-ea"/>
              <a:cs typeface="+mn-cs"/>
            </a:rPr>
            <a:t>、</a:t>
          </a:r>
          <a:r>
            <a:rPr kumimoji="1" lang="ja-JP" altLang="en-US" sz="1100" b="0" i="0" baseline="0">
              <a:solidFill>
                <a:schemeClr val="dk1"/>
              </a:solidFill>
              <a:effectLst/>
              <a:latin typeface="+mn-lt"/>
              <a:ea typeface="+mn-ea"/>
              <a:cs typeface="+mn-cs"/>
            </a:rPr>
            <a:t>図書館等複合施設整備など大型事業の実施により、今後は地方債残高、償還額ともに増える見込みとなっている</a:t>
          </a:r>
          <a:r>
            <a:rPr kumimoji="1" lang="ja-JP" altLang="ja-JP" sz="1100" b="0" i="0" baseline="0">
              <a:solidFill>
                <a:schemeClr val="dk1"/>
              </a:solidFill>
              <a:effectLst/>
              <a:latin typeface="+mn-lt"/>
              <a:ea typeface="+mn-ea"/>
              <a:cs typeface="+mn-cs"/>
            </a:rPr>
            <a:t>。算入公債費については交付税算入のある地方債の発行に重点を置いており今後も交付税算入の少ない地方債の発行抑制に努める。人口減少等により</a:t>
          </a:r>
          <a:r>
            <a:rPr kumimoji="1" lang="ja-JP" altLang="en-US" sz="1100" b="0" i="0" baseline="0">
              <a:solidFill>
                <a:schemeClr val="dk1"/>
              </a:solidFill>
              <a:effectLst/>
              <a:latin typeface="+mn-lt"/>
              <a:ea typeface="+mn-ea"/>
              <a:cs typeface="+mn-cs"/>
            </a:rPr>
            <a:t>税収の増加には見込めないため</a:t>
          </a:r>
          <a:r>
            <a:rPr kumimoji="1" lang="ja-JP" altLang="ja-JP" sz="1100" b="0" i="0" baseline="0">
              <a:solidFill>
                <a:schemeClr val="dk1"/>
              </a:solidFill>
              <a:effectLst/>
              <a:latin typeface="+mn-lt"/>
              <a:ea typeface="+mn-ea"/>
              <a:cs typeface="+mn-cs"/>
            </a:rPr>
            <a:t>、標準財政規模も減少していくことが考えられるため、実質公債費比率の改善には、分子の数値を減少させる必要があるため、今後も公債費の圧縮に努める。</a:t>
          </a:r>
          <a:r>
            <a:rPr kumimoji="1" lang="ja-JP" altLang="ja-JP" sz="1100">
              <a:solidFill>
                <a:schemeClr val="dk1"/>
              </a:solidFill>
              <a:effectLst/>
              <a:latin typeface="+mn-lt"/>
              <a:ea typeface="+mn-ea"/>
              <a:cs typeface="+mn-cs"/>
            </a:rPr>
            <a:t>　</a:t>
          </a:r>
          <a:endParaRPr lang="ja-JP" altLang="ja-JP" sz="1400">
            <a:effectLst/>
          </a:endParaRPr>
        </a:p>
        <a:p>
          <a:endParaRPr kumimoji="1" lang="ja-JP" altLang="en-US" sz="1400">
            <a:latin typeface="ＭＳ ゴシック" pitchFamily="49" charset="-128"/>
            <a:ea typeface="ＭＳ ゴシック" pitchFamily="49" charset="-128"/>
          </a:endParaRPr>
        </a:p>
      </xdr:txBody>
    </xdr:sp>
    <xdr:clientData/>
  </xdr:twoCellAnchor>
  <xdr:twoCellAnchor>
    <xdr:from>
      <xdr:col>1</xdr:col>
      <xdr:colOff>0</xdr:colOff>
      <xdr:row>56</xdr:row>
      <xdr:rowOff>0</xdr:rowOff>
    </xdr:from>
    <xdr:to>
      <xdr:col>10</xdr:col>
      <xdr:colOff>0</xdr:colOff>
      <xdr:row>57</xdr:row>
      <xdr:rowOff>0</xdr:rowOff>
    </xdr:to>
    <xdr:sp macro="" textlink="">
      <xdr:nvSpPr>
        <xdr:cNvPr id="21" name="Line 22">
          <a:extLst>
            <a:ext uri="{FF2B5EF4-FFF2-40B4-BE49-F238E27FC236}">
              <a16:creationId xmlns:a16="http://schemas.microsoft.com/office/drawing/2014/main" id="{626833C2-7E5F-4C28-AACC-3B63D9560C6B}"/>
            </a:ext>
          </a:extLst>
        </xdr:cNvPr>
        <xdr:cNvSpPr>
          <a:spLocks noChangeShapeType="1"/>
        </xdr:cNvSpPr>
      </xdr:nvSpPr>
      <xdr:spPr bwMode="auto">
        <a:xfrm>
          <a:off x="504825" y="12411075"/>
          <a:ext cx="7448550" cy="400050"/>
        </a:xfrm>
        <a:prstGeom prst="line">
          <a:avLst/>
        </a:prstGeom>
        <a:noFill/>
        <a:ln w="19050">
          <a:solidFill>
            <a:srgbClr val="000000"/>
          </a:solidFill>
          <a:round/>
          <a:headEnd/>
          <a:tailEnd/>
        </a:ln>
      </xdr:spPr>
    </xdr:sp>
    <xdr:clientData/>
  </xdr:twoCellAnchor>
  <xdr:twoCellAnchor>
    <xdr:from>
      <xdr:col>15</xdr:col>
      <xdr:colOff>152400</xdr:colOff>
      <xdr:row>56</xdr:row>
      <xdr:rowOff>9525</xdr:rowOff>
    </xdr:from>
    <xdr:to>
      <xdr:col>20</xdr:col>
      <xdr:colOff>227240</xdr:colOff>
      <xdr:row>59</xdr:row>
      <xdr:rowOff>382361</xdr:rowOff>
    </xdr:to>
    <xdr:sp macro="" textlink="">
      <xdr:nvSpPr>
        <xdr:cNvPr id="22" name="Rectangle 87">
          <a:extLst>
            <a:ext uri="{FF2B5EF4-FFF2-40B4-BE49-F238E27FC236}">
              <a16:creationId xmlns:a16="http://schemas.microsoft.com/office/drawing/2014/main" id="{E0DD4BC7-70CF-49F3-87B2-CA004294D2D4}"/>
            </a:ext>
          </a:extLst>
        </xdr:cNvPr>
        <xdr:cNvSpPr>
          <a:spLocks noChangeArrowheads="1"/>
        </xdr:cNvSpPr>
      </xdr:nvSpPr>
      <xdr:spPr bwMode="auto">
        <a:xfrm>
          <a:off x="13106400" y="12420600"/>
          <a:ext cx="4456340" cy="1572986"/>
        </a:xfrm>
        <a:prstGeom prst="rect">
          <a:avLst/>
        </a:prstGeom>
        <a:solidFill>
          <a:srgbClr val="FFFFFF"/>
        </a:solidFill>
        <a:ln w="19050">
          <a:solidFill>
            <a:srgbClr val="000000"/>
          </a:solidFill>
          <a:miter lim="800000"/>
          <a:headEnd/>
          <a:tailEnd/>
        </a:ln>
      </xdr:spPr>
    </xdr:sp>
    <xdr:clientData/>
  </xdr:twoCellAnchor>
  <xdr:twoCellAnchor>
    <xdr:from>
      <xdr:col>15</xdr:col>
      <xdr:colOff>176893</xdr:colOff>
      <xdr:row>56</xdr:row>
      <xdr:rowOff>0</xdr:rowOff>
    </xdr:from>
    <xdr:to>
      <xdr:col>16</xdr:col>
      <xdr:colOff>115661</xdr:colOff>
      <xdr:row>56</xdr:row>
      <xdr:rowOff>257175</xdr:rowOff>
    </xdr:to>
    <xdr:sp macro="" textlink="">
      <xdr:nvSpPr>
        <xdr:cNvPr id="23" name="Rectangle 88">
          <a:extLst>
            <a:ext uri="{FF2B5EF4-FFF2-40B4-BE49-F238E27FC236}">
              <a16:creationId xmlns:a16="http://schemas.microsoft.com/office/drawing/2014/main" id="{871338EB-C707-4FDB-918A-00A3B92A5724}"/>
            </a:ext>
          </a:extLst>
        </xdr:cNvPr>
        <xdr:cNvSpPr>
          <a:spLocks noChangeArrowheads="1"/>
        </xdr:cNvSpPr>
      </xdr:nvSpPr>
      <xdr:spPr bwMode="auto">
        <a:xfrm>
          <a:off x="13130893" y="12411075"/>
          <a:ext cx="815068" cy="257175"/>
        </a:xfrm>
        <a:prstGeom prst="rect">
          <a:avLst/>
        </a:prstGeom>
        <a:noFill/>
        <a:ln w="9525">
          <a:noFill/>
          <a:miter lim="800000"/>
          <a:headEnd/>
          <a:tailEnd/>
        </a:ln>
      </xdr:spPr>
      <xdr:txBody>
        <a:bodyPr vertOverflow="clip" wrap="square" lIns="36576" tIns="22860" rIns="0" bIns="0" anchor="t" upright="1"/>
        <a:lstStyle/>
        <a:p>
          <a:pPr algn="l" rtl="0">
            <a:defRPr sz="1000"/>
          </a:pPr>
          <a:r>
            <a:rPr lang="ja-JP" altLang="en-US" sz="1100" b="1" i="0" u="none" strike="noStrike" baseline="0">
              <a:solidFill>
                <a:srgbClr val="000000"/>
              </a:solidFill>
              <a:latin typeface="ＭＳ ゴシック"/>
              <a:ea typeface="ＭＳ ゴシック"/>
            </a:rPr>
            <a:t>分析欄</a:t>
          </a:r>
        </a:p>
      </xdr:txBody>
    </xdr:sp>
    <xdr:clientData/>
  </xdr:twoCellAnchor>
  <xdr:twoCellAnchor>
    <xdr:from>
      <xdr:col>15</xdr:col>
      <xdr:colOff>257175</xdr:colOff>
      <xdr:row>56</xdr:row>
      <xdr:rowOff>219075</xdr:rowOff>
    </xdr:from>
    <xdr:to>
      <xdr:col>20</xdr:col>
      <xdr:colOff>125016</xdr:colOff>
      <xdr:row>59</xdr:row>
      <xdr:rowOff>334736</xdr:rowOff>
    </xdr:to>
    <xdr:sp macro="" textlink="" fLocksText="0">
      <xdr:nvSpPr>
        <xdr:cNvPr id="24" name="テキスト ボックス 23">
          <a:extLst>
            <a:ext uri="{FF2B5EF4-FFF2-40B4-BE49-F238E27FC236}">
              <a16:creationId xmlns:a16="http://schemas.microsoft.com/office/drawing/2014/main" id="{AB3CAAF1-C4D1-47CD-B60D-32856A3ADEAA}"/>
            </a:ext>
          </a:extLst>
        </xdr:cNvPr>
        <xdr:cNvSpPr txBox="1"/>
      </xdr:nvSpPr>
      <xdr:spPr>
        <a:xfrm>
          <a:off x="13211175" y="12630150"/>
          <a:ext cx="4249341" cy="1315811"/>
        </a:xfrm>
        <a:prstGeom prst="rect">
          <a:avLst/>
        </a:prstGeom>
        <a:solidFill>
          <a:schemeClr val="lt1"/>
        </a:solid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pPr marL="0" marR="0" lvl="0" indent="0" defTabSz="914400" eaLnBrk="1" fontAlgn="auto" latinLnBrk="0" hangingPunct="1">
            <a:lnSpc>
              <a:spcPct val="100000"/>
            </a:lnSpc>
            <a:spcBef>
              <a:spcPts val="0"/>
            </a:spcBef>
            <a:spcAft>
              <a:spcPts val="0"/>
            </a:spcAft>
            <a:buClrTx/>
            <a:buSzTx/>
            <a:buFontTx/>
            <a:buNone/>
            <a:tabLst/>
            <a:defRPr/>
          </a:pPr>
          <a:r>
            <a:rPr kumimoji="1" lang="ja-JP" altLang="ja-JP" sz="1100">
              <a:solidFill>
                <a:schemeClr val="dk1"/>
              </a:solidFill>
              <a:effectLst/>
              <a:latin typeface="+mn-lt"/>
              <a:ea typeface="+mn-ea"/>
              <a:cs typeface="+mn-cs"/>
            </a:rPr>
            <a:t>該当無し。</a:t>
          </a:r>
          <a:endParaRPr lang="ja-JP" altLang="ja-JP" sz="1000">
            <a:effectLst/>
          </a:endParaRPr>
        </a:p>
        <a:p>
          <a:endParaRPr kumimoji="1" lang="ja-JP" altLang="en-US" sz="1000">
            <a:latin typeface="ＭＳ ゴシック" pitchFamily="49" charset="-128"/>
            <a:ea typeface="ＭＳ ゴシック" pitchFamily="49" charset="-128"/>
          </a:endParaRPr>
        </a:p>
      </xdr:txBody>
    </xdr:sp>
    <xdr:clientData/>
  </xdr:twoCellAnchor>
</xdr:wsDr>
</file>

<file path=xl/drawings/drawing11.xml><?xml version="1.0" encoding="utf-8"?>
<xdr:wsDr xmlns:xdr="http://schemas.openxmlformats.org/drawingml/2006/spreadsheetDrawing" xmlns:a="http://schemas.openxmlformats.org/drawingml/2006/main">
  <xdr:twoCellAnchor>
    <xdr:from>
      <xdr:col>0</xdr:col>
      <xdr:colOff>238125</xdr:colOff>
      <xdr:row>3</xdr:row>
      <xdr:rowOff>161925</xdr:rowOff>
    </xdr:from>
    <xdr:to>
      <xdr:col>18</xdr:col>
      <xdr:colOff>714375</xdr:colOff>
      <xdr:row>38</xdr:row>
      <xdr:rowOff>9525</xdr:rowOff>
    </xdr:to>
    <xdr:graphicFrame macro="">
      <xdr:nvGraphicFramePr>
        <xdr:cNvPr id="2" name="Chart 5">
          <a:extLst>
            <a:ext uri="{FF2B5EF4-FFF2-40B4-BE49-F238E27FC236}">
              <a16:creationId xmlns:a16="http://schemas.microsoft.com/office/drawing/2014/main" id="{00000000-0008-0000-0300-000001F00000}"/>
            </a:ext>
          </a:extLst>
        </xdr:cNvPr>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
        </a:graphicData>
      </a:graphic>
    </xdr:graphicFrame>
    <xdr:clientData/>
  </xdr:twoCellAnchor>
  <xdr:twoCellAnchor>
    <xdr:from>
      <xdr:col>13</xdr:col>
      <xdr:colOff>276225</xdr:colOff>
      <xdr:row>38</xdr:row>
      <xdr:rowOff>333375</xdr:rowOff>
    </xdr:from>
    <xdr:to>
      <xdr:col>18</xdr:col>
      <xdr:colOff>133350</xdr:colOff>
      <xdr:row>53</xdr:row>
      <xdr:rowOff>9525</xdr:rowOff>
    </xdr:to>
    <xdr:sp macro="" textlink="">
      <xdr:nvSpPr>
        <xdr:cNvPr id="3" name="正方形/長方形 3">
          <a:extLst>
            <a:ext uri="{FF2B5EF4-FFF2-40B4-BE49-F238E27FC236}">
              <a16:creationId xmlns:a16="http://schemas.microsoft.com/office/drawing/2014/main" id="{00000000-0008-0000-0300-000002F00000}"/>
            </a:ext>
          </a:extLst>
        </xdr:cNvPr>
        <xdr:cNvSpPr>
          <a:spLocks noChangeArrowheads="1"/>
        </xdr:cNvSpPr>
      </xdr:nvSpPr>
      <xdr:spPr bwMode="auto">
        <a:xfrm>
          <a:off x="12992100" y="7572375"/>
          <a:ext cx="4667250" cy="4962525"/>
        </a:xfrm>
        <a:prstGeom prst="rect">
          <a:avLst/>
        </a:prstGeom>
        <a:solidFill>
          <a:srgbClr val="FFFFFF"/>
        </a:solidFill>
        <a:ln w="19050" algn="ctr">
          <a:solidFill>
            <a:srgbClr val="000000"/>
          </a:solidFill>
          <a:miter lim="800000"/>
          <a:headEnd/>
          <a:tailEnd/>
        </a:ln>
      </xdr:spPr>
    </xdr:sp>
    <xdr:clientData/>
  </xdr:twoCellAnchor>
  <xdr:twoCellAnchor>
    <xdr:from>
      <xdr:col>13</xdr:col>
      <xdr:colOff>334669</xdr:colOff>
      <xdr:row>39</xdr:row>
      <xdr:rowOff>12618</xdr:rowOff>
    </xdr:from>
    <xdr:to>
      <xdr:col>15</xdr:col>
      <xdr:colOff>841239</xdr:colOff>
      <xdr:row>40</xdr:row>
      <xdr:rowOff>332510</xdr:rowOff>
    </xdr:to>
    <xdr:sp macro="" textlink="">
      <xdr:nvSpPr>
        <xdr:cNvPr id="4" name="テキスト ボックス 3">
          <a:extLst>
            <a:ext uri="{FF2B5EF4-FFF2-40B4-BE49-F238E27FC236}">
              <a16:creationId xmlns:a16="http://schemas.microsoft.com/office/drawing/2014/main" id="{00000000-0008-0000-0300-000005000000}"/>
            </a:ext>
          </a:extLst>
        </xdr:cNvPr>
        <xdr:cNvSpPr txBox="1"/>
      </xdr:nvSpPr>
      <xdr:spPr>
        <a:xfrm>
          <a:off x="13050544" y="7604043"/>
          <a:ext cx="2430620" cy="672317"/>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wrap="square" rtlCol="0" anchor="t"/>
        <a:lstStyle/>
        <a:p>
          <a:pPr marL="0" marR="0" indent="0" defTabSz="914400" eaLnBrk="1" fontAlgn="auto" latinLnBrk="0" hangingPunct="1">
            <a:lnSpc>
              <a:spcPct val="100000"/>
            </a:lnSpc>
            <a:spcBef>
              <a:spcPts val="0"/>
            </a:spcBef>
            <a:spcAft>
              <a:spcPts val="0"/>
            </a:spcAft>
            <a:buClrTx/>
            <a:buSzTx/>
            <a:buFontTx/>
            <a:buNone/>
            <a:tabLst/>
          </a:pPr>
          <a:r>
            <a:rPr kumimoji="1" lang="ja-JP" altLang="en-US" sz="1600" b="1" baseline="0">
              <a:solidFill>
                <a:schemeClr val="dk1"/>
              </a:solidFill>
              <a:latin typeface="ＭＳ ゴシック" panose="020B0609070205080204" pitchFamily="49" charset="-128"/>
              <a:ea typeface="ＭＳ ゴシック" panose="020B0609070205080204" pitchFamily="49" charset="-128"/>
              <a:cs typeface="+mn-cs"/>
            </a:rPr>
            <a:t>分析欄</a:t>
          </a:r>
        </a:p>
      </xdr:txBody>
    </xdr:sp>
    <xdr:clientData/>
  </xdr:twoCellAnchor>
  <xdr:twoCellAnchor editAs="oneCell">
    <xdr:from>
      <xdr:col>3</xdr:col>
      <xdr:colOff>161925</xdr:colOff>
      <xdr:row>40</xdr:row>
      <xdr:rowOff>57150</xdr:rowOff>
    </xdr:from>
    <xdr:to>
      <xdr:col>3</xdr:col>
      <xdr:colOff>704850</xdr:colOff>
      <xdr:row>40</xdr:row>
      <xdr:rowOff>314325</xdr:rowOff>
    </xdr:to>
    <xdr:sp macro="" textlink="">
      <xdr:nvSpPr>
        <xdr:cNvPr id="5" name="正方形/長方形 36" descr="右上がり対角線 (太)">
          <a:extLst>
            <a:ext uri="{FF2B5EF4-FFF2-40B4-BE49-F238E27FC236}">
              <a16:creationId xmlns:a16="http://schemas.microsoft.com/office/drawing/2014/main" id="{00000000-0008-0000-0300-000005F00000}"/>
            </a:ext>
          </a:extLst>
        </xdr:cNvPr>
        <xdr:cNvSpPr>
          <a:spLocks noChangeArrowheads="1"/>
        </xdr:cNvSpPr>
      </xdr:nvSpPr>
      <xdr:spPr bwMode="auto">
        <a:xfrm>
          <a:off x="2590800" y="8001000"/>
          <a:ext cx="542925" cy="257175"/>
        </a:xfrm>
        <a:prstGeom prst="rect">
          <a:avLst/>
        </a:prstGeom>
        <a:solidFill>
          <a:srgbClr val="FF8080"/>
        </a:solidFill>
        <a:ln w="12700" algn="ctr">
          <a:solidFill>
            <a:srgbClr val="000000"/>
          </a:solidFill>
          <a:miter lim="800000"/>
          <a:headEnd/>
          <a:tailEnd/>
        </a:ln>
      </xdr:spPr>
    </xdr:sp>
    <xdr:clientData/>
  </xdr:twoCellAnchor>
  <xdr:twoCellAnchor editAs="oneCell">
    <xdr:from>
      <xdr:col>3</xdr:col>
      <xdr:colOff>161925</xdr:colOff>
      <xdr:row>41</xdr:row>
      <xdr:rowOff>57150</xdr:rowOff>
    </xdr:from>
    <xdr:to>
      <xdr:col>3</xdr:col>
      <xdr:colOff>704850</xdr:colOff>
      <xdr:row>41</xdr:row>
      <xdr:rowOff>304800</xdr:rowOff>
    </xdr:to>
    <xdr:sp macro="" textlink="">
      <xdr:nvSpPr>
        <xdr:cNvPr id="6" name="正方形/長方形 37" descr="右下がり対角線 (太)">
          <a:extLst>
            <a:ext uri="{FF2B5EF4-FFF2-40B4-BE49-F238E27FC236}">
              <a16:creationId xmlns:a16="http://schemas.microsoft.com/office/drawing/2014/main" id="{00000000-0008-0000-0300-000006F00000}"/>
            </a:ext>
          </a:extLst>
        </xdr:cNvPr>
        <xdr:cNvSpPr>
          <a:spLocks noChangeArrowheads="1"/>
        </xdr:cNvSpPr>
      </xdr:nvSpPr>
      <xdr:spPr bwMode="auto">
        <a:xfrm>
          <a:off x="2590800" y="8353425"/>
          <a:ext cx="542925" cy="247650"/>
        </a:xfrm>
        <a:prstGeom prst="rect">
          <a:avLst/>
        </a:prstGeom>
        <a:solidFill>
          <a:srgbClr val="00FFFF"/>
        </a:solidFill>
        <a:ln w="12700" algn="ctr">
          <a:solidFill>
            <a:srgbClr val="000000"/>
          </a:solidFill>
          <a:miter lim="800000"/>
          <a:headEnd/>
          <a:tailEnd/>
        </a:ln>
      </xdr:spPr>
    </xdr:sp>
    <xdr:clientData/>
  </xdr:twoCellAnchor>
  <xdr:twoCellAnchor editAs="oneCell">
    <xdr:from>
      <xdr:col>3</xdr:col>
      <xdr:colOff>161925</xdr:colOff>
      <xdr:row>42</xdr:row>
      <xdr:rowOff>47625</xdr:rowOff>
    </xdr:from>
    <xdr:to>
      <xdr:col>3</xdr:col>
      <xdr:colOff>704850</xdr:colOff>
      <xdr:row>42</xdr:row>
      <xdr:rowOff>304800</xdr:rowOff>
    </xdr:to>
    <xdr:sp macro="" textlink="">
      <xdr:nvSpPr>
        <xdr:cNvPr id="7" name="正方形/長方形 38" descr="右上がり対角線 (太)">
          <a:extLst>
            <a:ext uri="{FF2B5EF4-FFF2-40B4-BE49-F238E27FC236}">
              <a16:creationId xmlns:a16="http://schemas.microsoft.com/office/drawing/2014/main" id="{00000000-0008-0000-0300-000007F00000}"/>
            </a:ext>
          </a:extLst>
        </xdr:cNvPr>
        <xdr:cNvSpPr>
          <a:spLocks noChangeArrowheads="1"/>
        </xdr:cNvSpPr>
      </xdr:nvSpPr>
      <xdr:spPr bwMode="auto">
        <a:xfrm>
          <a:off x="2590800" y="8696325"/>
          <a:ext cx="542925" cy="257175"/>
        </a:xfrm>
        <a:prstGeom prst="rect">
          <a:avLst/>
        </a:prstGeom>
        <a:solidFill>
          <a:srgbClr val="008000"/>
        </a:solidFill>
        <a:ln w="12700" algn="ctr">
          <a:solidFill>
            <a:srgbClr val="000000"/>
          </a:solidFill>
          <a:miter lim="800000"/>
          <a:headEnd/>
          <a:tailEnd/>
        </a:ln>
      </xdr:spPr>
    </xdr:sp>
    <xdr:clientData/>
  </xdr:twoCellAnchor>
  <xdr:twoCellAnchor editAs="oneCell">
    <xdr:from>
      <xdr:col>3</xdr:col>
      <xdr:colOff>161925</xdr:colOff>
      <xdr:row>43</xdr:row>
      <xdr:rowOff>47625</xdr:rowOff>
    </xdr:from>
    <xdr:to>
      <xdr:col>3</xdr:col>
      <xdr:colOff>704850</xdr:colOff>
      <xdr:row>43</xdr:row>
      <xdr:rowOff>304800</xdr:rowOff>
    </xdr:to>
    <xdr:sp macro="" textlink="">
      <xdr:nvSpPr>
        <xdr:cNvPr id="8" name="正方形/長方形 39" descr="右下がり対角線 (太)">
          <a:extLst>
            <a:ext uri="{FF2B5EF4-FFF2-40B4-BE49-F238E27FC236}">
              <a16:creationId xmlns:a16="http://schemas.microsoft.com/office/drawing/2014/main" id="{00000000-0008-0000-0300-000008F00000}"/>
            </a:ext>
          </a:extLst>
        </xdr:cNvPr>
        <xdr:cNvSpPr>
          <a:spLocks noChangeArrowheads="1"/>
        </xdr:cNvSpPr>
      </xdr:nvSpPr>
      <xdr:spPr bwMode="auto">
        <a:xfrm>
          <a:off x="2590800" y="9048750"/>
          <a:ext cx="542925" cy="257175"/>
        </a:xfrm>
        <a:prstGeom prst="rect">
          <a:avLst/>
        </a:prstGeom>
        <a:solidFill>
          <a:srgbClr val="9999FF"/>
        </a:solidFill>
        <a:ln w="12700" algn="ctr">
          <a:solidFill>
            <a:srgbClr val="000000"/>
          </a:solidFill>
          <a:miter lim="800000"/>
          <a:headEnd/>
          <a:tailEnd/>
        </a:ln>
      </xdr:spPr>
    </xdr:sp>
    <xdr:clientData/>
  </xdr:twoCellAnchor>
  <xdr:twoCellAnchor editAs="oneCell">
    <xdr:from>
      <xdr:col>3</xdr:col>
      <xdr:colOff>161925</xdr:colOff>
      <xdr:row>44</xdr:row>
      <xdr:rowOff>57150</xdr:rowOff>
    </xdr:from>
    <xdr:to>
      <xdr:col>3</xdr:col>
      <xdr:colOff>704850</xdr:colOff>
      <xdr:row>44</xdr:row>
      <xdr:rowOff>304800</xdr:rowOff>
    </xdr:to>
    <xdr:sp macro="" textlink="">
      <xdr:nvSpPr>
        <xdr:cNvPr id="9" name="正方形/長方形 40" descr="右上がり対角線 (太)">
          <a:extLst>
            <a:ext uri="{FF2B5EF4-FFF2-40B4-BE49-F238E27FC236}">
              <a16:creationId xmlns:a16="http://schemas.microsoft.com/office/drawing/2014/main" id="{00000000-0008-0000-0300-000009F00000}"/>
            </a:ext>
          </a:extLst>
        </xdr:cNvPr>
        <xdr:cNvSpPr>
          <a:spLocks noChangeArrowheads="1"/>
        </xdr:cNvSpPr>
      </xdr:nvSpPr>
      <xdr:spPr bwMode="auto">
        <a:xfrm>
          <a:off x="2590800" y="9410700"/>
          <a:ext cx="542925" cy="247650"/>
        </a:xfrm>
        <a:prstGeom prst="rect">
          <a:avLst/>
        </a:prstGeom>
        <a:solidFill>
          <a:srgbClr val="FF6600"/>
        </a:solidFill>
        <a:ln w="12700" algn="ctr">
          <a:solidFill>
            <a:srgbClr val="000000"/>
          </a:solidFill>
          <a:miter lim="800000"/>
          <a:headEnd/>
          <a:tailEnd/>
        </a:ln>
      </xdr:spPr>
    </xdr:sp>
    <xdr:clientData/>
  </xdr:twoCellAnchor>
  <xdr:twoCellAnchor editAs="oneCell">
    <xdr:from>
      <xdr:col>3</xdr:col>
      <xdr:colOff>161925</xdr:colOff>
      <xdr:row>45</xdr:row>
      <xdr:rowOff>57150</xdr:rowOff>
    </xdr:from>
    <xdr:to>
      <xdr:col>3</xdr:col>
      <xdr:colOff>704850</xdr:colOff>
      <xdr:row>45</xdr:row>
      <xdr:rowOff>314325</xdr:rowOff>
    </xdr:to>
    <xdr:sp macro="" textlink="">
      <xdr:nvSpPr>
        <xdr:cNvPr id="10" name="正方形/長方形 41" descr="右下がり対角線 (太)">
          <a:extLst>
            <a:ext uri="{FF2B5EF4-FFF2-40B4-BE49-F238E27FC236}">
              <a16:creationId xmlns:a16="http://schemas.microsoft.com/office/drawing/2014/main" id="{00000000-0008-0000-0300-00000AF00000}"/>
            </a:ext>
          </a:extLst>
        </xdr:cNvPr>
        <xdr:cNvSpPr>
          <a:spLocks noChangeArrowheads="1"/>
        </xdr:cNvSpPr>
      </xdr:nvSpPr>
      <xdr:spPr bwMode="auto">
        <a:xfrm>
          <a:off x="2590800" y="9763125"/>
          <a:ext cx="542925" cy="257175"/>
        </a:xfrm>
        <a:prstGeom prst="rect">
          <a:avLst/>
        </a:prstGeom>
        <a:solidFill>
          <a:srgbClr val="FFFF00"/>
        </a:solidFill>
        <a:ln w="12700" algn="ctr">
          <a:solidFill>
            <a:srgbClr val="000000"/>
          </a:solidFill>
          <a:miter lim="800000"/>
          <a:headEnd/>
          <a:tailEnd/>
        </a:ln>
      </xdr:spPr>
    </xdr:sp>
    <xdr:clientData/>
  </xdr:twoCellAnchor>
  <xdr:twoCellAnchor editAs="oneCell">
    <xdr:from>
      <xdr:col>3</xdr:col>
      <xdr:colOff>161925</xdr:colOff>
      <xdr:row>47</xdr:row>
      <xdr:rowOff>57150</xdr:rowOff>
    </xdr:from>
    <xdr:to>
      <xdr:col>3</xdr:col>
      <xdr:colOff>704850</xdr:colOff>
      <xdr:row>47</xdr:row>
      <xdr:rowOff>314325</xdr:rowOff>
    </xdr:to>
    <xdr:sp macro="" textlink="">
      <xdr:nvSpPr>
        <xdr:cNvPr id="11" name="正方形/長方形 42" descr="右上がり対角線 (太)">
          <a:extLst>
            <a:ext uri="{FF2B5EF4-FFF2-40B4-BE49-F238E27FC236}">
              <a16:creationId xmlns:a16="http://schemas.microsoft.com/office/drawing/2014/main" id="{00000000-0008-0000-0300-00000BF00000}"/>
            </a:ext>
          </a:extLst>
        </xdr:cNvPr>
        <xdr:cNvSpPr>
          <a:spLocks noChangeArrowheads="1"/>
        </xdr:cNvSpPr>
      </xdr:nvSpPr>
      <xdr:spPr bwMode="auto">
        <a:xfrm>
          <a:off x="2590800" y="10467975"/>
          <a:ext cx="542925" cy="257175"/>
        </a:xfrm>
        <a:prstGeom prst="rect">
          <a:avLst/>
        </a:prstGeom>
        <a:solidFill>
          <a:srgbClr val="800080"/>
        </a:solidFill>
        <a:ln w="12700" algn="ctr">
          <a:solidFill>
            <a:srgbClr val="000000"/>
          </a:solidFill>
          <a:miter lim="800000"/>
          <a:headEnd/>
          <a:tailEnd/>
        </a:ln>
      </xdr:spPr>
    </xdr:sp>
    <xdr:clientData/>
  </xdr:twoCellAnchor>
  <xdr:twoCellAnchor editAs="oneCell">
    <xdr:from>
      <xdr:col>3</xdr:col>
      <xdr:colOff>161925</xdr:colOff>
      <xdr:row>48</xdr:row>
      <xdr:rowOff>47625</xdr:rowOff>
    </xdr:from>
    <xdr:to>
      <xdr:col>3</xdr:col>
      <xdr:colOff>704850</xdr:colOff>
      <xdr:row>48</xdr:row>
      <xdr:rowOff>304800</xdr:rowOff>
    </xdr:to>
    <xdr:sp macro="" textlink="">
      <xdr:nvSpPr>
        <xdr:cNvPr id="12" name="正方形/長方形 43" descr="右下がり対角線 (太)">
          <a:extLst>
            <a:ext uri="{FF2B5EF4-FFF2-40B4-BE49-F238E27FC236}">
              <a16:creationId xmlns:a16="http://schemas.microsoft.com/office/drawing/2014/main" id="{00000000-0008-0000-0300-00000CF00000}"/>
            </a:ext>
          </a:extLst>
        </xdr:cNvPr>
        <xdr:cNvSpPr>
          <a:spLocks noChangeArrowheads="1"/>
        </xdr:cNvSpPr>
      </xdr:nvSpPr>
      <xdr:spPr bwMode="auto">
        <a:xfrm>
          <a:off x="2590800" y="10810875"/>
          <a:ext cx="542925" cy="257175"/>
        </a:xfrm>
        <a:prstGeom prst="rect">
          <a:avLst/>
        </a:prstGeom>
        <a:solidFill>
          <a:srgbClr val="00FF00"/>
        </a:solidFill>
        <a:ln w="12700" algn="ctr">
          <a:solidFill>
            <a:srgbClr val="000000"/>
          </a:solidFill>
          <a:miter lim="800000"/>
          <a:headEnd/>
          <a:tailEnd/>
        </a:ln>
      </xdr:spPr>
    </xdr:sp>
    <xdr:clientData/>
  </xdr:twoCellAnchor>
  <xdr:twoCellAnchor editAs="oneCell">
    <xdr:from>
      <xdr:col>3</xdr:col>
      <xdr:colOff>161925</xdr:colOff>
      <xdr:row>49</xdr:row>
      <xdr:rowOff>57150</xdr:rowOff>
    </xdr:from>
    <xdr:to>
      <xdr:col>3</xdr:col>
      <xdr:colOff>704850</xdr:colOff>
      <xdr:row>49</xdr:row>
      <xdr:rowOff>304800</xdr:rowOff>
    </xdr:to>
    <xdr:sp macro="" textlink="">
      <xdr:nvSpPr>
        <xdr:cNvPr id="13" name="正方形/長方形 44" descr="右上がり対角線 (太)">
          <a:extLst>
            <a:ext uri="{FF2B5EF4-FFF2-40B4-BE49-F238E27FC236}">
              <a16:creationId xmlns:a16="http://schemas.microsoft.com/office/drawing/2014/main" id="{00000000-0008-0000-0300-00000DF00000}"/>
            </a:ext>
          </a:extLst>
        </xdr:cNvPr>
        <xdr:cNvSpPr>
          <a:spLocks noChangeArrowheads="1"/>
        </xdr:cNvSpPr>
      </xdr:nvSpPr>
      <xdr:spPr bwMode="auto">
        <a:xfrm>
          <a:off x="2590800" y="11172825"/>
          <a:ext cx="542925" cy="247650"/>
        </a:xfrm>
        <a:prstGeom prst="rect">
          <a:avLst/>
        </a:prstGeom>
        <a:solidFill>
          <a:srgbClr val="FF00FF"/>
        </a:solidFill>
        <a:ln w="12700" algn="ctr">
          <a:solidFill>
            <a:srgbClr val="000000"/>
          </a:solidFill>
          <a:miter lim="800000"/>
          <a:headEnd/>
          <a:tailEnd/>
        </a:ln>
      </xdr:spPr>
    </xdr:sp>
    <xdr:clientData/>
  </xdr:twoCellAnchor>
  <xdr:twoCellAnchor editAs="oneCell">
    <xdr:from>
      <xdr:col>3</xdr:col>
      <xdr:colOff>161925</xdr:colOff>
      <xdr:row>50</xdr:row>
      <xdr:rowOff>57150</xdr:rowOff>
    </xdr:from>
    <xdr:to>
      <xdr:col>3</xdr:col>
      <xdr:colOff>704850</xdr:colOff>
      <xdr:row>50</xdr:row>
      <xdr:rowOff>314325</xdr:rowOff>
    </xdr:to>
    <xdr:sp macro="" textlink="">
      <xdr:nvSpPr>
        <xdr:cNvPr id="14" name="正方形/長方形 45" descr="右下がり対角線 (太)">
          <a:extLst>
            <a:ext uri="{FF2B5EF4-FFF2-40B4-BE49-F238E27FC236}">
              <a16:creationId xmlns:a16="http://schemas.microsoft.com/office/drawing/2014/main" id="{00000000-0008-0000-0300-00000EF00000}"/>
            </a:ext>
          </a:extLst>
        </xdr:cNvPr>
        <xdr:cNvSpPr>
          <a:spLocks noChangeArrowheads="1"/>
        </xdr:cNvSpPr>
      </xdr:nvSpPr>
      <xdr:spPr bwMode="auto">
        <a:xfrm>
          <a:off x="2590800" y="11525250"/>
          <a:ext cx="542925" cy="257175"/>
        </a:xfrm>
        <a:prstGeom prst="rect">
          <a:avLst/>
        </a:prstGeom>
        <a:solidFill>
          <a:srgbClr val="0000FF"/>
        </a:solidFill>
        <a:ln w="12700" algn="ctr">
          <a:solidFill>
            <a:srgbClr val="000000"/>
          </a:solidFill>
          <a:miter lim="800000"/>
          <a:headEnd/>
          <a:tailEnd/>
        </a:ln>
      </xdr:spPr>
    </xdr:sp>
    <xdr:clientData/>
  </xdr:twoCellAnchor>
  <xdr:twoCellAnchor editAs="oneCell">
    <xdr:from>
      <xdr:col>3</xdr:col>
      <xdr:colOff>161925</xdr:colOff>
      <xdr:row>51</xdr:row>
      <xdr:rowOff>47625</xdr:rowOff>
    </xdr:from>
    <xdr:to>
      <xdr:col>3</xdr:col>
      <xdr:colOff>704850</xdr:colOff>
      <xdr:row>51</xdr:row>
      <xdr:rowOff>304800</xdr:rowOff>
    </xdr:to>
    <xdr:sp macro="" textlink="">
      <xdr:nvSpPr>
        <xdr:cNvPr id="15" name="正方形/長方形 46" descr="右上がり対角線 (太)">
          <a:extLst>
            <a:ext uri="{FF2B5EF4-FFF2-40B4-BE49-F238E27FC236}">
              <a16:creationId xmlns:a16="http://schemas.microsoft.com/office/drawing/2014/main" id="{00000000-0008-0000-0300-00000FF00000}"/>
            </a:ext>
          </a:extLst>
        </xdr:cNvPr>
        <xdr:cNvSpPr>
          <a:spLocks noChangeArrowheads="1"/>
        </xdr:cNvSpPr>
      </xdr:nvSpPr>
      <xdr:spPr bwMode="auto">
        <a:xfrm>
          <a:off x="2590800" y="11868150"/>
          <a:ext cx="542925" cy="257175"/>
        </a:xfrm>
        <a:prstGeom prst="rect">
          <a:avLst/>
        </a:prstGeom>
        <a:solidFill>
          <a:srgbClr val="FFCC00"/>
        </a:solidFill>
        <a:ln w="12700" algn="ctr">
          <a:solidFill>
            <a:srgbClr val="000000"/>
          </a:solidFill>
          <a:miter lim="800000"/>
          <a:headEnd/>
          <a:tailEnd/>
        </a:ln>
      </xdr:spPr>
    </xdr:sp>
    <xdr:clientData/>
  </xdr:twoCellAnchor>
  <xdr:twoCellAnchor>
    <xdr:from>
      <xdr:col>3</xdr:col>
      <xdr:colOff>190500</xdr:colOff>
      <xdr:row>52</xdr:row>
      <xdr:rowOff>161925</xdr:rowOff>
    </xdr:from>
    <xdr:to>
      <xdr:col>3</xdr:col>
      <xdr:colOff>666750</xdr:colOff>
      <xdr:row>52</xdr:row>
      <xdr:rowOff>161925</xdr:rowOff>
    </xdr:to>
    <xdr:cxnSp macro="">
      <xdr:nvCxnSpPr>
        <xdr:cNvPr id="16" name="直線コネクタ 20">
          <a:extLst>
            <a:ext uri="{FF2B5EF4-FFF2-40B4-BE49-F238E27FC236}">
              <a16:creationId xmlns:a16="http://schemas.microsoft.com/office/drawing/2014/main" id="{00000000-0008-0000-0300-000010F00000}"/>
            </a:ext>
          </a:extLst>
        </xdr:cNvPr>
        <xdr:cNvCxnSpPr>
          <a:cxnSpLocks noChangeShapeType="1"/>
        </xdr:cNvCxnSpPr>
      </xdr:nvCxnSpPr>
      <xdr:spPr bwMode="auto">
        <a:xfrm>
          <a:off x="2619375" y="12334875"/>
          <a:ext cx="476250" cy="0"/>
        </a:xfrm>
        <a:prstGeom prst="line">
          <a:avLst/>
        </a:prstGeom>
        <a:noFill/>
        <a:ln w="38100" algn="ctr">
          <a:solidFill>
            <a:srgbClr val="FF0000"/>
          </a:solidFill>
          <a:round/>
          <a:headEnd/>
          <a:tailEnd/>
        </a:ln>
      </xdr:spPr>
    </xdr:cxnSp>
    <xdr:clientData/>
  </xdr:twoCellAnchor>
  <xdr:twoCellAnchor>
    <xdr:from>
      <xdr:col>3</xdr:col>
      <xdr:colOff>342900</xdr:colOff>
      <xdr:row>52</xdr:row>
      <xdr:rowOff>76200</xdr:rowOff>
    </xdr:from>
    <xdr:to>
      <xdr:col>3</xdr:col>
      <xdr:colOff>523875</xdr:colOff>
      <xdr:row>52</xdr:row>
      <xdr:rowOff>257175</xdr:rowOff>
    </xdr:to>
    <xdr:sp macro="" textlink="">
      <xdr:nvSpPr>
        <xdr:cNvPr id="17" name="Oval 182">
          <a:extLst>
            <a:ext uri="{FF2B5EF4-FFF2-40B4-BE49-F238E27FC236}">
              <a16:creationId xmlns:a16="http://schemas.microsoft.com/office/drawing/2014/main" id="{00000000-0008-0000-0300-000011F00000}"/>
            </a:ext>
          </a:extLst>
        </xdr:cNvPr>
        <xdr:cNvSpPr>
          <a:spLocks noChangeArrowheads="1"/>
        </xdr:cNvSpPr>
      </xdr:nvSpPr>
      <xdr:spPr bwMode="auto">
        <a:xfrm>
          <a:off x="2771775" y="12249150"/>
          <a:ext cx="180975" cy="180975"/>
        </a:xfrm>
        <a:prstGeom prst="ellipse">
          <a:avLst/>
        </a:prstGeom>
        <a:solidFill>
          <a:srgbClr val="FF0000"/>
        </a:solidFill>
        <a:ln w="12700">
          <a:solidFill>
            <a:srgbClr val="FF0000"/>
          </a:solidFill>
          <a:round/>
          <a:headEnd/>
          <a:tailEnd/>
        </a:ln>
      </xdr:spPr>
    </xdr:sp>
    <xdr:clientData/>
  </xdr:twoCellAnchor>
  <xdr:twoCellAnchor>
    <xdr:from>
      <xdr:col>0</xdr:col>
      <xdr:colOff>138544</xdr:colOff>
      <xdr:row>0</xdr:row>
      <xdr:rowOff>138544</xdr:rowOff>
    </xdr:from>
    <xdr:to>
      <xdr:col>10</xdr:col>
      <xdr:colOff>398317</xdr:colOff>
      <xdr:row>4</xdr:row>
      <xdr:rowOff>21646</xdr:rowOff>
    </xdr:to>
    <xdr:sp macro="" textlink="">
      <xdr:nvSpPr>
        <xdr:cNvPr id="18" name="表題ボックス">
          <a:extLst>
            <a:ext uri="{FF2B5EF4-FFF2-40B4-BE49-F238E27FC236}">
              <a16:creationId xmlns:a16="http://schemas.microsoft.com/office/drawing/2014/main" id="{00000000-0008-0000-0300-00001A000000}"/>
            </a:ext>
          </a:extLst>
        </xdr:cNvPr>
        <xdr:cNvSpPr>
          <a:spLocks noChangeArrowheads="1"/>
        </xdr:cNvSpPr>
      </xdr:nvSpPr>
      <xdr:spPr bwMode="auto">
        <a:xfrm>
          <a:off x="138544" y="138544"/>
          <a:ext cx="9232323" cy="645102"/>
        </a:xfrm>
        <a:prstGeom prst="rect">
          <a:avLst/>
        </a:prstGeom>
        <a:noFill/>
        <a:ln w="9525">
          <a:noFill/>
          <a:miter lim="800000"/>
          <a:headEnd/>
          <a:tailEnd/>
        </a:ln>
      </xdr:spPr>
      <xdr:txBody>
        <a:bodyPr vertOverflow="clip" wrap="square" lIns="54864" tIns="32004" rIns="0" bIns="32004" anchor="ctr" upright="1"/>
        <a:lstStyle/>
        <a:p>
          <a:pPr algn="l" rtl="1">
            <a:defRPr sz="1000"/>
          </a:pPr>
          <a:r>
            <a:rPr lang="ja-JP" altLang="en-US" sz="2400" b="1" i="0" strike="noStrike">
              <a:solidFill>
                <a:srgbClr val="000000"/>
              </a:solidFill>
              <a:latin typeface="ＭＳ ゴシック"/>
              <a:ea typeface="ＭＳ ゴシック"/>
            </a:rPr>
            <a:t>（</a:t>
          </a:r>
          <a:r>
            <a:rPr lang="en-US" altLang="ja-JP" sz="2400" b="1" i="0" strike="noStrike">
              <a:solidFill>
                <a:srgbClr val="000000"/>
              </a:solidFill>
              <a:latin typeface="ＭＳ ゴシック"/>
              <a:ea typeface="ＭＳ ゴシック"/>
            </a:rPr>
            <a:t>10</a:t>
          </a:r>
          <a:r>
            <a:rPr lang="ja-JP" altLang="en-US" sz="2400" b="1" i="0" strike="noStrike">
              <a:solidFill>
                <a:srgbClr val="000000"/>
              </a:solidFill>
              <a:latin typeface="ＭＳ ゴシック"/>
              <a:ea typeface="ＭＳ ゴシック"/>
            </a:rPr>
            <a:t>）将来負担比率（分子）の構造（市町村）</a:t>
          </a:r>
        </a:p>
      </xdr:txBody>
    </xdr:sp>
    <xdr:clientData/>
  </xdr:twoCellAnchor>
  <xdr:twoCellAnchor>
    <xdr:from>
      <xdr:col>11</xdr:col>
      <xdr:colOff>590550</xdr:colOff>
      <xdr:row>1</xdr:row>
      <xdr:rowOff>47625</xdr:rowOff>
    </xdr:from>
    <xdr:to>
      <xdr:col>13</xdr:col>
      <xdr:colOff>628650</xdr:colOff>
      <xdr:row>3</xdr:row>
      <xdr:rowOff>123825</xdr:rowOff>
    </xdr:to>
    <xdr:sp macro="" textlink="">
      <xdr:nvSpPr>
        <xdr:cNvPr id="19" name="年度ボックス">
          <a:extLst>
            <a:ext uri="{FF2B5EF4-FFF2-40B4-BE49-F238E27FC236}">
              <a16:creationId xmlns:a16="http://schemas.microsoft.com/office/drawing/2014/main" id="{00000000-0008-0000-0300-000013F00000}"/>
            </a:ext>
          </a:extLst>
        </xdr:cNvPr>
        <xdr:cNvSpPr>
          <a:spLocks noChangeArrowheads="1"/>
        </xdr:cNvSpPr>
      </xdr:nvSpPr>
      <xdr:spPr bwMode="auto">
        <a:xfrm>
          <a:off x="10810875" y="238125"/>
          <a:ext cx="2533650" cy="457200"/>
        </a:xfrm>
        <a:prstGeom prst="rect">
          <a:avLst/>
        </a:prstGeom>
        <a:noFill/>
        <a:ln w="25400">
          <a:solidFill>
            <a:srgbClr val="000000"/>
          </a:solidFill>
          <a:miter lim="800000"/>
          <a:headEnd/>
          <a:tailEnd/>
        </a:ln>
      </xdr:spPr>
      <xdr:txBody>
        <a:bodyPr anchor="ctr"/>
        <a:lstStyle/>
        <a:p>
          <a:pPr algn="ctr"/>
          <a:r>
            <a:rPr lang="ja-JP" altLang="en-US" sz="1600" b="1">
              <a:latin typeface="ＭＳ ゴシック" pitchFamily="49" charset="-128"/>
              <a:ea typeface="ＭＳ ゴシック" pitchFamily="49" charset="-128"/>
            </a:rPr>
            <a:t>令和</a:t>
          </a:r>
          <a:r>
            <a:rPr lang="en-US" altLang="ja-JP" sz="1600" b="1">
              <a:latin typeface="ＭＳ ゴシック" pitchFamily="49" charset="-128"/>
              <a:ea typeface="ＭＳ ゴシック" pitchFamily="49" charset="-128"/>
            </a:rPr>
            <a:t>6</a:t>
          </a:r>
          <a:r>
            <a:rPr lang="ja-JP" altLang="en-US" sz="1600" b="1">
              <a:latin typeface="ＭＳ ゴシック" pitchFamily="49" charset="-128"/>
              <a:ea typeface="ＭＳ ゴシック" pitchFamily="49" charset="-128"/>
            </a:rPr>
            <a:t>年度</a:t>
          </a:r>
        </a:p>
      </xdr:txBody>
    </xdr:sp>
    <xdr:clientData/>
  </xdr:twoCellAnchor>
  <xdr:twoCellAnchor>
    <xdr:from>
      <xdr:col>14</xdr:col>
      <xdr:colOff>171450</xdr:colOff>
      <xdr:row>1</xdr:row>
      <xdr:rowOff>47625</xdr:rowOff>
    </xdr:from>
    <xdr:to>
      <xdr:col>18</xdr:col>
      <xdr:colOff>133350</xdr:colOff>
      <xdr:row>3</xdr:row>
      <xdr:rowOff>123825</xdr:rowOff>
    </xdr:to>
    <xdr:sp macro="" textlink="">
      <xdr:nvSpPr>
        <xdr:cNvPr id="20" name="団体名称ボックス">
          <a:extLst>
            <a:ext uri="{FF2B5EF4-FFF2-40B4-BE49-F238E27FC236}">
              <a16:creationId xmlns:a16="http://schemas.microsoft.com/office/drawing/2014/main" id="{00000000-0008-0000-0300-000014F00000}"/>
            </a:ext>
          </a:extLst>
        </xdr:cNvPr>
        <xdr:cNvSpPr>
          <a:spLocks noChangeArrowheads="1"/>
        </xdr:cNvSpPr>
      </xdr:nvSpPr>
      <xdr:spPr bwMode="auto">
        <a:xfrm>
          <a:off x="13849350" y="238125"/>
          <a:ext cx="3810000" cy="457200"/>
        </a:xfrm>
        <a:prstGeom prst="rect">
          <a:avLst/>
        </a:prstGeom>
        <a:noFill/>
        <a:ln w="25400">
          <a:solidFill>
            <a:srgbClr val="000000"/>
          </a:solidFill>
          <a:miter lim="800000"/>
          <a:headEnd/>
          <a:tailEnd/>
        </a:ln>
      </xdr:spPr>
      <xdr:txBody>
        <a:bodyPr anchor="ctr"/>
        <a:lstStyle/>
        <a:p>
          <a:pPr algn="ctr"/>
          <a:r>
            <a:rPr lang="ja-JP" altLang="en-US" sz="1600" b="1">
              <a:latin typeface="ＭＳ ゴシック" pitchFamily="49" charset="-128"/>
              <a:ea typeface="ＭＳ ゴシック" pitchFamily="49" charset="-128"/>
            </a:rPr>
            <a:t>高知県須崎市</a:t>
          </a:r>
        </a:p>
      </xdr:txBody>
    </xdr:sp>
    <xdr:clientData/>
  </xdr:twoCellAnchor>
  <xdr:twoCellAnchor>
    <xdr:from>
      <xdr:col>1</xdr:col>
      <xdr:colOff>0</xdr:colOff>
      <xdr:row>39</xdr:row>
      <xdr:rowOff>0</xdr:rowOff>
    </xdr:from>
    <xdr:to>
      <xdr:col>8</xdr:col>
      <xdr:colOff>0</xdr:colOff>
      <xdr:row>40</xdr:row>
      <xdr:rowOff>0</xdr:rowOff>
    </xdr:to>
    <xdr:sp macro="" textlink="">
      <xdr:nvSpPr>
        <xdr:cNvPr id="21" name="Line 22">
          <a:extLst>
            <a:ext uri="{FF2B5EF4-FFF2-40B4-BE49-F238E27FC236}">
              <a16:creationId xmlns:a16="http://schemas.microsoft.com/office/drawing/2014/main" id="{00000000-0008-0000-0300-000015F00000}"/>
            </a:ext>
          </a:extLst>
        </xdr:cNvPr>
        <xdr:cNvSpPr>
          <a:spLocks noChangeShapeType="1"/>
        </xdr:cNvSpPr>
      </xdr:nvSpPr>
      <xdr:spPr bwMode="auto">
        <a:xfrm>
          <a:off x="504825" y="7591425"/>
          <a:ext cx="5972175" cy="352425"/>
        </a:xfrm>
        <a:prstGeom prst="line">
          <a:avLst/>
        </a:prstGeom>
        <a:noFill/>
        <a:ln w="19050">
          <a:solidFill>
            <a:srgbClr val="000000"/>
          </a:solidFill>
          <a:round/>
          <a:headEnd/>
          <a:tailEnd/>
        </a:ln>
      </xdr:spPr>
    </xdr:sp>
    <xdr:clientData/>
  </xdr:twoCellAnchor>
  <xdr:twoCellAnchor>
    <xdr:from>
      <xdr:col>1</xdr:col>
      <xdr:colOff>114300</xdr:colOff>
      <xdr:row>3</xdr:row>
      <xdr:rowOff>133350</xdr:rowOff>
    </xdr:from>
    <xdr:to>
      <xdr:col>2</xdr:col>
      <xdr:colOff>933450</xdr:colOff>
      <xdr:row>5</xdr:row>
      <xdr:rowOff>133350</xdr:rowOff>
    </xdr:to>
    <xdr:sp macro="" textlink="">
      <xdr:nvSpPr>
        <xdr:cNvPr id="22" name="テキスト ボックス 6">
          <a:extLst>
            <a:ext uri="{FF2B5EF4-FFF2-40B4-BE49-F238E27FC236}">
              <a16:creationId xmlns:a16="http://schemas.microsoft.com/office/drawing/2014/main" id="{00000000-0008-0000-0300-000017F00000}"/>
            </a:ext>
          </a:extLst>
        </xdr:cNvPr>
        <xdr:cNvSpPr txBox="1">
          <a:spLocks noChangeArrowheads="1"/>
        </xdr:cNvSpPr>
      </xdr:nvSpPr>
      <xdr:spPr bwMode="auto">
        <a:xfrm>
          <a:off x="619125" y="704850"/>
          <a:ext cx="1781175" cy="381000"/>
        </a:xfrm>
        <a:prstGeom prst="rect">
          <a:avLst/>
        </a:prstGeom>
        <a:noFill/>
        <a:ln w="9525">
          <a:noFill/>
          <a:miter lim="800000"/>
          <a:headEnd/>
          <a:tailEnd/>
        </a:ln>
      </xdr:spPr>
      <xdr:txBody>
        <a:bodyPr vertOverflow="clip" wrap="square" lIns="36576" tIns="22860" rIns="0" bIns="0" anchor="t" upright="1"/>
        <a:lstStyle/>
        <a:p>
          <a:pPr algn="l" rtl="1">
            <a:defRPr sz="1000"/>
          </a:pPr>
          <a:r>
            <a:rPr lang="ja-JP" altLang="en-US" sz="1600" b="1" i="0" strike="noStrike">
              <a:solidFill>
                <a:srgbClr val="000000"/>
              </a:solidFill>
              <a:latin typeface="ＭＳ ゴシック"/>
              <a:ea typeface="ＭＳ ゴシック"/>
            </a:rPr>
            <a:t>（百万円）</a:t>
          </a:r>
        </a:p>
      </xdr:txBody>
    </xdr:sp>
    <xdr:clientData/>
  </xdr:twoCellAnchor>
  <xdr:twoCellAnchor>
    <xdr:from>
      <xdr:col>13</xdr:col>
      <xdr:colOff>390525</xdr:colOff>
      <xdr:row>40</xdr:row>
      <xdr:rowOff>19050</xdr:rowOff>
    </xdr:from>
    <xdr:to>
      <xdr:col>18</xdr:col>
      <xdr:colOff>19049</xdr:colOff>
      <xdr:row>52</xdr:row>
      <xdr:rowOff>247650</xdr:rowOff>
    </xdr:to>
    <xdr:sp macro="" textlink="" fLocksText="0">
      <xdr:nvSpPr>
        <xdr:cNvPr id="23" name="テキスト ボックス 22">
          <a:extLst>
            <a:ext uri="{FF2B5EF4-FFF2-40B4-BE49-F238E27FC236}">
              <a16:creationId xmlns:a16="http://schemas.microsoft.com/office/drawing/2014/main" id="{00000000-0008-0000-0300-000018000000}"/>
            </a:ext>
          </a:extLst>
        </xdr:cNvPr>
        <xdr:cNvSpPr txBox="1"/>
      </xdr:nvSpPr>
      <xdr:spPr>
        <a:xfrm>
          <a:off x="13106400" y="7962900"/>
          <a:ext cx="4438649" cy="4457700"/>
        </a:xfrm>
        <a:prstGeom prst="rect">
          <a:avLst/>
        </a:prstGeom>
        <a:solidFill>
          <a:schemeClr val="lt1"/>
        </a:solid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pPr eaLnBrk="1" fontAlgn="auto" latinLnBrk="0" hangingPunct="1"/>
          <a:r>
            <a:rPr kumimoji="1" lang="ja-JP" altLang="ja-JP" sz="1100" b="0" i="0" baseline="0">
              <a:solidFill>
                <a:schemeClr val="dk1"/>
              </a:solidFill>
              <a:effectLst/>
              <a:latin typeface="+mn-lt"/>
              <a:ea typeface="+mn-ea"/>
              <a:cs typeface="+mn-cs"/>
            </a:rPr>
            <a:t>地方債現在高は近年減少傾向にあったが、近年の普通建設事業費の増大により地方債現在高は</a:t>
          </a:r>
          <a:r>
            <a:rPr kumimoji="1" lang="ja-JP" altLang="en-US" sz="1100" b="0" i="0" baseline="0">
              <a:solidFill>
                <a:schemeClr val="dk1"/>
              </a:solidFill>
              <a:effectLst/>
              <a:latin typeface="+mn-lt"/>
              <a:ea typeface="+mn-ea"/>
              <a:cs typeface="+mn-cs"/>
            </a:rPr>
            <a:t>増加している</a:t>
          </a:r>
          <a:r>
            <a:rPr kumimoji="1" lang="ja-JP" altLang="ja-JP" sz="1100" b="0" i="0" baseline="0">
              <a:solidFill>
                <a:schemeClr val="dk1"/>
              </a:solidFill>
              <a:effectLst/>
              <a:latin typeface="+mn-lt"/>
              <a:ea typeface="+mn-ea"/>
              <a:cs typeface="+mn-cs"/>
            </a:rPr>
            <a:t>。</a:t>
          </a:r>
          <a:endParaRPr lang="ja-JP" altLang="ja-JP" sz="1400">
            <a:effectLst/>
          </a:endParaRPr>
        </a:p>
        <a:p>
          <a:pPr eaLnBrk="1" fontAlgn="auto" latinLnBrk="0" hangingPunct="1"/>
          <a:r>
            <a:rPr kumimoji="1" lang="ja-JP" altLang="ja-JP" sz="1100" b="0" i="0" baseline="0">
              <a:solidFill>
                <a:schemeClr val="dk1"/>
              </a:solidFill>
              <a:effectLst/>
              <a:latin typeface="+mn-lt"/>
              <a:ea typeface="+mn-ea"/>
              <a:cs typeface="+mn-cs"/>
            </a:rPr>
            <a:t>学校等の公共施設に加えて、橋梁や下水道施設等インフラの老朽化が進んでおり、順次長寿命化改修や更新等も必要となるため、公営企業債繰入見込額も依然として高止まりしている。</a:t>
          </a:r>
          <a:endParaRPr lang="ja-JP" altLang="ja-JP" sz="1400">
            <a:effectLst/>
          </a:endParaRPr>
        </a:p>
        <a:p>
          <a:pPr eaLnBrk="1" fontAlgn="auto" latinLnBrk="0" hangingPunct="1"/>
          <a:r>
            <a:rPr kumimoji="1" lang="ja-JP" altLang="ja-JP" sz="1100" b="0" i="0" baseline="0">
              <a:solidFill>
                <a:schemeClr val="dk1"/>
              </a:solidFill>
              <a:effectLst/>
              <a:latin typeface="+mn-lt"/>
              <a:ea typeface="+mn-ea"/>
              <a:cs typeface="+mn-cs"/>
            </a:rPr>
            <a:t>充当可能基金においては、ふるさと納税を原資にした基金が大幅に増加しており、数値の健全化に寄与している。</a:t>
          </a:r>
          <a:endParaRPr lang="ja-JP" altLang="ja-JP" sz="1400">
            <a:effectLst/>
          </a:endParaRPr>
        </a:p>
        <a:p>
          <a:pPr eaLnBrk="1" fontAlgn="auto" latinLnBrk="0" hangingPunct="1"/>
          <a:r>
            <a:rPr kumimoji="1" lang="ja-JP" altLang="ja-JP" sz="1100" b="0" i="0" baseline="0">
              <a:solidFill>
                <a:schemeClr val="dk1"/>
              </a:solidFill>
              <a:effectLst/>
              <a:latin typeface="+mn-lt"/>
              <a:ea typeface="+mn-ea"/>
              <a:cs typeface="+mn-cs"/>
            </a:rPr>
            <a:t>大型事業が本格的に始ま</a:t>
          </a:r>
          <a:r>
            <a:rPr kumimoji="1" lang="ja-JP" altLang="en-US" sz="1100" b="0" i="0" baseline="0">
              <a:solidFill>
                <a:schemeClr val="dk1"/>
              </a:solidFill>
              <a:effectLst/>
              <a:latin typeface="+mn-lt"/>
              <a:ea typeface="+mn-ea"/>
              <a:cs typeface="+mn-cs"/>
            </a:rPr>
            <a:t>り</a:t>
          </a:r>
          <a:r>
            <a:rPr kumimoji="1" lang="ja-JP" altLang="ja-JP" sz="1100" b="0" i="0" baseline="0">
              <a:solidFill>
                <a:schemeClr val="dk1"/>
              </a:solidFill>
              <a:effectLst/>
              <a:latin typeface="+mn-lt"/>
              <a:ea typeface="+mn-ea"/>
              <a:cs typeface="+mn-cs"/>
            </a:rPr>
            <a:t>、起債発行額の増加が見込まれるため、計画的に地方債の繰上償還をおこなうことで地方債現在高を削減させ、将来負担比率の数値の改善に努める。</a:t>
          </a:r>
          <a:endParaRPr lang="ja-JP" altLang="ja-JP" sz="1400">
            <a:effectLst/>
          </a:endParaRPr>
        </a:p>
        <a:p>
          <a:endParaRPr kumimoji="1" lang="ja-JP" altLang="en-US" sz="1400">
            <a:latin typeface="ＭＳ ゴシック" pitchFamily="49" charset="-128"/>
            <a:ea typeface="ＭＳ ゴシック" pitchFamily="49" charset="-128"/>
          </a:endParaRPr>
        </a:p>
      </xdr:txBody>
    </xdr:sp>
    <xdr:clientData/>
  </xdr:twoCellAnchor>
</xdr:wsDr>
</file>

<file path=xl/drawings/drawing12.xml><?xml version="1.0" encoding="utf-8"?>
<xdr:wsDr xmlns:xdr="http://schemas.openxmlformats.org/drawingml/2006/spreadsheetDrawing" xmlns:a="http://schemas.openxmlformats.org/drawingml/2006/main">
  <xdr:twoCellAnchor>
    <xdr:from>
      <xdr:col>0</xdr:col>
      <xdr:colOff>152400</xdr:colOff>
      <xdr:row>4</xdr:row>
      <xdr:rowOff>85724</xdr:rowOff>
    </xdr:from>
    <xdr:to>
      <xdr:col>8</xdr:col>
      <xdr:colOff>13607</xdr:colOff>
      <xdr:row>52</xdr:row>
      <xdr:rowOff>81643</xdr:rowOff>
    </xdr:to>
    <xdr:graphicFrame macro="">
      <xdr:nvGraphicFramePr>
        <xdr:cNvPr id="2" name="Chart 1">
          <a:extLst>
            <a:ext uri="{FF2B5EF4-FFF2-40B4-BE49-F238E27FC236}">
              <a16:creationId xmlns:a16="http://schemas.microsoft.com/office/drawing/2014/main" id="{B9E8AC52-1F33-4076-B85B-0D2E481E38F5}"/>
            </a:ext>
          </a:extLst>
        </xdr:cNvPr>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
        </a:graphicData>
      </a:graphic>
    </xdr:graphicFrame>
    <xdr:clientData/>
  </xdr:twoCellAnchor>
  <xdr:twoCellAnchor>
    <xdr:from>
      <xdr:col>1</xdr:col>
      <xdr:colOff>200025</xdr:colOff>
      <xdr:row>54</xdr:row>
      <xdr:rowOff>104775</xdr:rowOff>
    </xdr:from>
    <xdr:to>
      <xdr:col>1</xdr:col>
      <xdr:colOff>895350</xdr:colOff>
      <xdr:row>54</xdr:row>
      <xdr:rowOff>522078</xdr:rowOff>
    </xdr:to>
    <xdr:sp macro="" textlink="">
      <xdr:nvSpPr>
        <xdr:cNvPr id="3" name="Rectangle 2">
          <a:extLst>
            <a:ext uri="{FF2B5EF4-FFF2-40B4-BE49-F238E27FC236}">
              <a16:creationId xmlns:a16="http://schemas.microsoft.com/office/drawing/2014/main" id="{3FEC67E9-4EF5-4AA8-AC31-A4582041A98A}"/>
            </a:ext>
          </a:extLst>
        </xdr:cNvPr>
        <xdr:cNvSpPr>
          <a:spLocks noChangeArrowheads="1"/>
        </xdr:cNvSpPr>
      </xdr:nvSpPr>
      <xdr:spPr bwMode="auto">
        <a:xfrm>
          <a:off x="828675" y="12411075"/>
          <a:ext cx="695325" cy="417303"/>
        </a:xfrm>
        <a:prstGeom prst="rect">
          <a:avLst/>
        </a:prstGeom>
        <a:pattFill prst="pct70">
          <a:fgClr>
            <a:srgbClr val="843C0C"/>
          </a:fgClr>
          <a:bgClr>
            <a:schemeClr val="bg1"/>
          </a:bgClr>
        </a:pattFill>
        <a:ln w="6350">
          <a:solidFill>
            <a:srgbClr val="000000"/>
          </a:solidFill>
          <a:miter lim="800000"/>
          <a:headEnd/>
          <a:tailEnd/>
        </a:ln>
      </xdr:spPr>
    </xdr:sp>
    <xdr:clientData/>
  </xdr:twoCellAnchor>
  <xdr:twoCellAnchor>
    <xdr:from>
      <xdr:col>1</xdr:col>
      <xdr:colOff>200025</xdr:colOff>
      <xdr:row>56</xdr:row>
      <xdr:rowOff>114300</xdr:rowOff>
    </xdr:from>
    <xdr:to>
      <xdr:col>1</xdr:col>
      <xdr:colOff>895350</xdr:colOff>
      <xdr:row>56</xdr:row>
      <xdr:rowOff>523875</xdr:rowOff>
    </xdr:to>
    <xdr:sp macro="" textlink="">
      <xdr:nvSpPr>
        <xdr:cNvPr id="4" name="Rectangle 3">
          <a:extLst>
            <a:ext uri="{FF2B5EF4-FFF2-40B4-BE49-F238E27FC236}">
              <a16:creationId xmlns:a16="http://schemas.microsoft.com/office/drawing/2014/main" id="{23A7382B-ADC8-41A5-AF56-620BB24546DB}"/>
            </a:ext>
          </a:extLst>
        </xdr:cNvPr>
        <xdr:cNvSpPr>
          <a:spLocks noChangeArrowheads="1"/>
        </xdr:cNvSpPr>
      </xdr:nvSpPr>
      <xdr:spPr bwMode="auto">
        <a:xfrm>
          <a:off x="828675" y="13754100"/>
          <a:ext cx="695325" cy="409575"/>
        </a:xfrm>
        <a:prstGeom prst="rect">
          <a:avLst/>
        </a:prstGeom>
        <a:solidFill>
          <a:srgbClr val="2E75B6"/>
        </a:solidFill>
        <a:ln w="6350">
          <a:solidFill>
            <a:srgbClr val="000000"/>
          </a:solidFill>
          <a:miter lim="800000"/>
          <a:headEnd/>
          <a:tailEnd/>
        </a:ln>
      </xdr:spPr>
    </xdr:sp>
    <xdr:clientData/>
  </xdr:twoCellAnchor>
  <xdr:twoCellAnchor>
    <xdr:from>
      <xdr:col>0</xdr:col>
      <xdr:colOff>123825</xdr:colOff>
      <xdr:row>0</xdr:row>
      <xdr:rowOff>123825</xdr:rowOff>
    </xdr:from>
    <xdr:to>
      <xdr:col>8</xdr:col>
      <xdr:colOff>138546</xdr:colOff>
      <xdr:row>3</xdr:row>
      <xdr:rowOff>133350</xdr:rowOff>
    </xdr:to>
    <xdr:sp macro="" textlink="">
      <xdr:nvSpPr>
        <xdr:cNvPr id="5" name="表題ボックス">
          <a:extLst>
            <a:ext uri="{FF2B5EF4-FFF2-40B4-BE49-F238E27FC236}">
              <a16:creationId xmlns:a16="http://schemas.microsoft.com/office/drawing/2014/main" id="{D6B8B2BF-E8D2-4E3C-9EE4-3F97D94E1DA4}"/>
            </a:ext>
          </a:extLst>
        </xdr:cNvPr>
        <xdr:cNvSpPr>
          <a:spLocks noChangeArrowheads="1"/>
        </xdr:cNvSpPr>
      </xdr:nvSpPr>
      <xdr:spPr bwMode="auto">
        <a:xfrm>
          <a:off x="123825" y="123825"/>
          <a:ext cx="13435446" cy="638175"/>
        </a:xfrm>
        <a:prstGeom prst="rect">
          <a:avLst/>
        </a:prstGeom>
        <a:noFill/>
        <a:ln w="9525">
          <a:noFill/>
          <a:miter lim="800000"/>
          <a:headEnd/>
          <a:tailEnd/>
        </a:ln>
      </xdr:spPr>
      <xdr:txBody>
        <a:bodyPr vertOverflow="clip" wrap="square" lIns="54864" tIns="32004" rIns="0" bIns="32004" anchor="ctr" upright="1"/>
        <a:lstStyle/>
        <a:p>
          <a:pPr algn="l" rtl="0">
            <a:defRPr sz="1000"/>
          </a:pPr>
          <a:r>
            <a:rPr lang="ja-JP" altLang="en-US" sz="2800" b="1" i="0" u="none" strike="noStrike" baseline="0">
              <a:solidFill>
                <a:srgbClr val="000000"/>
              </a:solidFill>
              <a:latin typeface="ＭＳ ゴシック"/>
              <a:ea typeface="ＭＳ ゴシック"/>
            </a:rPr>
            <a:t>（</a:t>
          </a:r>
          <a:r>
            <a:rPr lang="en-US" altLang="ja-JP" sz="2800" b="1" i="0" u="none" strike="noStrike" baseline="0">
              <a:solidFill>
                <a:srgbClr val="000000"/>
              </a:solidFill>
              <a:latin typeface="ＭＳ ゴシック"/>
              <a:ea typeface="ＭＳ ゴシック"/>
            </a:rPr>
            <a:t>11</a:t>
          </a:r>
          <a:r>
            <a:rPr lang="ja-JP" altLang="en-US" sz="2800" b="1" i="0" u="none" strike="noStrike" baseline="0">
              <a:solidFill>
                <a:srgbClr val="000000"/>
              </a:solidFill>
              <a:latin typeface="ＭＳ ゴシック"/>
              <a:ea typeface="ＭＳ ゴシック"/>
            </a:rPr>
            <a:t>）基金残高（東日本大震災分を含む）に係る経年分析（市町村）</a:t>
          </a:r>
        </a:p>
      </xdr:txBody>
    </xdr:sp>
    <xdr:clientData/>
  </xdr:twoCellAnchor>
  <xdr:twoCellAnchor>
    <xdr:from>
      <xdr:col>1</xdr:col>
      <xdr:colOff>0</xdr:colOff>
      <xdr:row>53</xdr:row>
      <xdr:rowOff>0</xdr:rowOff>
    </xdr:from>
    <xdr:to>
      <xdr:col>5</xdr:col>
      <xdr:colOff>0</xdr:colOff>
      <xdr:row>54</xdr:row>
      <xdr:rowOff>0</xdr:rowOff>
    </xdr:to>
    <xdr:sp macro="" textlink="">
      <xdr:nvSpPr>
        <xdr:cNvPr id="6" name="Line 10">
          <a:extLst>
            <a:ext uri="{FF2B5EF4-FFF2-40B4-BE49-F238E27FC236}">
              <a16:creationId xmlns:a16="http://schemas.microsoft.com/office/drawing/2014/main" id="{F9BF667B-FAA4-407F-972D-9AD1CF2D7F9B}"/>
            </a:ext>
          </a:extLst>
        </xdr:cNvPr>
        <xdr:cNvSpPr>
          <a:spLocks noChangeShapeType="1"/>
        </xdr:cNvSpPr>
      </xdr:nvSpPr>
      <xdr:spPr bwMode="auto">
        <a:xfrm>
          <a:off x="628650" y="11934825"/>
          <a:ext cx="7248525" cy="371475"/>
        </a:xfrm>
        <a:prstGeom prst="line">
          <a:avLst/>
        </a:prstGeom>
        <a:noFill/>
        <a:ln w="19050">
          <a:solidFill>
            <a:srgbClr val="000000"/>
          </a:solidFill>
          <a:round/>
          <a:headEnd/>
          <a:tailEnd/>
        </a:ln>
      </xdr:spPr>
    </xdr:sp>
    <xdr:clientData/>
  </xdr:twoCellAnchor>
  <xdr:twoCellAnchor>
    <xdr:from>
      <xdr:col>8</xdr:col>
      <xdr:colOff>340178</xdr:colOff>
      <xdr:row>0</xdr:row>
      <xdr:rowOff>165045</xdr:rowOff>
    </xdr:from>
    <xdr:to>
      <xdr:col>10</xdr:col>
      <xdr:colOff>367392</xdr:colOff>
      <xdr:row>2</xdr:row>
      <xdr:rowOff>165045</xdr:rowOff>
    </xdr:to>
    <xdr:sp macro="" textlink="">
      <xdr:nvSpPr>
        <xdr:cNvPr id="7" name="年度ボックス">
          <a:extLst>
            <a:ext uri="{FF2B5EF4-FFF2-40B4-BE49-F238E27FC236}">
              <a16:creationId xmlns:a16="http://schemas.microsoft.com/office/drawing/2014/main" id="{1713FF6E-F0AB-4A90-8337-AAF572FB955F}"/>
            </a:ext>
          </a:extLst>
        </xdr:cNvPr>
        <xdr:cNvSpPr>
          <a:spLocks noChangeArrowheads="1"/>
        </xdr:cNvSpPr>
      </xdr:nvSpPr>
      <xdr:spPr bwMode="auto">
        <a:xfrm>
          <a:off x="13760903" y="165045"/>
          <a:ext cx="3989614" cy="419100"/>
        </a:xfrm>
        <a:prstGeom prst="rect">
          <a:avLst/>
        </a:prstGeom>
        <a:noFill/>
        <a:ln w="25400">
          <a:solidFill>
            <a:srgbClr val="000000"/>
          </a:solidFill>
          <a:miter lim="800000"/>
          <a:headEnd/>
          <a:tailEnd/>
        </a:ln>
      </xdr:spPr>
      <xdr:txBody>
        <a:bodyPr anchor="ctr"/>
        <a:lstStyle/>
        <a:p>
          <a:pPr algn="ctr"/>
          <a:r>
            <a:rPr lang="ja-JP" altLang="en-US" sz="1800" b="1">
              <a:solidFill>
                <a:schemeClr val="tx1"/>
              </a:solidFill>
              <a:latin typeface="ＭＳ ゴシック" pitchFamily="49" charset="-128"/>
              <a:ea typeface="ＭＳ ゴシック" pitchFamily="49" charset="-128"/>
            </a:rPr>
            <a:t>令和</a:t>
          </a:r>
          <a:r>
            <a:rPr lang="en-US" altLang="ja-JP" sz="1800" b="1">
              <a:solidFill>
                <a:schemeClr val="tx1"/>
              </a:solidFill>
              <a:latin typeface="ＭＳ ゴシック" pitchFamily="49" charset="-128"/>
              <a:ea typeface="ＭＳ ゴシック" pitchFamily="49" charset="-128"/>
            </a:rPr>
            <a:t>6</a:t>
          </a:r>
          <a:r>
            <a:rPr lang="ja-JP" altLang="en-US" sz="1800" b="1">
              <a:solidFill>
                <a:schemeClr val="tx1"/>
              </a:solidFill>
              <a:latin typeface="ＭＳ ゴシック" pitchFamily="49" charset="-128"/>
              <a:ea typeface="ＭＳ ゴシック" pitchFamily="49" charset="-128"/>
            </a:rPr>
            <a:t>年度</a:t>
          </a:r>
        </a:p>
      </xdr:txBody>
    </xdr:sp>
    <xdr:clientData/>
  </xdr:twoCellAnchor>
  <xdr:twoCellAnchor>
    <xdr:from>
      <xdr:col>10</xdr:col>
      <xdr:colOff>561018</xdr:colOff>
      <xdr:row>0</xdr:row>
      <xdr:rowOff>165046</xdr:rowOff>
    </xdr:from>
    <xdr:to>
      <xdr:col>14</xdr:col>
      <xdr:colOff>81646</xdr:colOff>
      <xdr:row>2</xdr:row>
      <xdr:rowOff>165046</xdr:rowOff>
    </xdr:to>
    <xdr:sp macro="" textlink="">
      <xdr:nvSpPr>
        <xdr:cNvPr id="8" name="団体名称ボックス">
          <a:extLst>
            <a:ext uri="{FF2B5EF4-FFF2-40B4-BE49-F238E27FC236}">
              <a16:creationId xmlns:a16="http://schemas.microsoft.com/office/drawing/2014/main" id="{A3FE12AD-D1AB-4165-BC6A-8018871D5A0A}"/>
            </a:ext>
          </a:extLst>
        </xdr:cNvPr>
        <xdr:cNvSpPr>
          <a:spLocks noChangeArrowheads="1"/>
        </xdr:cNvSpPr>
      </xdr:nvSpPr>
      <xdr:spPr bwMode="auto">
        <a:xfrm>
          <a:off x="17944143" y="165046"/>
          <a:ext cx="7445428" cy="419100"/>
        </a:xfrm>
        <a:prstGeom prst="rect">
          <a:avLst/>
        </a:prstGeom>
        <a:noFill/>
        <a:ln w="25400">
          <a:solidFill>
            <a:srgbClr val="000000"/>
          </a:solidFill>
          <a:miter lim="800000"/>
          <a:headEnd/>
          <a:tailEnd/>
        </a:ln>
      </xdr:spPr>
      <xdr:txBody>
        <a:bodyPr anchor="ctr"/>
        <a:lstStyle/>
        <a:p>
          <a:pPr algn="ctr"/>
          <a:r>
            <a:rPr lang="ja-JP" altLang="en-US" sz="1800" b="1">
              <a:latin typeface="ＭＳ ゴシック" pitchFamily="49" charset="-128"/>
              <a:ea typeface="ＭＳ ゴシック" pitchFamily="49" charset="-128"/>
            </a:rPr>
            <a:t>高知県須崎市</a:t>
          </a:r>
        </a:p>
      </xdr:txBody>
    </xdr:sp>
    <xdr:clientData/>
  </xdr:twoCellAnchor>
  <xdr:twoCellAnchor>
    <xdr:from>
      <xdr:col>0</xdr:col>
      <xdr:colOff>533400</xdr:colOff>
      <xdr:row>4</xdr:row>
      <xdr:rowOff>118629</xdr:rowOff>
    </xdr:from>
    <xdr:to>
      <xdr:col>2</xdr:col>
      <xdr:colOff>1009650</xdr:colOff>
      <xdr:row>6</xdr:row>
      <xdr:rowOff>185304</xdr:rowOff>
    </xdr:to>
    <xdr:sp macro="" textlink="">
      <xdr:nvSpPr>
        <xdr:cNvPr id="9" name="テキスト ボックス 6">
          <a:extLst>
            <a:ext uri="{FF2B5EF4-FFF2-40B4-BE49-F238E27FC236}">
              <a16:creationId xmlns:a16="http://schemas.microsoft.com/office/drawing/2014/main" id="{F561C826-0C4B-4242-8641-76A08686C3AA}"/>
            </a:ext>
          </a:extLst>
        </xdr:cNvPr>
        <xdr:cNvSpPr txBox="1">
          <a:spLocks noChangeArrowheads="1"/>
        </xdr:cNvSpPr>
      </xdr:nvSpPr>
      <xdr:spPr bwMode="auto">
        <a:xfrm>
          <a:off x="533400" y="956829"/>
          <a:ext cx="2352675" cy="485775"/>
        </a:xfrm>
        <a:prstGeom prst="rect">
          <a:avLst/>
        </a:prstGeom>
        <a:noFill/>
        <a:ln w="9525">
          <a:noFill/>
          <a:miter lim="800000"/>
          <a:headEnd/>
          <a:tailEnd/>
        </a:ln>
      </xdr:spPr>
      <xdr:txBody>
        <a:bodyPr vertOverflow="clip" wrap="square" lIns="36576" tIns="22860" rIns="0" bIns="0" anchor="t" upright="1"/>
        <a:lstStyle/>
        <a:p>
          <a:pPr algn="l" rtl="1">
            <a:defRPr sz="1000"/>
          </a:pPr>
          <a:r>
            <a:rPr lang="ja-JP" altLang="en-US" sz="1600" b="1" i="0" strike="noStrike">
              <a:solidFill>
                <a:srgbClr val="000000"/>
              </a:solidFill>
              <a:latin typeface="ＭＳ ゴシック"/>
              <a:ea typeface="ＭＳ ゴシック"/>
            </a:rPr>
            <a:t>（百万円）</a:t>
          </a:r>
        </a:p>
      </xdr:txBody>
    </xdr:sp>
    <xdr:clientData/>
  </xdr:twoCellAnchor>
  <xdr:twoCellAnchor>
    <xdr:from>
      <xdr:col>1</xdr:col>
      <xdr:colOff>200025</xdr:colOff>
      <xdr:row>55</xdr:row>
      <xdr:rowOff>114300</xdr:rowOff>
    </xdr:from>
    <xdr:to>
      <xdr:col>1</xdr:col>
      <xdr:colOff>895350</xdr:colOff>
      <xdr:row>55</xdr:row>
      <xdr:rowOff>523875</xdr:rowOff>
    </xdr:to>
    <xdr:sp macro="" textlink="">
      <xdr:nvSpPr>
        <xdr:cNvPr id="10" name="Rectangle 3">
          <a:extLst>
            <a:ext uri="{FF2B5EF4-FFF2-40B4-BE49-F238E27FC236}">
              <a16:creationId xmlns:a16="http://schemas.microsoft.com/office/drawing/2014/main" id="{D9418245-CDED-42F0-92ED-51573654B58E}"/>
            </a:ext>
          </a:extLst>
        </xdr:cNvPr>
        <xdr:cNvSpPr>
          <a:spLocks noChangeArrowheads="1"/>
        </xdr:cNvSpPr>
      </xdr:nvSpPr>
      <xdr:spPr bwMode="auto">
        <a:xfrm>
          <a:off x="828675" y="13087350"/>
          <a:ext cx="695325" cy="409575"/>
        </a:xfrm>
        <a:prstGeom prst="rect">
          <a:avLst/>
        </a:prstGeom>
        <a:pattFill prst="smGrid">
          <a:fgClr>
            <a:srgbClr val="FF66CC"/>
          </a:fgClr>
          <a:bgClr>
            <a:schemeClr val="bg1"/>
          </a:bgClr>
        </a:pattFill>
        <a:ln w="6350">
          <a:solidFill>
            <a:srgbClr val="000000"/>
          </a:solidFill>
          <a:miter lim="800000"/>
          <a:headEnd/>
          <a:tailEnd/>
        </a:ln>
      </xdr:spPr>
    </xdr:sp>
    <xdr:clientData/>
  </xdr:twoCellAnchor>
  <xdr:twoCellAnchor>
    <xdr:from>
      <xdr:col>8</xdr:col>
      <xdr:colOff>340178</xdr:colOff>
      <xdr:row>3</xdr:row>
      <xdr:rowOff>176894</xdr:rowOff>
    </xdr:from>
    <xdr:to>
      <xdr:col>14</xdr:col>
      <xdr:colOff>81646</xdr:colOff>
      <xdr:row>24</xdr:row>
      <xdr:rowOff>108857</xdr:rowOff>
    </xdr:to>
    <xdr:sp macro="" textlink="">
      <xdr:nvSpPr>
        <xdr:cNvPr id="11" name="Rectangle 6">
          <a:extLst>
            <a:ext uri="{FF2B5EF4-FFF2-40B4-BE49-F238E27FC236}">
              <a16:creationId xmlns:a16="http://schemas.microsoft.com/office/drawing/2014/main" id="{AAED0D27-2B51-41AE-A71F-D213EB9AA2FE}"/>
            </a:ext>
          </a:extLst>
        </xdr:cNvPr>
        <xdr:cNvSpPr>
          <a:spLocks noChangeArrowheads="1"/>
        </xdr:cNvSpPr>
      </xdr:nvSpPr>
      <xdr:spPr bwMode="auto">
        <a:xfrm>
          <a:off x="13760903" y="805544"/>
          <a:ext cx="11628668" cy="4332513"/>
        </a:xfrm>
        <a:prstGeom prst="rect">
          <a:avLst/>
        </a:prstGeom>
        <a:noFill/>
        <a:ln w="19050">
          <a:solidFill>
            <a:srgbClr val="000000"/>
          </a:solidFill>
          <a:miter lim="800000"/>
          <a:headEnd/>
          <a:tailEnd/>
        </a:ln>
      </xdr:spPr>
    </xdr:sp>
    <xdr:clientData/>
  </xdr:twoCellAnchor>
  <xdr:twoCellAnchor>
    <xdr:from>
      <xdr:col>8</xdr:col>
      <xdr:colOff>340178</xdr:colOff>
      <xdr:row>6</xdr:row>
      <xdr:rowOff>40820</xdr:rowOff>
    </xdr:from>
    <xdr:to>
      <xdr:col>14</xdr:col>
      <xdr:colOff>80642</xdr:colOff>
      <xdr:row>24</xdr:row>
      <xdr:rowOff>108857</xdr:rowOff>
    </xdr:to>
    <xdr:sp macro="" textlink="" fLocksText="0">
      <xdr:nvSpPr>
        <xdr:cNvPr id="12" name="テキスト ボックス 11">
          <a:extLst>
            <a:ext uri="{FF2B5EF4-FFF2-40B4-BE49-F238E27FC236}">
              <a16:creationId xmlns:a16="http://schemas.microsoft.com/office/drawing/2014/main" id="{67CA0F3C-235C-4EA8-AD0F-7890810F8FB5}"/>
            </a:ext>
          </a:extLst>
        </xdr:cNvPr>
        <xdr:cNvSpPr txBox="1"/>
      </xdr:nvSpPr>
      <xdr:spPr>
        <a:xfrm>
          <a:off x="13760903" y="1298120"/>
          <a:ext cx="11627664" cy="3839937"/>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kumimoji="1" lang="ja-JP" altLang="en-US" sz="1300">
              <a:solidFill>
                <a:schemeClr val="dk1"/>
              </a:solidFill>
              <a:effectLst/>
              <a:latin typeface="ＭＳ ゴシック" panose="020B0609070205080204" pitchFamily="49" charset="-128"/>
              <a:ea typeface="ＭＳ ゴシック" panose="020B0609070205080204" pitchFamily="49" charset="-128"/>
              <a:cs typeface="+mn-cs"/>
            </a:rPr>
            <a:t>（増減理由）</a:t>
          </a:r>
          <a:endParaRPr kumimoji="1" lang="en-US" altLang="ja-JP" sz="1300">
            <a:solidFill>
              <a:schemeClr val="dk1"/>
            </a:solidFill>
            <a:effectLst/>
            <a:latin typeface="ＭＳ ゴシック" panose="020B0609070205080204" pitchFamily="49" charset="-128"/>
            <a:ea typeface="ＭＳ ゴシック" panose="020B0609070205080204" pitchFamily="49" charset="-128"/>
            <a:cs typeface="+mn-cs"/>
          </a:endParaRPr>
        </a:p>
        <a:p>
          <a:pPr marL="0" marR="0" lvl="0" indent="0" defTabSz="914400" eaLnBrk="1" fontAlgn="auto" latinLnBrk="0" hangingPunct="1">
            <a:lnSpc>
              <a:spcPct val="100000"/>
            </a:lnSpc>
            <a:spcBef>
              <a:spcPts val="0"/>
            </a:spcBef>
            <a:spcAft>
              <a:spcPts val="0"/>
            </a:spcAft>
            <a:buClrTx/>
            <a:buSzTx/>
            <a:buFontTx/>
            <a:buNone/>
            <a:tabLst/>
            <a:defRPr/>
          </a:pPr>
          <a:r>
            <a:rPr kumimoji="1" lang="ja-JP" altLang="en-US" sz="1400" b="0" i="0" baseline="0">
              <a:solidFill>
                <a:schemeClr val="dk1"/>
              </a:solidFill>
              <a:effectLst/>
              <a:latin typeface="+mn-lt"/>
              <a:ea typeface="+mn-ea"/>
              <a:cs typeface="+mn-cs"/>
            </a:rPr>
            <a:t>減債基金については微減している</a:t>
          </a:r>
          <a:r>
            <a:rPr kumimoji="1" lang="ja-JP" altLang="ja-JP" sz="1400" b="0" i="0" baseline="0">
              <a:solidFill>
                <a:schemeClr val="dk1"/>
              </a:solidFill>
              <a:effectLst/>
              <a:latin typeface="+mn-lt"/>
              <a:ea typeface="+mn-ea"/>
              <a:cs typeface="+mn-cs"/>
            </a:rPr>
            <a:t>。特定目的基金においては、ふるさと納税を原資としたすさきがすきさ応援基金や将来の施設更新に備えた施設等整備基金が増加しているため、基金全体としては増傾向である。</a:t>
          </a:r>
          <a:endParaRPr lang="ja-JP" altLang="ja-JP" sz="1400">
            <a:effectLst/>
          </a:endParaRPr>
        </a:p>
        <a:p>
          <a:endParaRPr kumimoji="1" lang="en-US" altLang="ja-JP" sz="1300">
            <a:solidFill>
              <a:schemeClr val="dk1"/>
            </a:solidFill>
            <a:effectLst/>
            <a:latin typeface="ＭＳ ゴシック" panose="020B0609070205080204" pitchFamily="49" charset="-128"/>
            <a:ea typeface="ＭＳ ゴシック" panose="020B0609070205080204" pitchFamily="49" charset="-128"/>
            <a:cs typeface="+mn-cs"/>
          </a:endParaRPr>
        </a:p>
        <a:p>
          <a:endParaRPr kumimoji="1" lang="en-US" altLang="ja-JP" sz="1300">
            <a:solidFill>
              <a:schemeClr val="dk1"/>
            </a:solidFill>
            <a:effectLst/>
            <a:latin typeface="ＭＳ ゴシック" panose="020B0609070205080204" pitchFamily="49" charset="-128"/>
            <a:ea typeface="ＭＳ ゴシック" panose="020B0609070205080204" pitchFamily="49" charset="-128"/>
            <a:cs typeface="+mn-cs"/>
          </a:endParaRPr>
        </a:p>
        <a:p>
          <a:r>
            <a:rPr kumimoji="1" lang="ja-JP" altLang="en-US" sz="1300">
              <a:solidFill>
                <a:schemeClr val="dk1"/>
              </a:solidFill>
              <a:effectLst/>
              <a:latin typeface="ＭＳ ゴシック" panose="020B0609070205080204" pitchFamily="49" charset="-128"/>
              <a:ea typeface="ＭＳ ゴシック" panose="020B0609070205080204" pitchFamily="49" charset="-128"/>
              <a:cs typeface="+mn-cs"/>
            </a:rPr>
            <a:t>（今後の方針）</a:t>
          </a:r>
          <a:endParaRPr kumimoji="1" lang="en-US" altLang="ja-JP" sz="1300">
            <a:solidFill>
              <a:schemeClr val="dk1"/>
            </a:solidFill>
            <a:effectLst/>
            <a:latin typeface="ＭＳ ゴシック" panose="020B0609070205080204" pitchFamily="49" charset="-128"/>
            <a:ea typeface="ＭＳ ゴシック" panose="020B0609070205080204" pitchFamily="49" charset="-128"/>
            <a:cs typeface="+mn-cs"/>
          </a:endParaRPr>
        </a:p>
        <a:p>
          <a:pPr marL="0" marR="0" lvl="0" indent="0" defTabSz="914400" eaLnBrk="1" fontAlgn="auto" latinLnBrk="0" hangingPunct="1">
            <a:lnSpc>
              <a:spcPct val="100000"/>
            </a:lnSpc>
            <a:spcBef>
              <a:spcPts val="0"/>
            </a:spcBef>
            <a:spcAft>
              <a:spcPts val="0"/>
            </a:spcAft>
            <a:buClrTx/>
            <a:buSzTx/>
            <a:buFontTx/>
            <a:buNone/>
            <a:tabLst/>
            <a:defRPr/>
          </a:pPr>
          <a:r>
            <a:rPr kumimoji="1" lang="ja-JP" altLang="ja-JP" sz="1400" b="0" i="0" baseline="0">
              <a:solidFill>
                <a:schemeClr val="dk1"/>
              </a:solidFill>
              <a:effectLst/>
              <a:latin typeface="+mn-lt"/>
              <a:ea typeface="+mn-ea"/>
              <a:cs typeface="+mn-cs"/>
            </a:rPr>
            <a:t>住宅新築資金特別会計で</a:t>
          </a:r>
          <a:r>
            <a:rPr kumimoji="1" lang="en-US" altLang="ja-JP" sz="1400" b="0" i="0" baseline="0">
              <a:solidFill>
                <a:schemeClr val="dk1"/>
              </a:solidFill>
              <a:effectLst/>
              <a:latin typeface="+mn-lt"/>
              <a:ea typeface="+mn-ea"/>
              <a:cs typeface="+mn-cs"/>
            </a:rPr>
            <a:t>1.5</a:t>
          </a:r>
          <a:r>
            <a:rPr kumimoji="1" lang="ja-JP" altLang="ja-JP" sz="1400" b="0" i="0" baseline="0">
              <a:solidFill>
                <a:schemeClr val="dk1"/>
              </a:solidFill>
              <a:effectLst/>
              <a:latin typeface="+mn-lt"/>
              <a:ea typeface="+mn-ea"/>
              <a:cs typeface="+mn-cs"/>
            </a:rPr>
            <a:t>億円程度の赤字を計上しているため、決算補てんに対処できるよう財政調整基金を３億円以上確保している。減債基金については、基金残高を注視しながら、適宜繰上償還財源として活用することとしている。各特定目的基金については、使途に沿った活用を検討しており、特に施設等整備基金については、</a:t>
          </a:r>
          <a:r>
            <a:rPr kumimoji="1" lang="en-US" altLang="ja-JP" sz="1400" b="0" i="0" baseline="0">
              <a:solidFill>
                <a:schemeClr val="dk1"/>
              </a:solidFill>
              <a:effectLst/>
              <a:latin typeface="+mn-lt"/>
              <a:ea typeface="+mn-ea"/>
              <a:cs typeface="+mn-cs"/>
            </a:rPr>
            <a:t>H28</a:t>
          </a:r>
          <a:r>
            <a:rPr kumimoji="1" lang="ja-JP" altLang="ja-JP" sz="1400" b="0" i="0" baseline="0">
              <a:solidFill>
                <a:schemeClr val="dk1"/>
              </a:solidFill>
              <a:effectLst/>
              <a:latin typeface="+mn-lt"/>
              <a:ea typeface="+mn-ea"/>
              <a:cs typeface="+mn-cs"/>
            </a:rPr>
            <a:t>年度以降</a:t>
          </a:r>
          <a:r>
            <a:rPr kumimoji="1" lang="en-US" altLang="ja-JP" sz="1400" b="0" i="0" baseline="0">
              <a:solidFill>
                <a:schemeClr val="dk1"/>
              </a:solidFill>
              <a:effectLst/>
              <a:latin typeface="+mn-lt"/>
              <a:ea typeface="+mn-ea"/>
              <a:cs typeface="+mn-cs"/>
            </a:rPr>
            <a:t>1</a:t>
          </a:r>
          <a:r>
            <a:rPr kumimoji="1" lang="ja-JP" altLang="ja-JP" sz="1400" b="0" i="0" baseline="0">
              <a:solidFill>
                <a:schemeClr val="dk1"/>
              </a:solidFill>
              <a:effectLst/>
              <a:latin typeface="+mn-lt"/>
              <a:ea typeface="+mn-ea"/>
              <a:cs typeface="+mn-cs"/>
            </a:rPr>
            <a:t>～</a:t>
          </a:r>
          <a:r>
            <a:rPr kumimoji="1" lang="en-US" altLang="ja-JP" sz="1400" b="0" i="0" baseline="0">
              <a:solidFill>
                <a:schemeClr val="dk1"/>
              </a:solidFill>
              <a:effectLst/>
              <a:latin typeface="+mn-lt"/>
              <a:ea typeface="+mn-ea"/>
              <a:cs typeface="+mn-cs"/>
            </a:rPr>
            <a:t>2</a:t>
          </a:r>
          <a:r>
            <a:rPr kumimoji="1" lang="ja-JP" altLang="ja-JP" sz="1400" b="0" i="0" baseline="0">
              <a:solidFill>
                <a:schemeClr val="dk1"/>
              </a:solidFill>
              <a:effectLst/>
              <a:latin typeface="+mn-lt"/>
              <a:ea typeface="+mn-ea"/>
              <a:cs typeface="+mn-cs"/>
            </a:rPr>
            <a:t>億円を積立て、将来の施設整備に備えている。</a:t>
          </a:r>
          <a:endParaRPr lang="ja-JP" altLang="ja-JP" sz="1400">
            <a:effectLst/>
          </a:endParaRPr>
        </a:p>
        <a:p>
          <a:endParaRPr kumimoji="1" lang="en-US" altLang="ja-JP" sz="1300">
            <a:solidFill>
              <a:schemeClr val="dk1"/>
            </a:solidFill>
            <a:effectLst/>
            <a:latin typeface="ＭＳ ゴシック" panose="020B0609070205080204" pitchFamily="49" charset="-128"/>
            <a:ea typeface="ＭＳ ゴシック" panose="020B0609070205080204" pitchFamily="49" charset="-128"/>
            <a:cs typeface="+mn-cs"/>
          </a:endParaRPr>
        </a:p>
        <a:p>
          <a:endParaRPr kumimoji="1" lang="en-US" altLang="ja-JP" sz="1300">
            <a:solidFill>
              <a:schemeClr val="dk1"/>
            </a:solidFill>
            <a:effectLst/>
            <a:latin typeface="ＭＳ ゴシック" panose="020B0609070205080204" pitchFamily="49" charset="-128"/>
            <a:ea typeface="ＭＳ ゴシック" panose="020B0609070205080204" pitchFamily="49" charset="-128"/>
            <a:cs typeface="+mn-cs"/>
          </a:endParaRPr>
        </a:p>
        <a:p>
          <a:endParaRPr kumimoji="1" lang="en-US" altLang="ja-JP" sz="1300">
            <a:solidFill>
              <a:schemeClr val="dk1"/>
            </a:solidFill>
            <a:effectLst/>
            <a:latin typeface="ＭＳ ゴシック" panose="020B0609070205080204" pitchFamily="49" charset="-128"/>
            <a:ea typeface="ＭＳ ゴシック" panose="020B0609070205080204" pitchFamily="49" charset="-128"/>
            <a:cs typeface="+mn-cs"/>
          </a:endParaRPr>
        </a:p>
        <a:p>
          <a:endParaRPr kumimoji="1" lang="en-US" altLang="ja-JP" sz="1300">
            <a:solidFill>
              <a:schemeClr val="dk1"/>
            </a:solidFill>
            <a:effectLst/>
            <a:latin typeface="ＭＳ ゴシック" panose="020B0609070205080204" pitchFamily="49" charset="-128"/>
            <a:ea typeface="ＭＳ ゴシック" panose="020B0609070205080204" pitchFamily="49" charset="-128"/>
            <a:cs typeface="+mn-cs"/>
          </a:endParaRPr>
        </a:p>
        <a:p>
          <a:endParaRPr kumimoji="1" lang="en-US" altLang="ja-JP" sz="1300">
            <a:solidFill>
              <a:schemeClr val="dk1"/>
            </a:solidFill>
            <a:effectLst/>
            <a:latin typeface="ＭＳ ゴシック" panose="020B0609070205080204" pitchFamily="49" charset="-128"/>
            <a:ea typeface="ＭＳ ゴシック" panose="020B0609070205080204" pitchFamily="49" charset="-128"/>
            <a:cs typeface="+mn-cs"/>
          </a:endParaRPr>
        </a:p>
        <a:p>
          <a:endParaRPr kumimoji="1" lang="en-US" altLang="ja-JP" sz="1300">
            <a:solidFill>
              <a:schemeClr val="dk1"/>
            </a:solidFill>
            <a:effectLst/>
            <a:latin typeface="ＭＳ ゴシック" panose="020B0609070205080204" pitchFamily="49" charset="-128"/>
            <a:ea typeface="ＭＳ ゴシック" panose="020B0609070205080204" pitchFamily="49" charset="-128"/>
            <a:cs typeface="+mn-cs"/>
          </a:endParaRPr>
        </a:p>
        <a:p>
          <a:endParaRPr kumimoji="1" lang="en-US" altLang="ja-JP" sz="1300">
            <a:solidFill>
              <a:schemeClr val="dk1"/>
            </a:solidFill>
            <a:effectLst/>
            <a:latin typeface="ＭＳ ゴシック" panose="020B0609070205080204" pitchFamily="49" charset="-128"/>
            <a:ea typeface="ＭＳ ゴシック" panose="020B0609070205080204" pitchFamily="49" charset="-128"/>
            <a:cs typeface="+mn-cs"/>
          </a:endParaRPr>
        </a:p>
      </xdr:txBody>
    </xdr:sp>
    <xdr:clientData/>
  </xdr:twoCellAnchor>
  <xdr:twoCellAnchor>
    <xdr:from>
      <xdr:col>8</xdr:col>
      <xdr:colOff>422810</xdr:colOff>
      <xdr:row>4</xdr:row>
      <xdr:rowOff>73341</xdr:rowOff>
    </xdr:from>
    <xdr:to>
      <xdr:col>8</xdr:col>
      <xdr:colOff>1679865</xdr:colOff>
      <xdr:row>6</xdr:row>
      <xdr:rowOff>7579</xdr:rowOff>
    </xdr:to>
    <xdr:sp macro="" textlink="">
      <xdr:nvSpPr>
        <xdr:cNvPr id="13" name="Rectangle 7">
          <a:extLst>
            <a:ext uri="{FF2B5EF4-FFF2-40B4-BE49-F238E27FC236}">
              <a16:creationId xmlns:a16="http://schemas.microsoft.com/office/drawing/2014/main" id="{01F2BF78-1237-4DD6-B7DC-B0AEC5C3F441}"/>
            </a:ext>
          </a:extLst>
        </xdr:cNvPr>
        <xdr:cNvSpPr>
          <a:spLocks noChangeArrowheads="1"/>
        </xdr:cNvSpPr>
      </xdr:nvSpPr>
      <xdr:spPr bwMode="auto">
        <a:xfrm>
          <a:off x="13843535" y="911541"/>
          <a:ext cx="1257055" cy="353338"/>
        </a:xfrm>
        <a:prstGeom prst="rect">
          <a:avLst/>
        </a:prstGeom>
        <a:noFill/>
        <a:ln w="9525">
          <a:solidFill>
            <a:schemeClr val="tx1"/>
          </a:solidFill>
          <a:miter lim="800000"/>
          <a:headEnd/>
          <a:tailEnd/>
        </a:ln>
      </xdr:spPr>
      <xdr:txBody>
        <a:bodyPr vertOverflow="clip" wrap="square" lIns="36576" tIns="22860" rIns="0" bIns="0" anchor="ctr" upright="1"/>
        <a:lstStyle/>
        <a:p>
          <a:pPr algn="ctr" rtl="0">
            <a:defRPr sz="1000"/>
          </a:pPr>
          <a:r>
            <a:rPr lang="ja-JP" altLang="en-US" sz="1500" b="1" i="0" u="none" strike="noStrike" baseline="0">
              <a:solidFill>
                <a:srgbClr val="000000"/>
              </a:solidFill>
              <a:latin typeface="ＭＳ ゴシック"/>
              <a:ea typeface="ＭＳ ゴシック"/>
            </a:rPr>
            <a:t>基金全体</a:t>
          </a:r>
        </a:p>
      </xdr:txBody>
    </xdr:sp>
    <xdr:clientData/>
  </xdr:twoCellAnchor>
  <xdr:twoCellAnchor>
    <xdr:from>
      <xdr:col>8</xdr:col>
      <xdr:colOff>340178</xdr:colOff>
      <xdr:row>54</xdr:row>
      <xdr:rowOff>155863</xdr:rowOff>
    </xdr:from>
    <xdr:to>
      <xdr:col>14</xdr:col>
      <xdr:colOff>81646</xdr:colOff>
      <xdr:row>63</xdr:row>
      <xdr:rowOff>0</xdr:rowOff>
    </xdr:to>
    <xdr:sp macro="" textlink="">
      <xdr:nvSpPr>
        <xdr:cNvPr id="14" name="Rectangle 6">
          <a:extLst>
            <a:ext uri="{FF2B5EF4-FFF2-40B4-BE49-F238E27FC236}">
              <a16:creationId xmlns:a16="http://schemas.microsoft.com/office/drawing/2014/main" id="{78C0CABF-DF7D-4621-B387-ABEBE4F85997}"/>
            </a:ext>
          </a:extLst>
        </xdr:cNvPr>
        <xdr:cNvSpPr>
          <a:spLocks noChangeArrowheads="1"/>
        </xdr:cNvSpPr>
      </xdr:nvSpPr>
      <xdr:spPr bwMode="auto">
        <a:xfrm>
          <a:off x="13760903" y="12462163"/>
          <a:ext cx="11628668" cy="5425787"/>
        </a:xfrm>
        <a:prstGeom prst="rect">
          <a:avLst/>
        </a:prstGeom>
        <a:noFill/>
        <a:ln w="19050">
          <a:solidFill>
            <a:srgbClr val="000000"/>
          </a:solidFill>
          <a:miter lim="800000"/>
          <a:headEnd/>
          <a:tailEnd/>
        </a:ln>
      </xdr:spPr>
    </xdr:sp>
    <xdr:clientData/>
  </xdr:twoCellAnchor>
  <xdr:twoCellAnchor>
    <xdr:from>
      <xdr:col>8</xdr:col>
      <xdr:colOff>340178</xdr:colOff>
      <xdr:row>54</xdr:row>
      <xdr:rowOff>623455</xdr:rowOff>
    </xdr:from>
    <xdr:to>
      <xdr:col>14</xdr:col>
      <xdr:colOff>80642</xdr:colOff>
      <xdr:row>62</xdr:row>
      <xdr:rowOff>663779</xdr:rowOff>
    </xdr:to>
    <xdr:sp macro="" textlink="" fLocksText="0">
      <xdr:nvSpPr>
        <xdr:cNvPr id="15" name="テキスト ボックス 14">
          <a:extLst>
            <a:ext uri="{FF2B5EF4-FFF2-40B4-BE49-F238E27FC236}">
              <a16:creationId xmlns:a16="http://schemas.microsoft.com/office/drawing/2014/main" id="{506E87B0-9AD8-45B3-9BC5-56B66EA714B0}"/>
            </a:ext>
          </a:extLst>
        </xdr:cNvPr>
        <xdr:cNvSpPr txBox="1"/>
      </xdr:nvSpPr>
      <xdr:spPr>
        <a:xfrm>
          <a:off x="13760903" y="12929755"/>
          <a:ext cx="11627664" cy="4955224"/>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kumimoji="1" lang="ja-JP" altLang="en-US" sz="1300">
              <a:solidFill>
                <a:schemeClr val="dk1"/>
              </a:solidFill>
              <a:effectLst/>
              <a:latin typeface="ＭＳ ゴシック" panose="020B0609070205080204" pitchFamily="49" charset="-128"/>
              <a:ea typeface="ＭＳ ゴシック" panose="020B0609070205080204" pitchFamily="49" charset="-128"/>
              <a:cs typeface="+mn-cs"/>
            </a:rPr>
            <a:t>（基金の使途）</a:t>
          </a:r>
          <a:endParaRPr kumimoji="1" lang="en-US" altLang="ja-JP" sz="1300">
            <a:solidFill>
              <a:schemeClr val="dk1"/>
            </a:solidFill>
            <a:effectLst/>
            <a:latin typeface="ＭＳ ゴシック" panose="020B0609070205080204" pitchFamily="49" charset="-128"/>
            <a:ea typeface="ＭＳ ゴシック" panose="020B0609070205080204" pitchFamily="49" charset="-128"/>
            <a:cs typeface="+mn-cs"/>
          </a:endParaRPr>
        </a:p>
        <a:p>
          <a:pPr marL="0" marR="0" lvl="0" indent="0" defTabSz="914400" eaLnBrk="1" fontAlgn="auto" latinLnBrk="0" hangingPunct="1">
            <a:lnSpc>
              <a:spcPct val="100000"/>
            </a:lnSpc>
            <a:spcBef>
              <a:spcPts val="0"/>
            </a:spcBef>
            <a:spcAft>
              <a:spcPts val="0"/>
            </a:spcAft>
            <a:buClrTx/>
            <a:buSzTx/>
            <a:buFontTx/>
            <a:buNone/>
            <a:tabLst/>
            <a:defRPr/>
          </a:pPr>
          <a:r>
            <a:rPr kumimoji="1" lang="ja-JP" altLang="ja-JP" sz="1400" b="0" i="0" baseline="0">
              <a:solidFill>
                <a:schemeClr val="dk1"/>
              </a:solidFill>
              <a:effectLst/>
              <a:latin typeface="+mn-lt"/>
              <a:ea typeface="+mn-ea"/>
              <a:cs typeface="+mn-cs"/>
            </a:rPr>
            <a:t>すさきがすきさ応援基金については、ふるさと納税を原資として積み立て、本市における子育てや産業振興、防災対策に重点的に活用している。また、施設等整備基金においては、将来的な施設更新や施設整備に向け</a:t>
          </a:r>
          <a:r>
            <a:rPr kumimoji="1" lang="en-US" altLang="ja-JP" sz="1400" b="0" i="0" baseline="0">
              <a:solidFill>
                <a:schemeClr val="dk1"/>
              </a:solidFill>
              <a:effectLst/>
              <a:latin typeface="+mn-lt"/>
              <a:ea typeface="+mn-ea"/>
              <a:cs typeface="+mn-cs"/>
            </a:rPr>
            <a:t>200,000</a:t>
          </a:r>
          <a:r>
            <a:rPr kumimoji="1" lang="ja-JP" altLang="ja-JP" sz="1400" b="0" i="0" baseline="0">
              <a:solidFill>
                <a:schemeClr val="dk1"/>
              </a:solidFill>
              <a:effectLst/>
              <a:latin typeface="+mn-lt"/>
              <a:ea typeface="+mn-ea"/>
              <a:cs typeface="+mn-cs"/>
            </a:rPr>
            <a:t>千円程度を毎年積み立てている状況である。</a:t>
          </a:r>
          <a:endParaRPr lang="ja-JP" altLang="ja-JP" sz="1400">
            <a:effectLst/>
          </a:endParaRPr>
        </a:p>
        <a:p>
          <a:endParaRPr kumimoji="1" lang="en-US" altLang="ja-JP" sz="1300">
            <a:solidFill>
              <a:schemeClr val="dk1"/>
            </a:solidFill>
            <a:effectLst/>
            <a:latin typeface="ＭＳ ゴシック" panose="020B0609070205080204" pitchFamily="49" charset="-128"/>
            <a:ea typeface="ＭＳ ゴシック" panose="020B0609070205080204" pitchFamily="49" charset="-128"/>
            <a:cs typeface="+mn-cs"/>
          </a:endParaRPr>
        </a:p>
        <a:p>
          <a:endParaRPr kumimoji="1" lang="en-US" altLang="ja-JP" sz="1300">
            <a:solidFill>
              <a:schemeClr val="dk1"/>
            </a:solidFill>
            <a:effectLst/>
            <a:latin typeface="ＭＳ ゴシック" panose="020B0609070205080204" pitchFamily="49" charset="-128"/>
            <a:ea typeface="ＭＳ ゴシック" panose="020B0609070205080204" pitchFamily="49" charset="-128"/>
            <a:cs typeface="+mn-cs"/>
          </a:endParaRPr>
        </a:p>
        <a:p>
          <a:r>
            <a:rPr kumimoji="1" lang="ja-JP" altLang="en-US" sz="1300">
              <a:solidFill>
                <a:schemeClr val="dk1"/>
              </a:solidFill>
              <a:effectLst/>
              <a:latin typeface="ＭＳ ゴシック" panose="020B0609070205080204" pitchFamily="49" charset="-128"/>
              <a:ea typeface="ＭＳ ゴシック" panose="020B0609070205080204" pitchFamily="49" charset="-128"/>
              <a:cs typeface="+mn-cs"/>
            </a:rPr>
            <a:t>（増減理由）</a:t>
          </a:r>
          <a:endParaRPr kumimoji="1" lang="en-US" altLang="ja-JP" sz="1300">
            <a:solidFill>
              <a:schemeClr val="dk1"/>
            </a:solidFill>
            <a:effectLst/>
            <a:latin typeface="ＭＳ ゴシック" panose="020B0609070205080204" pitchFamily="49" charset="-128"/>
            <a:ea typeface="ＭＳ ゴシック" panose="020B0609070205080204" pitchFamily="49" charset="-128"/>
            <a:cs typeface="+mn-cs"/>
          </a:endParaRPr>
        </a:p>
        <a:p>
          <a:pPr marL="0" marR="0" lvl="0" indent="0" defTabSz="914400" eaLnBrk="1" fontAlgn="auto" latinLnBrk="0" hangingPunct="1">
            <a:lnSpc>
              <a:spcPct val="100000"/>
            </a:lnSpc>
            <a:spcBef>
              <a:spcPts val="0"/>
            </a:spcBef>
            <a:spcAft>
              <a:spcPts val="0"/>
            </a:spcAft>
            <a:buClrTx/>
            <a:buSzTx/>
            <a:buFontTx/>
            <a:buNone/>
            <a:tabLst/>
            <a:defRPr/>
          </a:pPr>
          <a:r>
            <a:rPr kumimoji="1" lang="ja-JP" altLang="ja-JP" sz="1400" b="0" i="0" baseline="0">
              <a:solidFill>
                <a:schemeClr val="dk1"/>
              </a:solidFill>
              <a:effectLst/>
              <a:latin typeface="+mn-lt"/>
              <a:ea typeface="+mn-ea"/>
              <a:cs typeface="+mn-cs"/>
            </a:rPr>
            <a:t>すさきがすきさ応援基金においては、ふるさと納税が順調なことから</a:t>
          </a:r>
          <a:r>
            <a:rPr kumimoji="1" lang="en-US" altLang="ja-JP" sz="1400" b="0" i="0" baseline="0">
              <a:solidFill>
                <a:schemeClr val="dk1"/>
              </a:solidFill>
              <a:effectLst/>
              <a:latin typeface="+mn-lt"/>
              <a:ea typeface="+mn-ea"/>
              <a:cs typeface="+mn-cs"/>
            </a:rPr>
            <a:t>1,009,071</a:t>
          </a:r>
          <a:r>
            <a:rPr kumimoji="1" lang="ja-JP" altLang="ja-JP" sz="1400" b="0" i="0" baseline="0">
              <a:solidFill>
                <a:schemeClr val="dk1"/>
              </a:solidFill>
              <a:effectLst/>
              <a:latin typeface="+mn-lt"/>
              <a:ea typeface="+mn-ea"/>
              <a:cs typeface="+mn-cs"/>
            </a:rPr>
            <a:t>千円残高が増加している。施設等整備基金においては、将来の施設整備に向け</a:t>
          </a:r>
          <a:r>
            <a:rPr kumimoji="1" lang="en-US" altLang="ja-JP" sz="1400" b="0" i="0" baseline="0">
              <a:solidFill>
                <a:schemeClr val="dk1"/>
              </a:solidFill>
              <a:effectLst/>
              <a:latin typeface="+mn-lt"/>
              <a:ea typeface="+mn-ea"/>
              <a:cs typeface="+mn-cs"/>
            </a:rPr>
            <a:t>200,000</a:t>
          </a:r>
          <a:r>
            <a:rPr kumimoji="1" lang="ja-JP" altLang="ja-JP" sz="1400" b="0" i="0" baseline="0">
              <a:solidFill>
                <a:schemeClr val="dk1"/>
              </a:solidFill>
              <a:effectLst/>
              <a:latin typeface="+mn-lt"/>
              <a:ea typeface="+mn-ea"/>
              <a:cs typeface="+mn-cs"/>
            </a:rPr>
            <a:t>千円を積み立てることとしており、</a:t>
          </a:r>
          <a:r>
            <a:rPr kumimoji="1" lang="en-US" altLang="ja-JP" sz="1400" b="0" i="0" baseline="0">
              <a:solidFill>
                <a:schemeClr val="dk1"/>
              </a:solidFill>
              <a:effectLst/>
              <a:latin typeface="+mn-lt"/>
              <a:ea typeface="+mn-ea"/>
              <a:cs typeface="+mn-cs"/>
            </a:rPr>
            <a:t>R6</a:t>
          </a:r>
          <a:r>
            <a:rPr kumimoji="1" lang="ja-JP" altLang="ja-JP" sz="1400" b="0" i="0" baseline="0">
              <a:solidFill>
                <a:schemeClr val="dk1"/>
              </a:solidFill>
              <a:effectLst/>
              <a:latin typeface="+mn-lt"/>
              <a:ea typeface="+mn-ea"/>
              <a:cs typeface="+mn-cs"/>
            </a:rPr>
            <a:t>年度においては取崩しと相殺した結果、残高としては</a:t>
          </a:r>
          <a:r>
            <a:rPr kumimoji="1" lang="en-US" altLang="ja-JP" sz="1400" b="0" i="0" baseline="0">
              <a:solidFill>
                <a:schemeClr val="dk1"/>
              </a:solidFill>
              <a:effectLst/>
              <a:latin typeface="+mn-lt"/>
              <a:ea typeface="+mn-ea"/>
              <a:cs typeface="+mn-cs"/>
            </a:rPr>
            <a:t>116,196</a:t>
          </a:r>
          <a:r>
            <a:rPr kumimoji="1" lang="ja-JP" altLang="ja-JP" sz="1400" b="0" i="0" baseline="0">
              <a:solidFill>
                <a:schemeClr val="dk1"/>
              </a:solidFill>
              <a:effectLst/>
              <a:latin typeface="+mn-lt"/>
              <a:ea typeface="+mn-ea"/>
              <a:cs typeface="+mn-cs"/>
            </a:rPr>
            <a:t>千円増の</a:t>
          </a:r>
          <a:r>
            <a:rPr kumimoji="1" lang="en-US" altLang="ja-JP" sz="1400" b="0" i="0" baseline="0">
              <a:solidFill>
                <a:schemeClr val="dk1"/>
              </a:solidFill>
              <a:effectLst/>
              <a:latin typeface="+mn-lt"/>
              <a:ea typeface="+mn-ea"/>
              <a:cs typeface="+mn-cs"/>
            </a:rPr>
            <a:t>835,093</a:t>
          </a:r>
          <a:r>
            <a:rPr kumimoji="1" lang="ja-JP" altLang="en-US" sz="1400" b="0" i="0" baseline="0">
              <a:solidFill>
                <a:schemeClr val="dk1"/>
              </a:solidFill>
              <a:effectLst/>
              <a:latin typeface="+mn-lt"/>
              <a:ea typeface="+mn-ea"/>
              <a:cs typeface="+mn-cs"/>
            </a:rPr>
            <a:t>千円となった</a:t>
          </a:r>
          <a:r>
            <a:rPr kumimoji="1" lang="ja-JP" altLang="ja-JP" sz="1400" b="0" i="0" baseline="0">
              <a:solidFill>
                <a:schemeClr val="dk1"/>
              </a:solidFill>
              <a:effectLst/>
              <a:latin typeface="+mn-lt"/>
              <a:ea typeface="+mn-ea"/>
              <a:cs typeface="+mn-cs"/>
            </a:rPr>
            <a:t>。</a:t>
          </a:r>
          <a:endParaRPr lang="ja-JP" altLang="ja-JP" sz="1400">
            <a:effectLst/>
          </a:endParaRPr>
        </a:p>
        <a:p>
          <a:endParaRPr kumimoji="1" lang="en-US" altLang="ja-JP" sz="1300">
            <a:solidFill>
              <a:schemeClr val="dk1"/>
            </a:solidFill>
            <a:effectLst/>
            <a:latin typeface="ＭＳ ゴシック" panose="020B0609070205080204" pitchFamily="49" charset="-128"/>
            <a:ea typeface="ＭＳ ゴシック" panose="020B0609070205080204" pitchFamily="49" charset="-128"/>
            <a:cs typeface="+mn-cs"/>
          </a:endParaRPr>
        </a:p>
        <a:p>
          <a:endParaRPr kumimoji="1" lang="en-US" altLang="ja-JP" sz="1300">
            <a:solidFill>
              <a:schemeClr val="dk1"/>
            </a:solidFill>
            <a:effectLst/>
            <a:latin typeface="ＭＳ ゴシック" panose="020B0609070205080204" pitchFamily="49" charset="-128"/>
            <a:ea typeface="ＭＳ ゴシック" panose="020B0609070205080204" pitchFamily="49" charset="-128"/>
            <a:cs typeface="+mn-cs"/>
          </a:endParaRPr>
        </a:p>
        <a:p>
          <a:endParaRPr kumimoji="1" lang="en-US" altLang="ja-JP" sz="1300">
            <a:solidFill>
              <a:schemeClr val="dk1"/>
            </a:solidFill>
            <a:effectLst/>
            <a:latin typeface="ＭＳ ゴシック" panose="020B0609070205080204" pitchFamily="49" charset="-128"/>
            <a:ea typeface="ＭＳ ゴシック" panose="020B0609070205080204" pitchFamily="49" charset="-128"/>
            <a:cs typeface="+mn-cs"/>
          </a:endParaRPr>
        </a:p>
        <a:p>
          <a:r>
            <a:rPr kumimoji="1" lang="ja-JP" altLang="en-US" sz="1300">
              <a:solidFill>
                <a:schemeClr val="dk1"/>
              </a:solidFill>
              <a:effectLst/>
              <a:latin typeface="ＭＳ ゴシック" panose="020B0609070205080204" pitchFamily="49" charset="-128"/>
              <a:ea typeface="ＭＳ ゴシック" panose="020B0609070205080204" pitchFamily="49" charset="-128"/>
              <a:cs typeface="+mn-cs"/>
            </a:rPr>
            <a:t>（今後の方針）</a:t>
          </a:r>
          <a:endParaRPr kumimoji="1" lang="en-US" altLang="ja-JP" sz="1300">
            <a:solidFill>
              <a:schemeClr val="dk1"/>
            </a:solidFill>
            <a:effectLst/>
            <a:latin typeface="ＭＳ ゴシック" panose="020B0609070205080204" pitchFamily="49" charset="-128"/>
            <a:ea typeface="ＭＳ ゴシック" panose="020B0609070205080204" pitchFamily="49" charset="-128"/>
            <a:cs typeface="+mn-cs"/>
          </a:endParaRPr>
        </a:p>
        <a:p>
          <a:pPr marL="0" marR="0" lvl="0" indent="0" defTabSz="914400" eaLnBrk="1" fontAlgn="auto" latinLnBrk="0" hangingPunct="1">
            <a:lnSpc>
              <a:spcPct val="100000"/>
            </a:lnSpc>
            <a:spcBef>
              <a:spcPts val="0"/>
            </a:spcBef>
            <a:spcAft>
              <a:spcPts val="0"/>
            </a:spcAft>
            <a:buClrTx/>
            <a:buSzTx/>
            <a:buFontTx/>
            <a:buNone/>
            <a:tabLst/>
            <a:defRPr/>
          </a:pPr>
          <a:r>
            <a:rPr kumimoji="1" lang="ja-JP" altLang="ja-JP" sz="1400" b="0" i="0" baseline="0">
              <a:solidFill>
                <a:schemeClr val="dk1"/>
              </a:solidFill>
              <a:effectLst/>
              <a:latin typeface="+mn-lt"/>
              <a:ea typeface="+mn-ea"/>
              <a:cs typeface="+mn-cs"/>
            </a:rPr>
            <a:t>類似団体と比較して、財政調整基金及び減債基金残高が非常に少ない状況であり、すさきがすきさ応援基金が、本市の目指すまちづくりに多大な貢献をしている状況である。今後においても、財政調整基金及び減債基金の不足を補う主要基金として、残高確保に努めると同時に住民福祉の向上に向けた政策的事業の財源として有効活用を図る。</a:t>
          </a:r>
          <a:endParaRPr lang="ja-JP" altLang="ja-JP" sz="1400">
            <a:effectLst/>
          </a:endParaRPr>
        </a:p>
        <a:p>
          <a:endParaRPr kumimoji="1" lang="en-US" altLang="ja-JP" sz="1300">
            <a:solidFill>
              <a:schemeClr val="dk1"/>
            </a:solidFill>
            <a:effectLst/>
            <a:latin typeface="ＭＳ ゴシック" panose="020B0609070205080204" pitchFamily="49" charset="-128"/>
            <a:ea typeface="ＭＳ ゴシック" panose="020B0609070205080204" pitchFamily="49" charset="-128"/>
            <a:cs typeface="+mn-cs"/>
          </a:endParaRPr>
        </a:p>
        <a:p>
          <a:endParaRPr kumimoji="1" lang="en-US" altLang="ja-JP" sz="1300">
            <a:solidFill>
              <a:schemeClr val="dk1"/>
            </a:solidFill>
            <a:effectLst/>
            <a:latin typeface="ＭＳ ゴシック" panose="020B0609070205080204" pitchFamily="49" charset="-128"/>
            <a:ea typeface="ＭＳ ゴシック" panose="020B0609070205080204" pitchFamily="49" charset="-128"/>
            <a:cs typeface="+mn-cs"/>
          </a:endParaRPr>
        </a:p>
        <a:p>
          <a:endParaRPr kumimoji="1" lang="en-US" altLang="ja-JP" sz="1300">
            <a:solidFill>
              <a:schemeClr val="dk1"/>
            </a:solidFill>
            <a:effectLst/>
            <a:latin typeface="ＭＳ ゴシック" panose="020B0609070205080204" pitchFamily="49" charset="-128"/>
            <a:ea typeface="ＭＳ ゴシック" panose="020B0609070205080204" pitchFamily="49" charset="-128"/>
            <a:cs typeface="+mn-cs"/>
          </a:endParaRPr>
        </a:p>
        <a:p>
          <a:endParaRPr kumimoji="1" lang="en-US" altLang="ja-JP" sz="1300">
            <a:solidFill>
              <a:schemeClr val="dk1"/>
            </a:solidFill>
            <a:effectLst/>
            <a:latin typeface="ＭＳ ゴシック" panose="020B0609070205080204" pitchFamily="49" charset="-128"/>
            <a:ea typeface="ＭＳ ゴシック" panose="020B0609070205080204" pitchFamily="49" charset="-128"/>
            <a:cs typeface="+mn-cs"/>
          </a:endParaRPr>
        </a:p>
        <a:p>
          <a:endParaRPr kumimoji="1" lang="en-US" altLang="ja-JP" sz="1300">
            <a:solidFill>
              <a:schemeClr val="dk1"/>
            </a:solidFill>
            <a:effectLst/>
            <a:latin typeface="ＭＳ ゴシック" panose="020B0609070205080204" pitchFamily="49" charset="-128"/>
            <a:ea typeface="ＭＳ ゴシック" panose="020B0609070205080204" pitchFamily="49" charset="-128"/>
            <a:cs typeface="+mn-cs"/>
          </a:endParaRPr>
        </a:p>
        <a:p>
          <a:endParaRPr kumimoji="1" lang="en-US" altLang="ja-JP" sz="1300">
            <a:solidFill>
              <a:schemeClr val="dk1"/>
            </a:solidFill>
            <a:effectLst/>
            <a:latin typeface="ＭＳ ゴシック" panose="020B0609070205080204" pitchFamily="49" charset="-128"/>
            <a:ea typeface="ＭＳ ゴシック" panose="020B0609070205080204" pitchFamily="49" charset="-128"/>
            <a:cs typeface="+mn-cs"/>
          </a:endParaRPr>
        </a:p>
      </xdr:txBody>
    </xdr:sp>
    <xdr:clientData/>
  </xdr:twoCellAnchor>
  <xdr:twoCellAnchor>
    <xdr:from>
      <xdr:col>8</xdr:col>
      <xdr:colOff>422809</xdr:colOff>
      <xdr:row>54</xdr:row>
      <xdr:rowOff>255008</xdr:rowOff>
    </xdr:from>
    <xdr:to>
      <xdr:col>9</xdr:col>
      <xdr:colOff>952500</xdr:colOff>
      <xdr:row>54</xdr:row>
      <xdr:rowOff>586208</xdr:rowOff>
    </xdr:to>
    <xdr:sp macro="" textlink="">
      <xdr:nvSpPr>
        <xdr:cNvPr id="16" name="Rectangle 7">
          <a:extLst>
            <a:ext uri="{FF2B5EF4-FFF2-40B4-BE49-F238E27FC236}">
              <a16:creationId xmlns:a16="http://schemas.microsoft.com/office/drawing/2014/main" id="{215EFEF0-C367-4AD4-9CD3-8F9237969CE9}"/>
            </a:ext>
          </a:extLst>
        </xdr:cNvPr>
        <xdr:cNvSpPr>
          <a:spLocks noChangeArrowheads="1"/>
        </xdr:cNvSpPr>
      </xdr:nvSpPr>
      <xdr:spPr bwMode="auto">
        <a:xfrm>
          <a:off x="13843534" y="12561308"/>
          <a:ext cx="2510891" cy="331200"/>
        </a:xfrm>
        <a:prstGeom prst="rect">
          <a:avLst/>
        </a:prstGeom>
        <a:noFill/>
        <a:ln w="9525">
          <a:solidFill>
            <a:schemeClr val="tx1"/>
          </a:solidFill>
          <a:miter lim="800000"/>
          <a:headEnd/>
          <a:tailEnd/>
        </a:ln>
      </xdr:spPr>
      <xdr:txBody>
        <a:bodyPr vertOverflow="clip" wrap="square" lIns="36576" tIns="22860" rIns="0" bIns="0" anchor="ctr" upright="1"/>
        <a:lstStyle/>
        <a:p>
          <a:pPr algn="ctr" rtl="0">
            <a:defRPr sz="1000"/>
          </a:pPr>
          <a:r>
            <a:rPr lang="ja-JP" altLang="en-US" sz="1500" b="1" i="0" u="none" strike="noStrike" baseline="0">
              <a:solidFill>
                <a:srgbClr val="000000"/>
              </a:solidFill>
              <a:latin typeface="ＭＳ ゴシック"/>
              <a:ea typeface="ＭＳ ゴシック"/>
            </a:rPr>
            <a:t>その他特定目的基金</a:t>
          </a:r>
        </a:p>
      </xdr:txBody>
    </xdr:sp>
    <xdr:clientData/>
  </xdr:twoCellAnchor>
  <xdr:twoCellAnchor>
    <xdr:from>
      <xdr:col>8</xdr:col>
      <xdr:colOff>340178</xdr:colOff>
      <xdr:row>25</xdr:row>
      <xdr:rowOff>40820</xdr:rowOff>
    </xdr:from>
    <xdr:to>
      <xdr:col>14</xdr:col>
      <xdr:colOff>81646</xdr:colOff>
      <xdr:row>41</xdr:row>
      <xdr:rowOff>138546</xdr:rowOff>
    </xdr:to>
    <xdr:sp macro="" textlink="">
      <xdr:nvSpPr>
        <xdr:cNvPr id="17" name="Rectangle 6">
          <a:extLst>
            <a:ext uri="{FF2B5EF4-FFF2-40B4-BE49-F238E27FC236}">
              <a16:creationId xmlns:a16="http://schemas.microsoft.com/office/drawing/2014/main" id="{A2848B7A-B02F-40EB-B64F-EC3018D9FC8F}"/>
            </a:ext>
          </a:extLst>
        </xdr:cNvPr>
        <xdr:cNvSpPr>
          <a:spLocks noChangeArrowheads="1"/>
        </xdr:cNvSpPr>
      </xdr:nvSpPr>
      <xdr:spPr bwMode="auto">
        <a:xfrm>
          <a:off x="13760903" y="5279570"/>
          <a:ext cx="11628668" cy="3450526"/>
        </a:xfrm>
        <a:prstGeom prst="rect">
          <a:avLst/>
        </a:prstGeom>
        <a:noFill/>
        <a:ln w="19050">
          <a:solidFill>
            <a:srgbClr val="000000"/>
          </a:solidFill>
          <a:miter lim="800000"/>
          <a:headEnd/>
          <a:tailEnd/>
        </a:ln>
      </xdr:spPr>
    </xdr:sp>
    <xdr:clientData/>
  </xdr:twoCellAnchor>
  <xdr:twoCellAnchor>
    <xdr:from>
      <xdr:col>8</xdr:col>
      <xdr:colOff>340178</xdr:colOff>
      <xdr:row>27</xdr:row>
      <xdr:rowOff>95250</xdr:rowOff>
    </xdr:from>
    <xdr:to>
      <xdr:col>14</xdr:col>
      <xdr:colOff>80642</xdr:colOff>
      <xdr:row>41</xdr:row>
      <xdr:rowOff>121228</xdr:rowOff>
    </xdr:to>
    <xdr:sp macro="" textlink="" fLocksText="0">
      <xdr:nvSpPr>
        <xdr:cNvPr id="18" name="テキスト ボックス 17">
          <a:extLst>
            <a:ext uri="{FF2B5EF4-FFF2-40B4-BE49-F238E27FC236}">
              <a16:creationId xmlns:a16="http://schemas.microsoft.com/office/drawing/2014/main" id="{B5EA3406-3837-4797-81F2-989C03EFB41C}"/>
            </a:ext>
          </a:extLst>
        </xdr:cNvPr>
        <xdr:cNvSpPr txBox="1"/>
      </xdr:nvSpPr>
      <xdr:spPr>
        <a:xfrm>
          <a:off x="13760903" y="5753100"/>
          <a:ext cx="11627664" cy="2959678"/>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kumimoji="1" lang="ja-JP" altLang="en-US" sz="1300">
              <a:solidFill>
                <a:schemeClr val="dk1"/>
              </a:solidFill>
              <a:effectLst/>
              <a:latin typeface="ＭＳ ゴシック" panose="020B0609070205080204" pitchFamily="49" charset="-128"/>
              <a:ea typeface="ＭＳ ゴシック" panose="020B0609070205080204" pitchFamily="49" charset="-128"/>
              <a:cs typeface="+mn-cs"/>
            </a:rPr>
            <a:t>（増減理由）</a:t>
          </a:r>
          <a:endParaRPr kumimoji="1" lang="en-US" altLang="ja-JP" sz="1300">
            <a:solidFill>
              <a:schemeClr val="dk1"/>
            </a:solidFill>
            <a:effectLst/>
            <a:latin typeface="ＭＳ ゴシック" panose="020B0609070205080204" pitchFamily="49" charset="-128"/>
            <a:ea typeface="ＭＳ ゴシック" panose="020B0609070205080204" pitchFamily="49" charset="-128"/>
            <a:cs typeface="+mn-cs"/>
          </a:endParaRPr>
        </a:p>
        <a:p>
          <a:pPr marL="0" marR="0" lvl="0" indent="0" defTabSz="914400" eaLnBrk="1" fontAlgn="auto" latinLnBrk="0" hangingPunct="1">
            <a:lnSpc>
              <a:spcPct val="100000"/>
            </a:lnSpc>
            <a:spcBef>
              <a:spcPts val="0"/>
            </a:spcBef>
            <a:spcAft>
              <a:spcPts val="0"/>
            </a:spcAft>
            <a:buClrTx/>
            <a:buSzTx/>
            <a:buFontTx/>
            <a:buNone/>
            <a:tabLst/>
            <a:defRPr/>
          </a:pPr>
          <a:r>
            <a:rPr kumimoji="1" lang="ja-JP" altLang="ja-JP" sz="1400" b="0" i="0" baseline="0">
              <a:solidFill>
                <a:schemeClr val="dk1"/>
              </a:solidFill>
              <a:effectLst/>
              <a:latin typeface="+mn-lt"/>
              <a:ea typeface="+mn-ea"/>
              <a:cs typeface="+mn-cs"/>
            </a:rPr>
            <a:t>決算剰余金は基本的に減債基金に積み立てているため、増減額は</a:t>
          </a:r>
          <a:r>
            <a:rPr kumimoji="1" lang="ja-JP" altLang="en-US" sz="1400" b="0" i="0" baseline="0">
              <a:solidFill>
                <a:schemeClr val="dk1"/>
              </a:solidFill>
              <a:effectLst/>
              <a:latin typeface="+mn-lt"/>
              <a:ea typeface="+mn-ea"/>
              <a:cs typeface="+mn-cs"/>
            </a:rPr>
            <a:t>変動が少ない</a:t>
          </a:r>
          <a:r>
            <a:rPr kumimoji="1" lang="ja-JP" altLang="ja-JP" sz="1400" b="0" i="0" baseline="0">
              <a:solidFill>
                <a:schemeClr val="dk1"/>
              </a:solidFill>
              <a:effectLst/>
              <a:latin typeface="+mn-lt"/>
              <a:ea typeface="+mn-ea"/>
              <a:cs typeface="+mn-cs"/>
            </a:rPr>
            <a:t>状況である。</a:t>
          </a:r>
          <a:endParaRPr lang="ja-JP" altLang="ja-JP" sz="1400">
            <a:effectLst/>
          </a:endParaRPr>
        </a:p>
        <a:p>
          <a:endParaRPr kumimoji="1" lang="en-US" altLang="ja-JP" sz="1300">
            <a:solidFill>
              <a:schemeClr val="dk1"/>
            </a:solidFill>
            <a:effectLst/>
            <a:latin typeface="ＭＳ ゴシック" panose="020B0609070205080204" pitchFamily="49" charset="-128"/>
            <a:ea typeface="ＭＳ ゴシック" panose="020B0609070205080204" pitchFamily="49" charset="-128"/>
            <a:cs typeface="+mn-cs"/>
          </a:endParaRPr>
        </a:p>
        <a:p>
          <a:endParaRPr kumimoji="1" lang="en-US" altLang="ja-JP" sz="1300">
            <a:solidFill>
              <a:schemeClr val="dk1"/>
            </a:solidFill>
            <a:effectLst/>
            <a:latin typeface="ＭＳ ゴシック" panose="020B0609070205080204" pitchFamily="49" charset="-128"/>
            <a:ea typeface="ＭＳ ゴシック" panose="020B0609070205080204" pitchFamily="49" charset="-128"/>
            <a:cs typeface="+mn-cs"/>
          </a:endParaRPr>
        </a:p>
        <a:p>
          <a:r>
            <a:rPr kumimoji="1" lang="ja-JP" altLang="en-US" sz="1300">
              <a:solidFill>
                <a:schemeClr val="dk1"/>
              </a:solidFill>
              <a:effectLst/>
              <a:latin typeface="ＭＳ ゴシック" panose="020B0609070205080204" pitchFamily="49" charset="-128"/>
              <a:ea typeface="ＭＳ ゴシック" panose="020B0609070205080204" pitchFamily="49" charset="-128"/>
              <a:cs typeface="+mn-cs"/>
            </a:rPr>
            <a:t>（今後の方針）</a:t>
          </a:r>
          <a:endParaRPr kumimoji="1" lang="en-US" altLang="ja-JP" sz="1300">
            <a:solidFill>
              <a:schemeClr val="dk1"/>
            </a:solidFill>
            <a:effectLst/>
            <a:latin typeface="ＭＳ ゴシック" panose="020B0609070205080204" pitchFamily="49" charset="-128"/>
            <a:ea typeface="ＭＳ ゴシック" panose="020B0609070205080204" pitchFamily="49" charset="-128"/>
            <a:cs typeface="+mn-cs"/>
          </a:endParaRPr>
        </a:p>
        <a:p>
          <a:pPr marL="0" marR="0" lvl="0" indent="0" defTabSz="914400" eaLnBrk="1" fontAlgn="auto" latinLnBrk="0" hangingPunct="1">
            <a:lnSpc>
              <a:spcPct val="100000"/>
            </a:lnSpc>
            <a:spcBef>
              <a:spcPts val="0"/>
            </a:spcBef>
            <a:spcAft>
              <a:spcPts val="0"/>
            </a:spcAft>
            <a:buClrTx/>
            <a:buSzTx/>
            <a:buFontTx/>
            <a:buNone/>
            <a:tabLst/>
            <a:defRPr/>
          </a:pPr>
          <a:r>
            <a:rPr kumimoji="1" lang="ja-JP" altLang="ja-JP" sz="1400" b="0" i="0" baseline="0">
              <a:solidFill>
                <a:schemeClr val="dk1"/>
              </a:solidFill>
              <a:effectLst/>
              <a:latin typeface="+mn-lt"/>
              <a:ea typeface="+mn-ea"/>
              <a:cs typeface="+mn-cs"/>
            </a:rPr>
            <a:t>住宅新築資金特別会計で</a:t>
          </a:r>
          <a:r>
            <a:rPr kumimoji="1" lang="en-US" altLang="ja-JP" sz="1400" b="0" i="0" baseline="0">
              <a:solidFill>
                <a:schemeClr val="dk1"/>
              </a:solidFill>
              <a:effectLst/>
              <a:latin typeface="+mn-lt"/>
              <a:ea typeface="+mn-ea"/>
              <a:cs typeface="+mn-cs"/>
            </a:rPr>
            <a:t>1.5</a:t>
          </a:r>
          <a:r>
            <a:rPr kumimoji="1" lang="ja-JP" altLang="ja-JP" sz="1400" b="0" i="0" baseline="0">
              <a:solidFill>
                <a:schemeClr val="dk1"/>
              </a:solidFill>
              <a:effectLst/>
              <a:latin typeface="+mn-lt"/>
              <a:ea typeface="+mn-ea"/>
              <a:cs typeface="+mn-cs"/>
            </a:rPr>
            <a:t>億円程度の赤字を計上しているため、決算補てんに対処できるよう財政調整基金を３億円以上確保している。今後においても現在の基金残高を下回らないような基金運用に努める。</a:t>
          </a:r>
          <a:endParaRPr lang="ja-JP" altLang="ja-JP" sz="1400">
            <a:effectLst/>
          </a:endParaRPr>
        </a:p>
        <a:p>
          <a:endParaRPr kumimoji="1" lang="en-US" altLang="ja-JP" sz="1300">
            <a:solidFill>
              <a:schemeClr val="dk1"/>
            </a:solidFill>
            <a:effectLst/>
            <a:latin typeface="ＭＳ ゴシック" panose="020B0609070205080204" pitchFamily="49" charset="-128"/>
            <a:ea typeface="ＭＳ ゴシック" panose="020B0609070205080204" pitchFamily="49" charset="-128"/>
            <a:cs typeface="+mn-cs"/>
          </a:endParaRPr>
        </a:p>
        <a:p>
          <a:endParaRPr kumimoji="1" lang="en-US" altLang="ja-JP" sz="1300">
            <a:solidFill>
              <a:schemeClr val="dk1"/>
            </a:solidFill>
            <a:effectLst/>
            <a:latin typeface="ＭＳ ゴシック" panose="020B0609070205080204" pitchFamily="49" charset="-128"/>
            <a:ea typeface="ＭＳ ゴシック" panose="020B0609070205080204" pitchFamily="49" charset="-128"/>
            <a:cs typeface="+mn-cs"/>
          </a:endParaRPr>
        </a:p>
        <a:p>
          <a:endParaRPr kumimoji="1" lang="en-US" altLang="ja-JP" sz="1300">
            <a:solidFill>
              <a:schemeClr val="dk1"/>
            </a:solidFill>
            <a:effectLst/>
            <a:latin typeface="ＭＳ ゴシック" panose="020B0609070205080204" pitchFamily="49" charset="-128"/>
            <a:ea typeface="ＭＳ ゴシック" panose="020B0609070205080204" pitchFamily="49" charset="-128"/>
            <a:cs typeface="+mn-cs"/>
          </a:endParaRPr>
        </a:p>
        <a:p>
          <a:endParaRPr kumimoji="1" lang="en-US" altLang="ja-JP" sz="1300">
            <a:solidFill>
              <a:schemeClr val="dk1"/>
            </a:solidFill>
            <a:effectLst/>
            <a:latin typeface="ＭＳ ゴシック" panose="020B0609070205080204" pitchFamily="49" charset="-128"/>
            <a:ea typeface="ＭＳ ゴシック" panose="020B0609070205080204" pitchFamily="49" charset="-128"/>
            <a:cs typeface="+mn-cs"/>
          </a:endParaRPr>
        </a:p>
        <a:p>
          <a:endParaRPr kumimoji="1" lang="en-US" altLang="ja-JP" sz="1300">
            <a:solidFill>
              <a:schemeClr val="dk1"/>
            </a:solidFill>
            <a:effectLst/>
            <a:latin typeface="ＭＳ ゴシック" panose="020B0609070205080204" pitchFamily="49" charset="-128"/>
            <a:ea typeface="ＭＳ ゴシック" panose="020B0609070205080204" pitchFamily="49" charset="-128"/>
            <a:cs typeface="+mn-cs"/>
          </a:endParaRPr>
        </a:p>
        <a:p>
          <a:endParaRPr kumimoji="1" lang="en-US" altLang="ja-JP" sz="1300">
            <a:solidFill>
              <a:schemeClr val="dk1"/>
            </a:solidFill>
            <a:effectLst/>
            <a:latin typeface="ＭＳ ゴシック" panose="020B0609070205080204" pitchFamily="49" charset="-128"/>
            <a:ea typeface="ＭＳ ゴシック" panose="020B0609070205080204" pitchFamily="49" charset="-128"/>
            <a:cs typeface="+mn-cs"/>
          </a:endParaRPr>
        </a:p>
      </xdr:txBody>
    </xdr:sp>
    <xdr:clientData/>
  </xdr:twoCellAnchor>
  <xdr:twoCellAnchor>
    <xdr:from>
      <xdr:col>8</xdr:col>
      <xdr:colOff>422809</xdr:colOff>
      <xdr:row>25</xdr:row>
      <xdr:rowOff>133798</xdr:rowOff>
    </xdr:from>
    <xdr:to>
      <xdr:col>9</xdr:col>
      <xdr:colOff>489858</xdr:colOff>
      <xdr:row>27</xdr:row>
      <xdr:rowOff>56784</xdr:rowOff>
    </xdr:to>
    <xdr:sp macro="" textlink="">
      <xdr:nvSpPr>
        <xdr:cNvPr id="19" name="Rectangle 7">
          <a:extLst>
            <a:ext uri="{FF2B5EF4-FFF2-40B4-BE49-F238E27FC236}">
              <a16:creationId xmlns:a16="http://schemas.microsoft.com/office/drawing/2014/main" id="{F454EBF2-4B0B-463D-A225-D980504A49CA}"/>
            </a:ext>
          </a:extLst>
        </xdr:cNvPr>
        <xdr:cNvSpPr>
          <a:spLocks noChangeArrowheads="1"/>
        </xdr:cNvSpPr>
      </xdr:nvSpPr>
      <xdr:spPr bwMode="auto">
        <a:xfrm>
          <a:off x="13843534" y="5372548"/>
          <a:ext cx="2048249" cy="342086"/>
        </a:xfrm>
        <a:prstGeom prst="rect">
          <a:avLst/>
        </a:prstGeom>
        <a:noFill/>
        <a:ln w="9525">
          <a:solidFill>
            <a:schemeClr val="tx1"/>
          </a:solidFill>
          <a:miter lim="800000"/>
          <a:headEnd/>
          <a:tailEnd/>
        </a:ln>
      </xdr:spPr>
      <xdr:txBody>
        <a:bodyPr vertOverflow="clip" wrap="square" lIns="36576" tIns="22860" rIns="0" bIns="0" anchor="ctr" upright="1"/>
        <a:lstStyle/>
        <a:p>
          <a:pPr algn="ctr" rtl="0">
            <a:defRPr sz="1000"/>
          </a:pPr>
          <a:r>
            <a:rPr lang="ja-JP" altLang="en-US" sz="1500" b="1" i="0" u="none" strike="noStrike" baseline="0">
              <a:solidFill>
                <a:srgbClr val="000000"/>
              </a:solidFill>
              <a:latin typeface="ＭＳ ゴシック"/>
              <a:ea typeface="ＭＳ ゴシック"/>
            </a:rPr>
            <a:t>財政調整基金</a:t>
          </a:r>
        </a:p>
      </xdr:txBody>
    </xdr:sp>
    <xdr:clientData/>
  </xdr:twoCellAnchor>
  <xdr:twoCellAnchor>
    <xdr:from>
      <xdr:col>8</xdr:col>
      <xdr:colOff>340178</xdr:colOff>
      <xdr:row>42</xdr:row>
      <xdr:rowOff>75455</xdr:rowOff>
    </xdr:from>
    <xdr:to>
      <xdr:col>14</xdr:col>
      <xdr:colOff>81646</xdr:colOff>
      <xdr:row>54</xdr:row>
      <xdr:rowOff>17317</xdr:rowOff>
    </xdr:to>
    <xdr:sp macro="" textlink="">
      <xdr:nvSpPr>
        <xdr:cNvPr id="20" name="Rectangle 6">
          <a:extLst>
            <a:ext uri="{FF2B5EF4-FFF2-40B4-BE49-F238E27FC236}">
              <a16:creationId xmlns:a16="http://schemas.microsoft.com/office/drawing/2014/main" id="{17C2FE5D-781E-439F-AC8A-14F54BFD0D87}"/>
            </a:ext>
          </a:extLst>
        </xdr:cNvPr>
        <xdr:cNvSpPr>
          <a:spLocks noChangeArrowheads="1"/>
        </xdr:cNvSpPr>
      </xdr:nvSpPr>
      <xdr:spPr bwMode="auto">
        <a:xfrm>
          <a:off x="13760903" y="8876555"/>
          <a:ext cx="11628668" cy="3447062"/>
        </a:xfrm>
        <a:prstGeom prst="rect">
          <a:avLst/>
        </a:prstGeom>
        <a:noFill/>
        <a:ln w="19050">
          <a:solidFill>
            <a:srgbClr val="000000"/>
          </a:solidFill>
          <a:miter lim="800000"/>
          <a:headEnd/>
          <a:tailEnd/>
        </a:ln>
      </xdr:spPr>
    </xdr:sp>
    <xdr:clientData/>
  </xdr:twoCellAnchor>
  <xdr:twoCellAnchor>
    <xdr:from>
      <xdr:col>8</xdr:col>
      <xdr:colOff>340178</xdr:colOff>
      <xdr:row>44</xdr:row>
      <xdr:rowOff>129885</xdr:rowOff>
    </xdr:from>
    <xdr:to>
      <xdr:col>14</xdr:col>
      <xdr:colOff>80642</xdr:colOff>
      <xdr:row>53</xdr:row>
      <xdr:rowOff>363681</xdr:rowOff>
    </xdr:to>
    <xdr:sp macro="" textlink="" fLocksText="0">
      <xdr:nvSpPr>
        <xdr:cNvPr id="21" name="テキスト ボックス 20">
          <a:extLst>
            <a:ext uri="{FF2B5EF4-FFF2-40B4-BE49-F238E27FC236}">
              <a16:creationId xmlns:a16="http://schemas.microsoft.com/office/drawing/2014/main" id="{E5BCB783-7ED8-463B-B29D-60BFFE7031CE}"/>
            </a:ext>
          </a:extLst>
        </xdr:cNvPr>
        <xdr:cNvSpPr txBox="1"/>
      </xdr:nvSpPr>
      <xdr:spPr>
        <a:xfrm>
          <a:off x="13760903" y="9350085"/>
          <a:ext cx="11627664" cy="2948421"/>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kumimoji="1" lang="ja-JP" altLang="en-US" sz="1300">
              <a:solidFill>
                <a:schemeClr val="dk1"/>
              </a:solidFill>
              <a:effectLst/>
              <a:latin typeface="ＭＳ ゴシック" panose="020B0609070205080204" pitchFamily="49" charset="-128"/>
              <a:ea typeface="ＭＳ ゴシック" panose="020B0609070205080204" pitchFamily="49" charset="-128"/>
              <a:cs typeface="+mn-cs"/>
            </a:rPr>
            <a:t>（増減理由）</a:t>
          </a:r>
          <a:endParaRPr kumimoji="1" lang="en-US" altLang="ja-JP" sz="1300">
            <a:solidFill>
              <a:schemeClr val="dk1"/>
            </a:solidFill>
            <a:effectLst/>
            <a:latin typeface="ＭＳ ゴシック" panose="020B0609070205080204" pitchFamily="49" charset="-128"/>
            <a:ea typeface="ＭＳ ゴシック" panose="020B0609070205080204" pitchFamily="49" charset="-128"/>
            <a:cs typeface="+mn-cs"/>
          </a:endParaRPr>
        </a:p>
        <a:p>
          <a:pPr marL="0" marR="0" lvl="0" indent="0" defTabSz="914400" eaLnBrk="1" fontAlgn="auto" latinLnBrk="0" hangingPunct="1">
            <a:lnSpc>
              <a:spcPct val="100000"/>
            </a:lnSpc>
            <a:spcBef>
              <a:spcPts val="0"/>
            </a:spcBef>
            <a:spcAft>
              <a:spcPts val="0"/>
            </a:spcAft>
            <a:buClrTx/>
            <a:buSzTx/>
            <a:buFontTx/>
            <a:buNone/>
            <a:tabLst/>
            <a:defRPr/>
          </a:pPr>
          <a:r>
            <a:rPr kumimoji="1" lang="en-US" altLang="ja-JP" sz="1400">
              <a:solidFill>
                <a:schemeClr val="dk1"/>
              </a:solidFill>
              <a:effectLst/>
              <a:latin typeface="+mn-lt"/>
              <a:ea typeface="+mn-ea"/>
              <a:cs typeface="+mn-cs"/>
            </a:rPr>
            <a:t>R6</a:t>
          </a:r>
          <a:r>
            <a:rPr kumimoji="1" lang="ja-JP" altLang="ja-JP" sz="1400">
              <a:solidFill>
                <a:schemeClr val="dk1"/>
              </a:solidFill>
              <a:effectLst/>
              <a:latin typeface="+mn-lt"/>
              <a:ea typeface="+mn-ea"/>
              <a:cs typeface="+mn-cs"/>
            </a:rPr>
            <a:t>年度も昨年度に引き続き取崩しを行うこととな</a:t>
          </a:r>
          <a:r>
            <a:rPr kumimoji="1" lang="ja-JP" altLang="en-US" sz="1400">
              <a:solidFill>
                <a:schemeClr val="dk1"/>
              </a:solidFill>
              <a:effectLst/>
              <a:latin typeface="+mn-lt"/>
              <a:ea typeface="+mn-ea"/>
              <a:cs typeface="+mn-cs"/>
            </a:rPr>
            <a:t>り</a:t>
          </a:r>
          <a:r>
            <a:rPr kumimoji="1" lang="ja-JP" altLang="ja-JP" sz="1400">
              <a:solidFill>
                <a:schemeClr val="dk1"/>
              </a:solidFill>
              <a:effectLst/>
              <a:latin typeface="+mn-lt"/>
              <a:ea typeface="+mn-ea"/>
              <a:cs typeface="+mn-cs"/>
            </a:rPr>
            <a:t>、最終残高は</a:t>
          </a:r>
          <a:r>
            <a:rPr kumimoji="1" lang="en-US" altLang="ja-JP" sz="1400">
              <a:solidFill>
                <a:schemeClr val="dk1"/>
              </a:solidFill>
              <a:effectLst/>
              <a:latin typeface="+mn-lt"/>
              <a:ea typeface="+mn-ea"/>
              <a:cs typeface="+mn-cs"/>
            </a:rPr>
            <a:t>1,656,930</a:t>
          </a:r>
          <a:r>
            <a:rPr kumimoji="1" lang="ja-JP" altLang="ja-JP" sz="1400">
              <a:solidFill>
                <a:schemeClr val="dk1"/>
              </a:solidFill>
              <a:effectLst/>
              <a:latin typeface="+mn-lt"/>
              <a:ea typeface="+mn-ea"/>
              <a:cs typeface="+mn-cs"/>
            </a:rPr>
            <a:t>千円となった。</a:t>
          </a:r>
          <a:endParaRPr lang="ja-JP" altLang="ja-JP" sz="1400">
            <a:effectLst/>
          </a:endParaRPr>
        </a:p>
        <a:p>
          <a:endParaRPr kumimoji="1" lang="en-US" altLang="ja-JP" sz="1300">
            <a:solidFill>
              <a:schemeClr val="dk1"/>
            </a:solidFill>
            <a:effectLst/>
            <a:latin typeface="ＭＳ ゴシック" panose="020B0609070205080204" pitchFamily="49" charset="-128"/>
            <a:ea typeface="ＭＳ ゴシック" panose="020B0609070205080204" pitchFamily="49" charset="-128"/>
            <a:cs typeface="+mn-cs"/>
          </a:endParaRPr>
        </a:p>
        <a:p>
          <a:endParaRPr kumimoji="1" lang="en-US" altLang="ja-JP" sz="1300">
            <a:solidFill>
              <a:schemeClr val="dk1"/>
            </a:solidFill>
            <a:effectLst/>
            <a:latin typeface="ＭＳ ゴシック" panose="020B0609070205080204" pitchFamily="49" charset="-128"/>
            <a:ea typeface="ＭＳ ゴシック" panose="020B0609070205080204" pitchFamily="49" charset="-128"/>
            <a:cs typeface="+mn-cs"/>
          </a:endParaRPr>
        </a:p>
        <a:p>
          <a:r>
            <a:rPr kumimoji="1" lang="ja-JP" altLang="en-US" sz="1300">
              <a:solidFill>
                <a:schemeClr val="dk1"/>
              </a:solidFill>
              <a:effectLst/>
              <a:latin typeface="ＭＳ ゴシック" panose="020B0609070205080204" pitchFamily="49" charset="-128"/>
              <a:ea typeface="ＭＳ ゴシック" panose="020B0609070205080204" pitchFamily="49" charset="-128"/>
              <a:cs typeface="+mn-cs"/>
            </a:rPr>
            <a:t>（今後の方針）</a:t>
          </a:r>
          <a:endParaRPr kumimoji="1" lang="en-US" altLang="ja-JP" sz="1300">
            <a:solidFill>
              <a:schemeClr val="dk1"/>
            </a:solidFill>
            <a:effectLst/>
            <a:latin typeface="ＭＳ ゴシック" panose="020B0609070205080204" pitchFamily="49" charset="-128"/>
            <a:ea typeface="ＭＳ ゴシック" panose="020B0609070205080204" pitchFamily="49" charset="-128"/>
            <a:cs typeface="+mn-cs"/>
          </a:endParaRPr>
        </a:p>
        <a:p>
          <a:pPr marL="0" marR="0" lvl="0" indent="0" defTabSz="914400" eaLnBrk="1" fontAlgn="auto" latinLnBrk="0" hangingPunct="1">
            <a:lnSpc>
              <a:spcPct val="100000"/>
            </a:lnSpc>
            <a:spcBef>
              <a:spcPts val="0"/>
            </a:spcBef>
            <a:spcAft>
              <a:spcPts val="0"/>
            </a:spcAft>
            <a:buClrTx/>
            <a:buSzTx/>
            <a:buFontTx/>
            <a:buNone/>
            <a:tabLst/>
            <a:defRPr/>
          </a:pPr>
          <a:r>
            <a:rPr kumimoji="1" lang="ja-JP" altLang="ja-JP" sz="1400" b="0" i="0" baseline="0">
              <a:solidFill>
                <a:schemeClr val="dk1"/>
              </a:solidFill>
              <a:effectLst/>
              <a:latin typeface="+mn-lt"/>
              <a:ea typeface="+mn-ea"/>
              <a:cs typeface="+mn-cs"/>
            </a:rPr>
            <a:t>収支不足を補てんして予算編成及び決算を行っているため、急激な増額は見込めない状況であるが、今後も基金残高を注視しながら財源確保に努める。</a:t>
          </a:r>
          <a:endParaRPr lang="ja-JP" altLang="ja-JP" sz="1400">
            <a:effectLst/>
          </a:endParaRPr>
        </a:p>
        <a:p>
          <a:endParaRPr kumimoji="1" lang="en-US" altLang="ja-JP" sz="1300">
            <a:solidFill>
              <a:schemeClr val="dk1"/>
            </a:solidFill>
            <a:effectLst/>
            <a:latin typeface="ＭＳ ゴシック" panose="020B0609070205080204" pitchFamily="49" charset="-128"/>
            <a:ea typeface="ＭＳ ゴシック" panose="020B0609070205080204" pitchFamily="49" charset="-128"/>
            <a:cs typeface="+mn-cs"/>
          </a:endParaRPr>
        </a:p>
        <a:p>
          <a:endParaRPr kumimoji="1" lang="en-US" altLang="ja-JP" sz="1300">
            <a:solidFill>
              <a:schemeClr val="dk1"/>
            </a:solidFill>
            <a:effectLst/>
            <a:latin typeface="ＭＳ ゴシック" panose="020B0609070205080204" pitchFamily="49" charset="-128"/>
            <a:ea typeface="ＭＳ ゴシック" panose="020B0609070205080204" pitchFamily="49" charset="-128"/>
            <a:cs typeface="+mn-cs"/>
          </a:endParaRPr>
        </a:p>
        <a:p>
          <a:endParaRPr kumimoji="1" lang="en-US" altLang="ja-JP" sz="1300">
            <a:solidFill>
              <a:schemeClr val="dk1"/>
            </a:solidFill>
            <a:effectLst/>
            <a:latin typeface="ＭＳ ゴシック" panose="020B0609070205080204" pitchFamily="49" charset="-128"/>
            <a:ea typeface="ＭＳ ゴシック" panose="020B0609070205080204" pitchFamily="49" charset="-128"/>
            <a:cs typeface="+mn-cs"/>
          </a:endParaRPr>
        </a:p>
        <a:p>
          <a:endParaRPr kumimoji="1" lang="en-US" altLang="ja-JP" sz="1300">
            <a:solidFill>
              <a:schemeClr val="dk1"/>
            </a:solidFill>
            <a:effectLst/>
            <a:latin typeface="ＭＳ ゴシック" panose="020B0609070205080204" pitchFamily="49" charset="-128"/>
            <a:ea typeface="ＭＳ ゴシック" panose="020B0609070205080204" pitchFamily="49" charset="-128"/>
            <a:cs typeface="+mn-cs"/>
          </a:endParaRPr>
        </a:p>
        <a:p>
          <a:endParaRPr kumimoji="1" lang="en-US" altLang="ja-JP" sz="1300">
            <a:solidFill>
              <a:schemeClr val="dk1"/>
            </a:solidFill>
            <a:effectLst/>
            <a:latin typeface="ＭＳ ゴシック" panose="020B0609070205080204" pitchFamily="49" charset="-128"/>
            <a:ea typeface="ＭＳ ゴシック" panose="020B0609070205080204" pitchFamily="49" charset="-128"/>
            <a:cs typeface="+mn-cs"/>
          </a:endParaRPr>
        </a:p>
        <a:p>
          <a:endParaRPr kumimoji="1" lang="en-US" altLang="ja-JP" sz="1300">
            <a:solidFill>
              <a:schemeClr val="dk1"/>
            </a:solidFill>
            <a:effectLst/>
            <a:latin typeface="ＭＳ ゴシック" panose="020B0609070205080204" pitchFamily="49" charset="-128"/>
            <a:ea typeface="ＭＳ ゴシック" panose="020B0609070205080204" pitchFamily="49" charset="-128"/>
            <a:cs typeface="+mn-cs"/>
          </a:endParaRPr>
        </a:p>
        <a:p>
          <a:endParaRPr kumimoji="1" lang="en-US" altLang="ja-JP" sz="1300">
            <a:solidFill>
              <a:schemeClr val="dk1"/>
            </a:solidFill>
            <a:effectLst/>
            <a:latin typeface="ＭＳ ゴシック" panose="020B0609070205080204" pitchFamily="49" charset="-128"/>
            <a:ea typeface="ＭＳ ゴシック" panose="020B0609070205080204" pitchFamily="49" charset="-128"/>
            <a:cs typeface="+mn-cs"/>
          </a:endParaRPr>
        </a:p>
      </xdr:txBody>
    </xdr:sp>
    <xdr:clientData/>
  </xdr:twoCellAnchor>
  <xdr:twoCellAnchor>
    <xdr:from>
      <xdr:col>8</xdr:col>
      <xdr:colOff>422809</xdr:colOff>
      <xdr:row>42</xdr:row>
      <xdr:rowOff>168433</xdr:rowOff>
    </xdr:from>
    <xdr:to>
      <xdr:col>8</xdr:col>
      <xdr:colOff>1679209</xdr:colOff>
      <xdr:row>44</xdr:row>
      <xdr:rowOff>91419</xdr:rowOff>
    </xdr:to>
    <xdr:sp macro="" textlink="">
      <xdr:nvSpPr>
        <xdr:cNvPr id="22" name="Rectangle 7">
          <a:extLst>
            <a:ext uri="{FF2B5EF4-FFF2-40B4-BE49-F238E27FC236}">
              <a16:creationId xmlns:a16="http://schemas.microsoft.com/office/drawing/2014/main" id="{9664C684-5EF3-4861-B09F-030C587AEFC7}"/>
            </a:ext>
          </a:extLst>
        </xdr:cNvPr>
        <xdr:cNvSpPr>
          <a:spLocks noChangeArrowheads="1"/>
        </xdr:cNvSpPr>
      </xdr:nvSpPr>
      <xdr:spPr bwMode="auto">
        <a:xfrm>
          <a:off x="13843534" y="8969533"/>
          <a:ext cx="1256400" cy="342086"/>
        </a:xfrm>
        <a:prstGeom prst="rect">
          <a:avLst/>
        </a:prstGeom>
        <a:noFill/>
        <a:ln w="9525">
          <a:solidFill>
            <a:schemeClr val="tx1"/>
          </a:solidFill>
          <a:miter lim="800000"/>
          <a:headEnd/>
          <a:tailEnd/>
        </a:ln>
      </xdr:spPr>
      <xdr:txBody>
        <a:bodyPr vertOverflow="clip" wrap="square" lIns="36576" tIns="22860" rIns="0" bIns="0" anchor="ctr" upright="1"/>
        <a:lstStyle/>
        <a:p>
          <a:pPr algn="ctr" rtl="0">
            <a:defRPr sz="1000"/>
          </a:pPr>
          <a:r>
            <a:rPr lang="ja-JP" altLang="en-US" sz="1500" b="1" i="0" u="none" strike="noStrike" baseline="0">
              <a:solidFill>
                <a:srgbClr val="000000"/>
              </a:solidFill>
              <a:latin typeface="ＭＳ ゴシック"/>
              <a:ea typeface="ＭＳ ゴシック"/>
            </a:rPr>
            <a:t>減債基金</a:t>
          </a:r>
        </a:p>
      </xdr:txBody>
    </xdr:sp>
    <xdr:clientData/>
  </xdr:twoCellAnchor>
</xdr:wsDr>
</file>

<file path=xl/drawings/drawing13.xml><?xml version="1.0" encoding="utf-8"?>
<xdr:wsDr xmlns:xdr="http://schemas.openxmlformats.org/drawingml/2006/spreadsheetDrawing" xmlns:a="http://schemas.openxmlformats.org/drawingml/2006/main">
  <xdr:twoCellAnchor>
    <xdr:from>
      <xdr:col>1</xdr:col>
      <xdr:colOff>47625</xdr:colOff>
      <xdr:row>44</xdr:row>
      <xdr:rowOff>47625</xdr:rowOff>
    </xdr:from>
    <xdr:to>
      <xdr:col>37</xdr:col>
      <xdr:colOff>57151</xdr:colOff>
      <xdr:row>60</xdr:row>
      <xdr:rowOff>119496</xdr:rowOff>
    </xdr:to>
    <xdr:graphicFrame macro="">
      <xdr:nvGraphicFramePr>
        <xdr:cNvPr id="2" name="グラフ1">
          <a:extLst>
            <a:ext uri="{FF2B5EF4-FFF2-40B4-BE49-F238E27FC236}">
              <a16:creationId xmlns:a16="http://schemas.microsoft.com/office/drawing/2014/main" id="{ADB7818C-9B6C-4D35-9F31-B957FE0A7278}"/>
            </a:ext>
          </a:extLst>
        </xdr:cNvPr>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
        </a:graphicData>
      </a:graphic>
    </xdr:graphicFrame>
    <xdr:clientData/>
  </xdr:twoCellAnchor>
  <xdr:twoCellAnchor>
    <xdr:from>
      <xdr:col>1</xdr:col>
      <xdr:colOff>19050</xdr:colOff>
      <xdr:row>66</xdr:row>
      <xdr:rowOff>9525</xdr:rowOff>
    </xdr:from>
    <xdr:to>
      <xdr:col>37</xdr:col>
      <xdr:colOff>125466</xdr:colOff>
      <xdr:row>82</xdr:row>
      <xdr:rowOff>138514</xdr:rowOff>
    </xdr:to>
    <xdr:graphicFrame macro="">
      <xdr:nvGraphicFramePr>
        <xdr:cNvPr id="3" name="グラフ2">
          <a:extLst>
            <a:ext uri="{FF2B5EF4-FFF2-40B4-BE49-F238E27FC236}">
              <a16:creationId xmlns:a16="http://schemas.microsoft.com/office/drawing/2014/main" id="{8DDAD458-84B8-4FDC-AA05-973F1563320D}"/>
            </a:ext>
          </a:extLst>
        </xdr:cNvPr>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2"/>
        </a:graphicData>
      </a:graphic>
    </xdr:graphicFrame>
    <xdr:clientData/>
  </xdr:twoCellAnchor>
  <xdr:twoCellAnchor>
    <xdr:from>
      <xdr:col>91</xdr:col>
      <xdr:colOff>0</xdr:colOff>
      <xdr:row>50</xdr:row>
      <xdr:rowOff>0</xdr:rowOff>
    </xdr:from>
    <xdr:to>
      <xdr:col>99</xdr:col>
      <xdr:colOff>0</xdr:colOff>
      <xdr:row>52</xdr:row>
      <xdr:rowOff>0</xdr:rowOff>
    </xdr:to>
    <xdr:sp macro="" textlink="">
      <xdr:nvSpPr>
        <xdr:cNvPr id="4" name="正方形/長方形 3">
          <a:extLst>
            <a:ext uri="{FF2B5EF4-FFF2-40B4-BE49-F238E27FC236}">
              <a16:creationId xmlns:a16="http://schemas.microsoft.com/office/drawing/2014/main" id="{E8F2BBAC-6E0E-4857-9507-AE3C2EB6F6AC}"/>
            </a:ext>
          </a:extLst>
        </xdr:cNvPr>
        <xdr:cNvSpPr/>
      </xdr:nvSpPr>
      <xdr:spPr>
        <a:xfrm>
          <a:off x="17630775" y="9391650"/>
          <a:ext cx="1524000" cy="3429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en-US" altLang="ja-JP" sz="1100">
              <a:solidFill>
                <a:sysClr val="windowText" lastClr="000000"/>
              </a:solidFill>
              <a:latin typeface="ＭＳ Ｐゴシック" panose="020B0600070205080204" pitchFamily="50" charset="-128"/>
              <a:ea typeface="ＭＳ Ｐゴシック" panose="020B0600070205080204" pitchFamily="50" charset="-128"/>
            </a:rPr>
            <a:t>-</a:t>
          </a:r>
          <a:endParaRPr kumimoji="1" lang="ja-JP" altLang="en-US" sz="1100">
            <a:solidFill>
              <a:sysClr val="windowText" lastClr="000000"/>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99</xdr:col>
      <xdr:colOff>0</xdr:colOff>
      <xdr:row>50</xdr:row>
      <xdr:rowOff>0</xdr:rowOff>
    </xdr:from>
    <xdr:to>
      <xdr:col>107</xdr:col>
      <xdr:colOff>0</xdr:colOff>
      <xdr:row>52</xdr:row>
      <xdr:rowOff>0</xdr:rowOff>
    </xdr:to>
    <xdr:sp macro="" textlink="">
      <xdr:nvSpPr>
        <xdr:cNvPr id="5" name="正方形/長方形 4">
          <a:extLst>
            <a:ext uri="{FF2B5EF4-FFF2-40B4-BE49-F238E27FC236}">
              <a16:creationId xmlns:a16="http://schemas.microsoft.com/office/drawing/2014/main" id="{C113650E-7553-43D0-AA7D-DEE9C23D0F36}"/>
            </a:ext>
          </a:extLst>
        </xdr:cNvPr>
        <xdr:cNvSpPr/>
      </xdr:nvSpPr>
      <xdr:spPr>
        <a:xfrm>
          <a:off x="19154775" y="9391650"/>
          <a:ext cx="1524000" cy="3429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en-US" altLang="ja-JP" sz="1100">
              <a:solidFill>
                <a:sysClr val="windowText" lastClr="000000"/>
              </a:solidFill>
              <a:latin typeface="ＭＳ Ｐゴシック" panose="020B0600070205080204" pitchFamily="50" charset="-128"/>
              <a:ea typeface="ＭＳ Ｐゴシック" panose="020B0600070205080204" pitchFamily="50" charset="-128"/>
            </a:rPr>
            <a:t>-</a:t>
          </a:r>
          <a:endParaRPr kumimoji="1" lang="ja-JP" altLang="en-US" sz="1100">
            <a:solidFill>
              <a:sysClr val="windowText" lastClr="000000"/>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91</xdr:col>
      <xdr:colOff>0</xdr:colOff>
      <xdr:row>72</xdr:row>
      <xdr:rowOff>0</xdr:rowOff>
    </xdr:from>
    <xdr:to>
      <xdr:col>99</xdr:col>
      <xdr:colOff>0</xdr:colOff>
      <xdr:row>74</xdr:row>
      <xdr:rowOff>0</xdr:rowOff>
    </xdr:to>
    <xdr:sp macro="" textlink="">
      <xdr:nvSpPr>
        <xdr:cNvPr id="6" name="正方形/長方形 5">
          <a:extLst>
            <a:ext uri="{FF2B5EF4-FFF2-40B4-BE49-F238E27FC236}">
              <a16:creationId xmlns:a16="http://schemas.microsoft.com/office/drawing/2014/main" id="{DE8903D2-7912-4FF2-871F-607A583567CD}"/>
            </a:ext>
          </a:extLst>
        </xdr:cNvPr>
        <xdr:cNvSpPr/>
      </xdr:nvSpPr>
      <xdr:spPr>
        <a:xfrm>
          <a:off x="17630775" y="13211175"/>
          <a:ext cx="1524000" cy="3429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en-US" altLang="ja-JP" sz="1100">
              <a:solidFill>
                <a:sysClr val="windowText" lastClr="000000"/>
              </a:solidFill>
              <a:latin typeface="ＭＳ Ｐゴシック" panose="020B0600070205080204" pitchFamily="50" charset="-128"/>
              <a:ea typeface="ＭＳ Ｐゴシック" panose="020B0600070205080204" pitchFamily="50" charset="-128"/>
            </a:rPr>
            <a:t>-</a:t>
          </a:r>
          <a:endParaRPr kumimoji="1" lang="ja-JP" altLang="en-US" sz="1100">
            <a:solidFill>
              <a:sysClr val="windowText" lastClr="000000"/>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99</xdr:col>
      <xdr:colOff>0</xdr:colOff>
      <xdr:row>72</xdr:row>
      <xdr:rowOff>0</xdr:rowOff>
    </xdr:from>
    <xdr:to>
      <xdr:col>107</xdr:col>
      <xdr:colOff>0</xdr:colOff>
      <xdr:row>74</xdr:row>
      <xdr:rowOff>0</xdr:rowOff>
    </xdr:to>
    <xdr:sp macro="" textlink="">
      <xdr:nvSpPr>
        <xdr:cNvPr id="7" name="正方形/長方形 6">
          <a:extLst>
            <a:ext uri="{FF2B5EF4-FFF2-40B4-BE49-F238E27FC236}">
              <a16:creationId xmlns:a16="http://schemas.microsoft.com/office/drawing/2014/main" id="{9774E3A4-8EE6-4FF4-AD59-C26346AA2B31}"/>
            </a:ext>
          </a:extLst>
        </xdr:cNvPr>
        <xdr:cNvSpPr/>
      </xdr:nvSpPr>
      <xdr:spPr>
        <a:xfrm>
          <a:off x="19154775" y="13211175"/>
          <a:ext cx="1524000" cy="3429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en-US" altLang="ja-JP" sz="1100">
              <a:solidFill>
                <a:sysClr val="windowText" lastClr="000000"/>
              </a:solidFill>
              <a:latin typeface="ＭＳ Ｐゴシック" panose="020B0600070205080204" pitchFamily="50" charset="-128"/>
              <a:ea typeface="ＭＳ Ｐゴシック" panose="020B0600070205080204" pitchFamily="50" charset="-128"/>
            </a:rPr>
            <a:t>-</a:t>
          </a:r>
          <a:endParaRPr kumimoji="1" lang="ja-JP" altLang="en-US" sz="1100">
            <a:solidFill>
              <a:sysClr val="windowText" lastClr="000000"/>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0</xdr:col>
      <xdr:colOff>355600</xdr:colOff>
      <xdr:row>0</xdr:row>
      <xdr:rowOff>63500</xdr:rowOff>
    </xdr:from>
    <xdr:to>
      <xdr:col>66</xdr:col>
      <xdr:colOff>187325</xdr:colOff>
      <xdr:row>1</xdr:row>
      <xdr:rowOff>155575</xdr:rowOff>
    </xdr:to>
    <xdr:sp macro="" textlink="">
      <xdr:nvSpPr>
        <xdr:cNvPr id="8" name="正方形/長方形 7">
          <a:extLst>
            <a:ext uri="{FF2B5EF4-FFF2-40B4-BE49-F238E27FC236}">
              <a16:creationId xmlns:a16="http://schemas.microsoft.com/office/drawing/2014/main" id="{3B449749-FFEC-4AB6-9443-EA1C84D6E62E}"/>
            </a:ext>
          </a:extLst>
        </xdr:cNvPr>
        <xdr:cNvSpPr/>
      </xdr:nvSpPr>
      <xdr:spPr>
        <a:xfrm>
          <a:off x="355600" y="63500"/>
          <a:ext cx="12700000" cy="635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l"/>
          <a:r>
            <a:rPr kumimoji="1" lang="ja-JP" altLang="en-US" sz="3200" b="1">
              <a:solidFill>
                <a:sysClr val="windowText" lastClr="000000"/>
              </a:solidFill>
              <a:latin typeface="ＭＳ Ｐゴシック" panose="020B0600070205080204" pitchFamily="50" charset="-128"/>
              <a:ea typeface="ＭＳ Ｐゴシック" panose="020B0600070205080204" pitchFamily="50" charset="-128"/>
            </a:rPr>
            <a:t>（</a:t>
          </a:r>
          <a:r>
            <a:rPr kumimoji="1" lang="en-US" altLang="ja-JP" sz="3200" b="1">
              <a:solidFill>
                <a:sysClr val="windowText" lastClr="000000"/>
              </a:solidFill>
              <a:latin typeface="ＭＳ Ｐゴシック" panose="020B0600070205080204" pitchFamily="50" charset="-128"/>
              <a:ea typeface="ＭＳ Ｐゴシック" panose="020B0600070205080204" pitchFamily="50" charset="-128"/>
            </a:rPr>
            <a:t>12</a:t>
          </a:r>
          <a:r>
            <a:rPr kumimoji="1" lang="ja-JP" altLang="en-US" sz="3200" b="1">
              <a:solidFill>
                <a:sysClr val="windowText" lastClr="000000"/>
              </a:solidFill>
              <a:latin typeface="ＭＳ Ｐゴシック" panose="020B0600070205080204" pitchFamily="50" charset="-128"/>
              <a:ea typeface="ＭＳ Ｐゴシック" panose="020B0600070205080204" pitchFamily="50" charset="-128"/>
            </a:rPr>
            <a:t>）市町村公会計指標分析／財政指標組合せ分析表</a:t>
          </a:r>
        </a:p>
      </xdr:txBody>
    </xdr:sp>
    <xdr:clientData/>
  </xdr:twoCellAnchor>
  <xdr:twoCellAnchor>
    <xdr:from>
      <xdr:col>87</xdr:col>
      <xdr:colOff>161925</xdr:colOff>
      <xdr:row>0</xdr:row>
      <xdr:rowOff>190500</xdr:rowOff>
    </xdr:from>
    <xdr:to>
      <xdr:col>107</xdr:col>
      <xdr:colOff>282575</xdr:colOff>
      <xdr:row>1</xdr:row>
      <xdr:rowOff>206375</xdr:rowOff>
    </xdr:to>
    <xdr:sp macro="" textlink="">
      <xdr:nvSpPr>
        <xdr:cNvPr id="9" name="正方形/長方形 8">
          <a:extLst>
            <a:ext uri="{FF2B5EF4-FFF2-40B4-BE49-F238E27FC236}">
              <a16:creationId xmlns:a16="http://schemas.microsoft.com/office/drawing/2014/main" id="{EC0E95CA-73EE-459C-9023-48BE1DED620E}"/>
            </a:ext>
          </a:extLst>
        </xdr:cNvPr>
        <xdr:cNvSpPr/>
      </xdr:nvSpPr>
      <xdr:spPr>
        <a:xfrm>
          <a:off x="17030700" y="190500"/>
          <a:ext cx="3930650" cy="558800"/>
        </a:xfrm>
        <a:prstGeom prst="rect">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87</xdr:col>
      <xdr:colOff>187325</xdr:colOff>
      <xdr:row>0</xdr:row>
      <xdr:rowOff>215900</xdr:rowOff>
    </xdr:from>
    <xdr:to>
      <xdr:col>107</xdr:col>
      <xdr:colOff>263525</xdr:colOff>
      <xdr:row>1</xdr:row>
      <xdr:rowOff>180975</xdr:rowOff>
    </xdr:to>
    <xdr:sp macro="" textlink="">
      <xdr:nvSpPr>
        <xdr:cNvPr id="10" name="正方形/長方形 9">
          <a:extLst>
            <a:ext uri="{FF2B5EF4-FFF2-40B4-BE49-F238E27FC236}">
              <a16:creationId xmlns:a16="http://schemas.microsoft.com/office/drawing/2014/main" id="{50951913-827F-4497-B2D2-7FD3EA75E705}"/>
            </a:ext>
          </a:extLst>
        </xdr:cNvPr>
        <xdr:cNvSpPr/>
      </xdr:nvSpPr>
      <xdr:spPr>
        <a:xfrm>
          <a:off x="17056100" y="215900"/>
          <a:ext cx="3886200" cy="508000"/>
        </a:xfrm>
        <a:prstGeom prst="rect">
          <a:avLst/>
        </a:prstGeom>
        <a:solidFill>
          <a:srgbClr val="FF0000"/>
        </a:solidFill>
        <a:ln w="9525">
          <a:solidFill>
            <a:srgbClr val="FFFFFF"/>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88</xdr:col>
      <xdr:colOff>22225</xdr:colOff>
      <xdr:row>0</xdr:row>
      <xdr:rowOff>241300</xdr:rowOff>
    </xdr:from>
    <xdr:to>
      <xdr:col>107</xdr:col>
      <xdr:colOff>231775</xdr:colOff>
      <xdr:row>1</xdr:row>
      <xdr:rowOff>142875</xdr:rowOff>
    </xdr:to>
    <xdr:sp macro="" textlink="">
      <xdr:nvSpPr>
        <xdr:cNvPr id="11" name="正方形/長方形 10">
          <a:extLst>
            <a:ext uri="{FF2B5EF4-FFF2-40B4-BE49-F238E27FC236}">
              <a16:creationId xmlns:a16="http://schemas.microsoft.com/office/drawing/2014/main" id="{E3E279B0-D045-4052-8CA2-8AD731D20BC7}"/>
            </a:ext>
          </a:extLst>
        </xdr:cNvPr>
        <xdr:cNvSpPr/>
      </xdr:nvSpPr>
      <xdr:spPr>
        <a:xfrm>
          <a:off x="17081500" y="241300"/>
          <a:ext cx="3829050" cy="444500"/>
        </a:xfrm>
        <a:prstGeom prst="rect">
          <a:avLst/>
        </a:prstGeom>
        <a:solidFill>
          <a:srgbClr val="FF0000"/>
        </a:solidFill>
        <a:ln w="9525">
          <a:solidFill>
            <a:srgbClr val="FFFFFF"/>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2000" b="1">
              <a:solidFill>
                <a:srgbClr val="FFFFFF"/>
              </a:solidFill>
              <a:latin typeface="ＭＳ ゴシック" panose="020B0609070205080204" pitchFamily="49" charset="-128"/>
              <a:ea typeface="ＭＳ ゴシック" panose="020B0609070205080204" pitchFamily="49" charset="-128"/>
            </a:rPr>
            <a:t>高知県須崎市</a:t>
          </a:r>
        </a:p>
      </xdr:txBody>
    </xdr:sp>
    <xdr:clientData/>
  </xdr:twoCellAnchor>
  <xdr:twoCellAnchor>
    <xdr:from>
      <xdr:col>73</xdr:col>
      <xdr:colOff>34925</xdr:colOff>
      <xdr:row>0</xdr:row>
      <xdr:rowOff>190500</xdr:rowOff>
    </xdr:from>
    <xdr:to>
      <xdr:col>87</xdr:col>
      <xdr:colOff>28575</xdr:colOff>
      <xdr:row>1</xdr:row>
      <xdr:rowOff>206375</xdr:rowOff>
    </xdr:to>
    <xdr:sp macro="" textlink="">
      <xdr:nvSpPr>
        <xdr:cNvPr id="12" name="正方形/長方形 11">
          <a:extLst>
            <a:ext uri="{FF2B5EF4-FFF2-40B4-BE49-F238E27FC236}">
              <a16:creationId xmlns:a16="http://schemas.microsoft.com/office/drawing/2014/main" id="{29B34425-0B0C-4946-8EB7-5AB8D95305EA}"/>
            </a:ext>
          </a:extLst>
        </xdr:cNvPr>
        <xdr:cNvSpPr/>
      </xdr:nvSpPr>
      <xdr:spPr>
        <a:xfrm>
          <a:off x="14236700" y="190500"/>
          <a:ext cx="2660650" cy="558800"/>
        </a:xfrm>
        <a:prstGeom prst="rect">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73</xdr:col>
      <xdr:colOff>60325</xdr:colOff>
      <xdr:row>0</xdr:row>
      <xdr:rowOff>215900</xdr:rowOff>
    </xdr:from>
    <xdr:to>
      <xdr:col>87</xdr:col>
      <xdr:colOff>9525</xdr:colOff>
      <xdr:row>1</xdr:row>
      <xdr:rowOff>180975</xdr:rowOff>
    </xdr:to>
    <xdr:sp macro="" textlink="">
      <xdr:nvSpPr>
        <xdr:cNvPr id="13" name="正方形/長方形 12">
          <a:extLst>
            <a:ext uri="{FF2B5EF4-FFF2-40B4-BE49-F238E27FC236}">
              <a16:creationId xmlns:a16="http://schemas.microsoft.com/office/drawing/2014/main" id="{7A449A11-BF78-4EC3-B6C3-F7883247624D}"/>
            </a:ext>
          </a:extLst>
        </xdr:cNvPr>
        <xdr:cNvSpPr/>
      </xdr:nvSpPr>
      <xdr:spPr>
        <a:xfrm>
          <a:off x="14262100" y="215900"/>
          <a:ext cx="2616200" cy="508000"/>
        </a:xfrm>
        <a:prstGeom prst="rect">
          <a:avLst/>
        </a:prstGeom>
        <a:solidFill>
          <a:srgbClr val="FF0000"/>
        </a:solidFill>
        <a:ln w="9525">
          <a:solidFill>
            <a:srgbClr val="FFFFFF"/>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73</xdr:col>
      <xdr:colOff>85725</xdr:colOff>
      <xdr:row>0</xdr:row>
      <xdr:rowOff>241300</xdr:rowOff>
    </xdr:from>
    <xdr:to>
      <xdr:col>86</xdr:col>
      <xdr:colOff>168275</xdr:colOff>
      <xdr:row>1</xdr:row>
      <xdr:rowOff>155575</xdr:rowOff>
    </xdr:to>
    <xdr:sp macro="" textlink="">
      <xdr:nvSpPr>
        <xdr:cNvPr id="14" name="正方形/長方形 13">
          <a:extLst>
            <a:ext uri="{FF2B5EF4-FFF2-40B4-BE49-F238E27FC236}">
              <a16:creationId xmlns:a16="http://schemas.microsoft.com/office/drawing/2014/main" id="{025053B7-05BB-4937-8AAB-D94B4F33577F}"/>
            </a:ext>
          </a:extLst>
        </xdr:cNvPr>
        <xdr:cNvSpPr/>
      </xdr:nvSpPr>
      <xdr:spPr>
        <a:xfrm>
          <a:off x="14287500" y="241300"/>
          <a:ext cx="2559050" cy="457200"/>
        </a:xfrm>
        <a:prstGeom prst="rect">
          <a:avLst/>
        </a:prstGeom>
        <a:solidFill>
          <a:srgbClr val="FF0000"/>
        </a:solidFill>
        <a:ln w="3175">
          <a:solidFill>
            <a:srgbClr val="FFFFFF"/>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2000" b="1">
              <a:solidFill>
                <a:srgbClr val="FFFFFF"/>
              </a:solidFill>
              <a:latin typeface="ＭＳ ゴシック" panose="020B0609070205080204" pitchFamily="49" charset="-128"/>
              <a:ea typeface="ＭＳ ゴシック" panose="020B0609070205080204" pitchFamily="49" charset="-128"/>
            </a:rPr>
            <a:t>令和</a:t>
          </a:r>
          <a:r>
            <a:rPr kumimoji="1" lang="en-US" altLang="ja-JP" sz="2000" b="1">
              <a:solidFill>
                <a:srgbClr val="FFFFFF"/>
              </a:solidFill>
              <a:latin typeface="ＭＳ ゴシック" panose="020B0609070205080204" pitchFamily="49" charset="-128"/>
              <a:ea typeface="ＭＳ ゴシック" panose="020B0609070205080204" pitchFamily="49" charset="-128"/>
            </a:rPr>
            <a:t>6</a:t>
          </a:r>
          <a:r>
            <a:rPr kumimoji="1" lang="ja-JP" altLang="en-US" sz="2000" b="1">
              <a:solidFill>
                <a:srgbClr val="FFFFFF"/>
              </a:solidFill>
              <a:latin typeface="ＭＳ ゴシック" panose="020B0609070205080204" pitchFamily="49" charset="-128"/>
              <a:ea typeface="ＭＳ ゴシック" panose="020B0609070205080204" pitchFamily="49" charset="-128"/>
            </a:rPr>
            <a:t>年度</a:t>
          </a:r>
        </a:p>
      </xdr:txBody>
    </xdr:sp>
    <xdr:clientData/>
  </xdr:twoCellAnchor>
  <xdr:twoCellAnchor>
    <xdr:from>
      <xdr:col>0</xdr:col>
      <xdr:colOff>482600</xdr:colOff>
      <xdr:row>2</xdr:row>
      <xdr:rowOff>22225</xdr:rowOff>
    </xdr:from>
    <xdr:to>
      <xdr:col>53</xdr:col>
      <xdr:colOff>187325</xdr:colOff>
      <xdr:row>11</xdr:row>
      <xdr:rowOff>104775</xdr:rowOff>
    </xdr:to>
    <xdr:sp macro="" textlink="">
      <xdr:nvSpPr>
        <xdr:cNvPr id="15" name="正方形/長方形 14">
          <a:extLst>
            <a:ext uri="{FF2B5EF4-FFF2-40B4-BE49-F238E27FC236}">
              <a16:creationId xmlns:a16="http://schemas.microsoft.com/office/drawing/2014/main" id="{F13C88B0-2299-4BB9-9671-E46C54DCAE89}"/>
            </a:ext>
          </a:extLst>
        </xdr:cNvPr>
        <xdr:cNvSpPr/>
      </xdr:nvSpPr>
      <xdr:spPr>
        <a:xfrm>
          <a:off x="482600" y="889000"/>
          <a:ext cx="10096500" cy="1778000"/>
        </a:xfrm>
        <a:prstGeom prst="rect">
          <a:avLst/>
        </a:prstGeom>
        <a:solidFill>
          <a:srgbClr val="FFFFFF"/>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xdr:col>
      <xdr:colOff>123825</xdr:colOff>
      <xdr:row>2</xdr:row>
      <xdr:rowOff>53975</xdr:rowOff>
    </xdr:from>
    <xdr:to>
      <xdr:col>8</xdr:col>
      <xdr:colOff>187325</xdr:colOff>
      <xdr:row>11</xdr:row>
      <xdr:rowOff>73025</xdr:rowOff>
    </xdr:to>
    <xdr:sp macro="" textlink="">
      <xdr:nvSpPr>
        <xdr:cNvPr id="16" name="正方形/長方形 15">
          <a:extLst>
            <a:ext uri="{FF2B5EF4-FFF2-40B4-BE49-F238E27FC236}">
              <a16:creationId xmlns:a16="http://schemas.microsoft.com/office/drawing/2014/main" id="{B0A613C5-DD4E-41CD-8018-F5D1B3765D25}"/>
            </a:ext>
          </a:extLst>
        </xdr:cNvPr>
        <xdr:cNvSpPr/>
      </xdr:nvSpPr>
      <xdr:spPr>
        <a:xfrm>
          <a:off x="609600" y="920750"/>
          <a:ext cx="1397000" cy="17145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dist"/>
          <a:r>
            <a:rPr kumimoji="1" lang="ja-JP" altLang="en-US" sz="1100" b="1">
              <a:solidFill>
                <a:srgbClr val="000000"/>
              </a:solidFill>
              <a:latin typeface="ＭＳ ゴシック" panose="020B0609070205080204" pitchFamily="49" charset="-128"/>
              <a:ea typeface="ＭＳ ゴシック" panose="020B0609070205080204" pitchFamily="49" charset="-128"/>
            </a:rPr>
            <a:t>人口
　うち日本人
面積
歳入総額
歳出総額
実質収支
標準財政規模
地方債現在高</a:t>
          </a:r>
        </a:p>
      </xdr:txBody>
    </xdr:sp>
    <xdr:clientData/>
  </xdr:twoCellAnchor>
  <xdr:twoCellAnchor>
    <xdr:from>
      <xdr:col>8</xdr:col>
      <xdr:colOff>123825</xdr:colOff>
      <xdr:row>2</xdr:row>
      <xdr:rowOff>53975</xdr:rowOff>
    </xdr:from>
    <xdr:to>
      <xdr:col>15</xdr:col>
      <xdr:colOff>123825</xdr:colOff>
      <xdr:row>11</xdr:row>
      <xdr:rowOff>73025</xdr:rowOff>
    </xdr:to>
    <xdr:sp macro="" textlink="">
      <xdr:nvSpPr>
        <xdr:cNvPr id="17" name="正方形/長方形 16">
          <a:extLst>
            <a:ext uri="{FF2B5EF4-FFF2-40B4-BE49-F238E27FC236}">
              <a16:creationId xmlns:a16="http://schemas.microsoft.com/office/drawing/2014/main" id="{59856690-9602-4629-A83F-83282859E931}"/>
            </a:ext>
          </a:extLst>
        </xdr:cNvPr>
        <xdr:cNvSpPr/>
      </xdr:nvSpPr>
      <xdr:spPr>
        <a:xfrm>
          <a:off x="1943100" y="920750"/>
          <a:ext cx="1333500" cy="17145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100" b="1">
              <a:solidFill>
                <a:srgbClr val="000000"/>
              </a:solidFill>
              <a:latin typeface="ＭＳ ゴシック" panose="020B0609070205080204" pitchFamily="49" charset="-128"/>
              <a:ea typeface="ＭＳ ゴシック" panose="020B0609070205080204" pitchFamily="49" charset="-128"/>
            </a:rPr>
            <a:t>19,325
18,766
135.20
21,072,574
20,448,483
530,019
7,357,665
17,379,097</a:t>
          </a:r>
          <a:endParaRPr kumimoji="1" lang="ja-JP" altLang="en-US" sz="1100" b="1">
            <a:solidFill>
              <a:srgbClr val="000000"/>
            </a:solidFill>
            <a:latin typeface="ＭＳ ゴシック" panose="020B0609070205080204" pitchFamily="49" charset="-128"/>
            <a:ea typeface="ＭＳ ゴシック" panose="020B0609070205080204" pitchFamily="49" charset="-128"/>
          </a:endParaRPr>
        </a:p>
      </xdr:txBody>
    </xdr:sp>
    <xdr:clientData/>
  </xdr:twoCellAnchor>
  <xdr:twoCellAnchor>
    <xdr:from>
      <xdr:col>15</xdr:col>
      <xdr:colOff>123825</xdr:colOff>
      <xdr:row>2</xdr:row>
      <xdr:rowOff>53975</xdr:rowOff>
    </xdr:from>
    <xdr:to>
      <xdr:col>23</xdr:col>
      <xdr:colOff>123825</xdr:colOff>
      <xdr:row>11</xdr:row>
      <xdr:rowOff>73025</xdr:rowOff>
    </xdr:to>
    <xdr:sp macro="" textlink="">
      <xdr:nvSpPr>
        <xdr:cNvPr id="18" name="正方形/長方形 17">
          <a:extLst>
            <a:ext uri="{FF2B5EF4-FFF2-40B4-BE49-F238E27FC236}">
              <a16:creationId xmlns:a16="http://schemas.microsoft.com/office/drawing/2014/main" id="{501B7D02-3067-4B11-9982-CDA135532ADF}"/>
            </a:ext>
          </a:extLst>
        </xdr:cNvPr>
        <xdr:cNvSpPr/>
      </xdr:nvSpPr>
      <xdr:spPr>
        <a:xfrm>
          <a:off x="3276600" y="920750"/>
          <a:ext cx="1524000" cy="17145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l"/>
          <a:r>
            <a:rPr kumimoji="1" lang="ja-JP" altLang="en-US" sz="1100" b="1">
              <a:solidFill>
                <a:srgbClr val="000000"/>
              </a:solidFill>
              <a:latin typeface="ＭＳ ゴシック" panose="020B0609070205080204" pitchFamily="49" charset="-128"/>
              <a:ea typeface="ＭＳ ゴシック" panose="020B0609070205080204" pitchFamily="49" charset="-128"/>
            </a:rPr>
            <a:t>人</a:t>
          </a:r>
          <a:r>
            <a:rPr kumimoji="1" lang="en-US" altLang="ja-JP" sz="1100" b="1">
              <a:solidFill>
                <a:srgbClr val="000000"/>
              </a:solidFill>
              <a:latin typeface="ＭＳ ゴシック" panose="020B0609070205080204" pitchFamily="49" charset="-128"/>
              <a:ea typeface="ＭＳ ゴシック" panose="020B0609070205080204" pitchFamily="49" charset="-128"/>
            </a:rPr>
            <a:t>(R7.1.1</a:t>
          </a:r>
          <a:r>
            <a:rPr kumimoji="1" lang="ja-JP" altLang="en-US" sz="1100" b="1">
              <a:solidFill>
                <a:srgbClr val="000000"/>
              </a:solidFill>
              <a:latin typeface="ＭＳ ゴシック" panose="020B0609070205080204" pitchFamily="49" charset="-128"/>
              <a:ea typeface="ＭＳ ゴシック" panose="020B0609070205080204" pitchFamily="49" charset="-128"/>
            </a:rPr>
            <a:t>現在</a:t>
          </a:r>
          <a:r>
            <a:rPr kumimoji="1" lang="en-US" altLang="ja-JP" sz="1100" b="1">
              <a:solidFill>
                <a:srgbClr val="000000"/>
              </a:solidFill>
              <a:latin typeface="ＭＳ ゴシック" panose="020B0609070205080204" pitchFamily="49" charset="-128"/>
              <a:ea typeface="ＭＳ ゴシック" panose="020B0609070205080204" pitchFamily="49" charset="-128"/>
            </a:rPr>
            <a:t>)
</a:t>
          </a:r>
          <a:r>
            <a:rPr kumimoji="1" lang="ja-JP" altLang="en-US" sz="1100" b="1">
              <a:solidFill>
                <a:srgbClr val="000000"/>
              </a:solidFill>
              <a:latin typeface="ＭＳ ゴシック" panose="020B0609070205080204" pitchFamily="49" charset="-128"/>
              <a:ea typeface="ＭＳ ゴシック" panose="020B0609070205080204" pitchFamily="49" charset="-128"/>
            </a:rPr>
            <a:t>人</a:t>
          </a:r>
          <a:r>
            <a:rPr kumimoji="1" lang="en-US" altLang="ja-JP" sz="1100" b="1">
              <a:solidFill>
                <a:srgbClr val="000000"/>
              </a:solidFill>
              <a:latin typeface="ＭＳ ゴシック" panose="020B0609070205080204" pitchFamily="49" charset="-128"/>
              <a:ea typeface="ＭＳ ゴシック" panose="020B0609070205080204" pitchFamily="49" charset="-128"/>
            </a:rPr>
            <a:t>(R7.1.1</a:t>
          </a:r>
          <a:r>
            <a:rPr kumimoji="1" lang="ja-JP" altLang="en-US" sz="1100" b="1">
              <a:solidFill>
                <a:srgbClr val="000000"/>
              </a:solidFill>
              <a:latin typeface="ＭＳ ゴシック" panose="020B0609070205080204" pitchFamily="49" charset="-128"/>
              <a:ea typeface="ＭＳ ゴシック" panose="020B0609070205080204" pitchFamily="49" charset="-128"/>
            </a:rPr>
            <a:t>現在</a:t>
          </a:r>
          <a:r>
            <a:rPr kumimoji="1" lang="en-US" altLang="ja-JP" sz="1100" b="1">
              <a:solidFill>
                <a:srgbClr val="000000"/>
              </a:solidFill>
              <a:latin typeface="ＭＳ ゴシック" panose="020B0609070205080204" pitchFamily="49" charset="-128"/>
              <a:ea typeface="ＭＳ ゴシック" panose="020B0609070205080204" pitchFamily="49" charset="-128"/>
            </a:rPr>
            <a:t>)
</a:t>
          </a:r>
          <a:r>
            <a:rPr kumimoji="1" lang="ja-JP" altLang="en-US" sz="1100" b="1">
              <a:solidFill>
                <a:srgbClr val="000000"/>
              </a:solidFill>
              <a:latin typeface="ＭＳ ゴシック" panose="020B0609070205080204" pitchFamily="49" charset="-128"/>
              <a:ea typeface="ＭＳ ゴシック" panose="020B0609070205080204" pitchFamily="49" charset="-128"/>
            </a:rPr>
            <a:t>ｋ㎡
千円
千円
千円
千円
千円</a:t>
          </a:r>
        </a:p>
      </xdr:txBody>
    </xdr:sp>
    <xdr:clientData/>
  </xdr:twoCellAnchor>
  <xdr:twoCellAnchor>
    <xdr:from>
      <xdr:col>23</xdr:col>
      <xdr:colOff>123825</xdr:colOff>
      <xdr:row>2</xdr:row>
      <xdr:rowOff>73025</xdr:rowOff>
    </xdr:from>
    <xdr:to>
      <xdr:col>34</xdr:col>
      <xdr:colOff>60325</xdr:colOff>
      <xdr:row>7</xdr:row>
      <xdr:rowOff>3175</xdr:rowOff>
    </xdr:to>
    <xdr:sp macro="" textlink="">
      <xdr:nvSpPr>
        <xdr:cNvPr id="19" name="正方形/長方形 18">
          <a:extLst>
            <a:ext uri="{FF2B5EF4-FFF2-40B4-BE49-F238E27FC236}">
              <a16:creationId xmlns:a16="http://schemas.microsoft.com/office/drawing/2014/main" id="{0C375116-2956-4FB0-B7B6-E0A0DF5D1B9D}"/>
            </a:ext>
          </a:extLst>
        </xdr:cNvPr>
        <xdr:cNvSpPr/>
      </xdr:nvSpPr>
      <xdr:spPr>
        <a:xfrm>
          <a:off x="4800600" y="939800"/>
          <a:ext cx="2032000" cy="9398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dist"/>
          <a:r>
            <a:rPr kumimoji="1" lang="ja-JP" altLang="en-US" sz="1100" b="1">
              <a:solidFill>
                <a:srgbClr val="000000"/>
              </a:solidFill>
              <a:latin typeface="ＭＳ ゴシック" panose="020B0609070205080204" pitchFamily="49" charset="-128"/>
              <a:ea typeface="ＭＳ ゴシック" panose="020B0609070205080204" pitchFamily="49" charset="-128"/>
            </a:rPr>
            <a:t>実質赤字比率
連結実質赤字比率
実質公債費比率
将来負担比率</a:t>
          </a:r>
        </a:p>
      </xdr:txBody>
    </xdr:sp>
    <xdr:clientData/>
  </xdr:twoCellAnchor>
  <xdr:twoCellAnchor>
    <xdr:from>
      <xdr:col>34</xdr:col>
      <xdr:colOff>60325</xdr:colOff>
      <xdr:row>2</xdr:row>
      <xdr:rowOff>73025</xdr:rowOff>
    </xdr:from>
    <xdr:to>
      <xdr:col>40</xdr:col>
      <xdr:colOff>187325</xdr:colOff>
      <xdr:row>7</xdr:row>
      <xdr:rowOff>3175</xdr:rowOff>
    </xdr:to>
    <xdr:sp macro="" textlink="">
      <xdr:nvSpPr>
        <xdr:cNvPr id="20" name="正方形/長方形 19">
          <a:extLst>
            <a:ext uri="{FF2B5EF4-FFF2-40B4-BE49-F238E27FC236}">
              <a16:creationId xmlns:a16="http://schemas.microsoft.com/office/drawing/2014/main" id="{6619F4B6-076A-4A4F-9DD5-AE381E1A8B86}"/>
            </a:ext>
          </a:extLst>
        </xdr:cNvPr>
        <xdr:cNvSpPr/>
      </xdr:nvSpPr>
      <xdr:spPr>
        <a:xfrm>
          <a:off x="6832600" y="939800"/>
          <a:ext cx="1270000" cy="9398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100" b="1">
              <a:solidFill>
                <a:srgbClr val="000000"/>
              </a:solidFill>
              <a:latin typeface="ＭＳ ゴシック" panose="020B0609070205080204" pitchFamily="49" charset="-128"/>
              <a:ea typeface="ＭＳ ゴシック" panose="020B0609070205080204" pitchFamily="49" charset="-128"/>
            </a:rPr>
            <a:t>-
-
12.4
-</a:t>
          </a:r>
          <a:endParaRPr kumimoji="1" lang="ja-JP" altLang="en-US" sz="1100" b="1">
            <a:solidFill>
              <a:srgbClr val="000000"/>
            </a:solidFill>
            <a:latin typeface="ＭＳ ゴシック" panose="020B0609070205080204" pitchFamily="49" charset="-128"/>
            <a:ea typeface="ＭＳ ゴシック" panose="020B0609070205080204" pitchFamily="49" charset="-128"/>
          </a:endParaRPr>
        </a:p>
      </xdr:txBody>
    </xdr:sp>
    <xdr:clientData/>
  </xdr:twoCellAnchor>
  <xdr:twoCellAnchor>
    <xdr:from>
      <xdr:col>41</xdr:col>
      <xdr:colOff>60325</xdr:colOff>
      <xdr:row>2</xdr:row>
      <xdr:rowOff>85725</xdr:rowOff>
    </xdr:from>
    <xdr:to>
      <xdr:col>44</xdr:col>
      <xdr:colOff>123825</xdr:colOff>
      <xdr:row>7</xdr:row>
      <xdr:rowOff>15875</xdr:rowOff>
    </xdr:to>
    <xdr:sp macro="" textlink="">
      <xdr:nvSpPr>
        <xdr:cNvPr id="21" name="正方形/長方形 20">
          <a:extLst>
            <a:ext uri="{FF2B5EF4-FFF2-40B4-BE49-F238E27FC236}">
              <a16:creationId xmlns:a16="http://schemas.microsoft.com/office/drawing/2014/main" id="{851DE9C8-0A30-4FBB-9393-21C2BF303E20}"/>
            </a:ext>
          </a:extLst>
        </xdr:cNvPr>
        <xdr:cNvSpPr/>
      </xdr:nvSpPr>
      <xdr:spPr>
        <a:xfrm>
          <a:off x="8166100" y="952500"/>
          <a:ext cx="635000" cy="9398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l"/>
          <a:r>
            <a:rPr kumimoji="1" lang="ja-JP" altLang="en-US" sz="1100" b="1">
              <a:solidFill>
                <a:srgbClr val="000000"/>
              </a:solidFill>
              <a:latin typeface="ＭＳ ゴシック" panose="020B0609070205080204" pitchFamily="49" charset="-128"/>
              <a:ea typeface="ＭＳ ゴシック" panose="020B0609070205080204" pitchFamily="49" charset="-128"/>
            </a:rPr>
            <a:t>％
％
％
％</a:t>
          </a:r>
        </a:p>
      </xdr:txBody>
    </xdr:sp>
    <xdr:clientData/>
  </xdr:twoCellAnchor>
  <xdr:twoCellAnchor>
    <xdr:from>
      <xdr:col>23</xdr:col>
      <xdr:colOff>123825</xdr:colOff>
      <xdr:row>6</xdr:row>
      <xdr:rowOff>9525</xdr:rowOff>
    </xdr:from>
    <xdr:to>
      <xdr:col>34</xdr:col>
      <xdr:colOff>60325</xdr:colOff>
      <xdr:row>9</xdr:row>
      <xdr:rowOff>130175</xdr:rowOff>
    </xdr:to>
    <xdr:sp macro="" textlink="">
      <xdr:nvSpPr>
        <xdr:cNvPr id="22" name="正方形/長方形 21">
          <a:extLst>
            <a:ext uri="{FF2B5EF4-FFF2-40B4-BE49-F238E27FC236}">
              <a16:creationId xmlns:a16="http://schemas.microsoft.com/office/drawing/2014/main" id="{43FA5DAD-7CF7-483A-97AA-024C2D468024}"/>
            </a:ext>
          </a:extLst>
        </xdr:cNvPr>
        <xdr:cNvSpPr/>
      </xdr:nvSpPr>
      <xdr:spPr>
        <a:xfrm>
          <a:off x="4800600" y="1714500"/>
          <a:ext cx="2032000" cy="635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dist"/>
          <a:r>
            <a:rPr kumimoji="1" lang="ja-JP" altLang="en-US" sz="1100" b="1">
              <a:solidFill>
                <a:srgbClr val="000000"/>
              </a:solidFill>
              <a:latin typeface="ＭＳ ゴシック" panose="020B0609070205080204" pitchFamily="49" charset="-128"/>
              <a:ea typeface="ＭＳ ゴシック" panose="020B0609070205080204" pitchFamily="49" charset="-128"/>
            </a:rPr>
            <a:t>市町村類型
</a:t>
          </a:r>
          <a:r>
            <a:rPr kumimoji="1" lang="en-US" altLang="ja-JP" sz="1100" b="1">
              <a:solidFill>
                <a:srgbClr val="000000"/>
              </a:solidFill>
              <a:latin typeface="ＭＳ ゴシック" panose="020B0609070205080204" pitchFamily="49" charset="-128"/>
              <a:ea typeface="ＭＳ ゴシック" panose="020B0609070205080204" pitchFamily="49" charset="-128"/>
            </a:rPr>
            <a:t>(</a:t>
          </a:r>
          <a:r>
            <a:rPr kumimoji="1" lang="ja-JP" altLang="en-US" sz="1100" b="1">
              <a:solidFill>
                <a:srgbClr val="000000"/>
              </a:solidFill>
              <a:latin typeface="ＭＳ ゴシック" panose="020B0609070205080204" pitchFamily="49" charset="-128"/>
              <a:ea typeface="ＭＳ ゴシック" panose="020B0609070205080204" pitchFamily="49" charset="-128"/>
            </a:rPr>
            <a:t>年度毎</a:t>
          </a:r>
          <a:r>
            <a:rPr kumimoji="1" lang="en-US" altLang="ja-JP" sz="1100" b="1">
              <a:solidFill>
                <a:srgbClr val="000000"/>
              </a:solidFill>
              <a:latin typeface="ＭＳ ゴシック" panose="020B0609070205080204" pitchFamily="49" charset="-128"/>
              <a:ea typeface="ＭＳ ゴシック" panose="020B0609070205080204" pitchFamily="49" charset="-128"/>
            </a:rPr>
            <a:t>)</a:t>
          </a:r>
          <a:endParaRPr kumimoji="1" lang="ja-JP" altLang="en-US" sz="1100" b="1">
            <a:solidFill>
              <a:srgbClr val="000000"/>
            </a:solidFill>
            <a:latin typeface="ＭＳ ゴシック" panose="020B0609070205080204" pitchFamily="49" charset="-128"/>
            <a:ea typeface="ＭＳ ゴシック" panose="020B0609070205080204" pitchFamily="49" charset="-128"/>
          </a:endParaRPr>
        </a:p>
      </xdr:txBody>
    </xdr:sp>
    <xdr:clientData/>
  </xdr:twoCellAnchor>
  <xdr:twoCellAnchor>
    <xdr:from>
      <xdr:col>34</xdr:col>
      <xdr:colOff>123825</xdr:colOff>
      <xdr:row>6</xdr:row>
      <xdr:rowOff>9525</xdr:rowOff>
    </xdr:from>
    <xdr:to>
      <xdr:col>53</xdr:col>
      <xdr:colOff>187325</xdr:colOff>
      <xdr:row>9</xdr:row>
      <xdr:rowOff>130175</xdr:rowOff>
    </xdr:to>
    <xdr:sp macro="" textlink="">
      <xdr:nvSpPr>
        <xdr:cNvPr id="23" name="正方形/長方形 22">
          <a:extLst>
            <a:ext uri="{FF2B5EF4-FFF2-40B4-BE49-F238E27FC236}">
              <a16:creationId xmlns:a16="http://schemas.microsoft.com/office/drawing/2014/main" id="{E490F81D-2106-4FFD-8313-C938090906E2}"/>
            </a:ext>
          </a:extLst>
        </xdr:cNvPr>
        <xdr:cNvSpPr/>
      </xdr:nvSpPr>
      <xdr:spPr>
        <a:xfrm>
          <a:off x="6896100" y="1714500"/>
          <a:ext cx="3683000" cy="635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l"/>
          <a:r>
            <a:rPr kumimoji="1" lang="en-US" altLang="ja-JP" sz="1100" b="1">
              <a:solidFill>
                <a:srgbClr val="000000"/>
              </a:solidFill>
              <a:latin typeface="ＭＳ ゴシック" panose="020B0609070205080204" pitchFamily="49" charset="-128"/>
              <a:ea typeface="ＭＳ ゴシック" panose="020B0609070205080204" pitchFamily="49" charset="-128"/>
            </a:rPr>
            <a:t>R02  Ⅰ</a:t>
          </a:r>
          <a:r>
            <a:rPr kumimoji="1" lang="ja-JP" altLang="en-US" sz="1100" b="1">
              <a:solidFill>
                <a:srgbClr val="000000"/>
              </a:solidFill>
              <a:latin typeface="ＭＳ ゴシック" panose="020B0609070205080204" pitchFamily="49" charset="-128"/>
              <a:ea typeface="ＭＳ ゴシック" panose="020B0609070205080204" pitchFamily="49" charset="-128"/>
            </a:rPr>
            <a:t>－１    </a:t>
          </a:r>
          <a:r>
            <a:rPr kumimoji="1" lang="en-US" altLang="ja-JP" sz="1100" b="1">
              <a:solidFill>
                <a:srgbClr val="000000"/>
              </a:solidFill>
              <a:latin typeface="ＭＳ ゴシック" panose="020B0609070205080204" pitchFamily="49" charset="-128"/>
              <a:ea typeface="ＭＳ ゴシック" panose="020B0609070205080204" pitchFamily="49" charset="-128"/>
            </a:rPr>
            <a:t>R03  Ⅰ</a:t>
          </a:r>
          <a:r>
            <a:rPr kumimoji="1" lang="ja-JP" altLang="en-US" sz="1100" b="1">
              <a:solidFill>
                <a:srgbClr val="000000"/>
              </a:solidFill>
              <a:latin typeface="ＭＳ ゴシック" panose="020B0609070205080204" pitchFamily="49" charset="-128"/>
              <a:ea typeface="ＭＳ ゴシック" panose="020B0609070205080204" pitchFamily="49" charset="-128"/>
            </a:rPr>
            <a:t>－１    </a:t>
          </a:r>
          <a:r>
            <a:rPr kumimoji="1" lang="en-US" altLang="ja-JP" sz="1100" b="1">
              <a:solidFill>
                <a:srgbClr val="000000"/>
              </a:solidFill>
              <a:latin typeface="ＭＳ ゴシック" panose="020B0609070205080204" pitchFamily="49" charset="-128"/>
              <a:ea typeface="ＭＳ ゴシック" panose="020B0609070205080204" pitchFamily="49" charset="-128"/>
            </a:rPr>
            <a:t>R04  Ⅰ</a:t>
          </a:r>
          <a:r>
            <a:rPr kumimoji="1" lang="ja-JP" altLang="en-US" sz="1100" b="1">
              <a:solidFill>
                <a:srgbClr val="000000"/>
              </a:solidFill>
              <a:latin typeface="ＭＳ ゴシック" panose="020B0609070205080204" pitchFamily="49" charset="-128"/>
              <a:ea typeface="ＭＳ ゴシック" panose="020B0609070205080204" pitchFamily="49" charset="-128"/>
            </a:rPr>
            <a:t>－１    
</a:t>
          </a:r>
          <a:r>
            <a:rPr kumimoji="1" lang="en-US" altLang="ja-JP" sz="1100" b="1">
              <a:solidFill>
                <a:srgbClr val="000000"/>
              </a:solidFill>
              <a:latin typeface="ＭＳ ゴシック" panose="020B0609070205080204" pitchFamily="49" charset="-128"/>
              <a:ea typeface="ＭＳ ゴシック" panose="020B0609070205080204" pitchFamily="49" charset="-128"/>
            </a:rPr>
            <a:t>R05  Ⅰ</a:t>
          </a:r>
          <a:r>
            <a:rPr kumimoji="1" lang="ja-JP" altLang="en-US" sz="1100" b="1">
              <a:solidFill>
                <a:srgbClr val="000000"/>
              </a:solidFill>
              <a:latin typeface="ＭＳ ゴシック" panose="020B0609070205080204" pitchFamily="49" charset="-128"/>
              <a:ea typeface="ＭＳ ゴシック" panose="020B0609070205080204" pitchFamily="49" charset="-128"/>
            </a:rPr>
            <a:t>－１    </a:t>
          </a:r>
          <a:r>
            <a:rPr kumimoji="1" lang="en-US" altLang="ja-JP" sz="1100" b="1">
              <a:solidFill>
                <a:srgbClr val="000000"/>
              </a:solidFill>
              <a:latin typeface="ＭＳ ゴシック" panose="020B0609070205080204" pitchFamily="49" charset="-128"/>
              <a:ea typeface="ＭＳ ゴシック" panose="020B0609070205080204" pitchFamily="49" charset="-128"/>
            </a:rPr>
            <a:t>R06  Ⅰ</a:t>
          </a:r>
          <a:r>
            <a:rPr kumimoji="1" lang="ja-JP" altLang="en-US" sz="1100" b="1">
              <a:solidFill>
                <a:srgbClr val="000000"/>
              </a:solidFill>
              <a:latin typeface="ＭＳ ゴシック" panose="020B0609070205080204" pitchFamily="49" charset="-128"/>
              <a:ea typeface="ＭＳ ゴシック" panose="020B0609070205080204" pitchFamily="49" charset="-128"/>
            </a:rPr>
            <a:t>－１</a:t>
          </a:r>
        </a:p>
      </xdr:txBody>
    </xdr:sp>
    <xdr:clientData/>
  </xdr:twoCellAnchor>
  <xdr:twoCellAnchor>
    <xdr:from>
      <xdr:col>56</xdr:col>
      <xdr:colOff>111125</xdr:colOff>
      <xdr:row>2</xdr:row>
      <xdr:rowOff>22225</xdr:rowOff>
    </xdr:from>
    <xdr:to>
      <xdr:col>64</xdr:col>
      <xdr:colOff>111125</xdr:colOff>
      <xdr:row>8</xdr:row>
      <xdr:rowOff>111125</xdr:rowOff>
    </xdr:to>
    <xdr:sp macro="" textlink="">
      <xdr:nvSpPr>
        <xdr:cNvPr id="24" name="角丸四角形 23">
          <a:extLst>
            <a:ext uri="{FF2B5EF4-FFF2-40B4-BE49-F238E27FC236}">
              <a16:creationId xmlns:a16="http://schemas.microsoft.com/office/drawing/2014/main" id="{A691A6A3-6893-42A1-B0AB-5A733CBB7E6D}"/>
            </a:ext>
          </a:extLst>
        </xdr:cNvPr>
        <xdr:cNvSpPr/>
      </xdr:nvSpPr>
      <xdr:spPr>
        <a:xfrm>
          <a:off x="11074400" y="889000"/>
          <a:ext cx="1524000" cy="1270000"/>
        </a:xfrm>
        <a:prstGeom prst="roundRect">
          <a:avLst>
            <a:gd name="adj" fmla="val 0"/>
          </a:avLst>
        </a:prstGeom>
        <a:solidFill>
          <a:schemeClr val="bg1"/>
        </a:solidFill>
        <a:ln w="19050">
          <a:solidFill>
            <a:schemeClr val="tx1"/>
          </a:solidFill>
        </a:ln>
        <a:effectLst>
          <a:outerShdw dist="37357" dir="2700000" rotWithShape="0">
            <a:scrgbClr r="0" g="0" b="0"/>
          </a:outerShdw>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57</xdr:col>
      <xdr:colOff>180975</xdr:colOff>
      <xdr:row>2</xdr:row>
      <xdr:rowOff>85725</xdr:rowOff>
    </xdr:from>
    <xdr:to>
      <xdr:col>64</xdr:col>
      <xdr:colOff>180975</xdr:colOff>
      <xdr:row>3</xdr:row>
      <xdr:rowOff>15875</xdr:rowOff>
    </xdr:to>
    <xdr:sp macro="" textlink="">
      <xdr:nvSpPr>
        <xdr:cNvPr id="25" name="正方形/長方形 24">
          <a:extLst>
            <a:ext uri="{FF2B5EF4-FFF2-40B4-BE49-F238E27FC236}">
              <a16:creationId xmlns:a16="http://schemas.microsoft.com/office/drawing/2014/main" id="{5895C28C-9BC0-430A-A2ED-62866D57D84C}"/>
            </a:ext>
          </a:extLst>
        </xdr:cNvPr>
        <xdr:cNvSpPr/>
      </xdr:nvSpPr>
      <xdr:spPr>
        <a:xfrm>
          <a:off x="11334750" y="952500"/>
          <a:ext cx="13335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r>
            <a:rPr kumimoji="1" lang="ja-JP" altLang="en-US" sz="900">
              <a:solidFill>
                <a:srgbClr val="000000"/>
              </a:solidFill>
              <a:latin typeface="ＭＳ Ｐゴシック" panose="020B0600070205080204" pitchFamily="50" charset="-128"/>
              <a:ea typeface="ＭＳ Ｐゴシック" panose="020B0600070205080204" pitchFamily="50" charset="-128"/>
            </a:rPr>
            <a:t>当　該　団　体　値</a:t>
          </a:r>
        </a:p>
      </xdr:txBody>
    </xdr:sp>
    <xdr:clientData/>
  </xdr:twoCellAnchor>
  <xdr:twoCellAnchor>
    <xdr:from>
      <xdr:col>57</xdr:col>
      <xdr:colOff>180975</xdr:colOff>
      <xdr:row>3</xdr:row>
      <xdr:rowOff>28575</xdr:rowOff>
    </xdr:from>
    <xdr:to>
      <xdr:col>64</xdr:col>
      <xdr:colOff>180975</xdr:colOff>
      <xdr:row>6</xdr:row>
      <xdr:rowOff>34925</xdr:rowOff>
    </xdr:to>
    <xdr:sp macro="" textlink="">
      <xdr:nvSpPr>
        <xdr:cNvPr id="26" name="正方形/長方形 25">
          <a:extLst>
            <a:ext uri="{FF2B5EF4-FFF2-40B4-BE49-F238E27FC236}">
              <a16:creationId xmlns:a16="http://schemas.microsoft.com/office/drawing/2014/main" id="{529C7B27-8CA5-42A2-BA84-0A5BC91F3138}"/>
            </a:ext>
          </a:extLst>
        </xdr:cNvPr>
        <xdr:cNvSpPr/>
      </xdr:nvSpPr>
      <xdr:spPr>
        <a:xfrm>
          <a:off x="11334750" y="1219200"/>
          <a:ext cx="1333500" cy="5207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r>
            <a:rPr kumimoji="1" lang="ja-JP" altLang="en-US" sz="900">
              <a:solidFill>
                <a:srgbClr val="000000"/>
              </a:solidFill>
              <a:latin typeface="ＭＳ Ｐゴシック" panose="020B0600070205080204" pitchFamily="50" charset="-128"/>
              <a:ea typeface="ＭＳ Ｐゴシック" panose="020B0600070205080204" pitchFamily="50" charset="-128"/>
            </a:rPr>
            <a:t>類似団体内平均値</a:t>
          </a:r>
        </a:p>
      </xdr:txBody>
    </xdr:sp>
    <xdr:clientData/>
  </xdr:twoCellAnchor>
  <xdr:twoCellAnchor>
    <xdr:from>
      <xdr:col>57</xdr:col>
      <xdr:colOff>180975</xdr:colOff>
      <xdr:row>5</xdr:row>
      <xdr:rowOff>28575</xdr:rowOff>
    </xdr:from>
    <xdr:to>
      <xdr:col>65</xdr:col>
      <xdr:colOff>117475</xdr:colOff>
      <xdr:row>8</xdr:row>
      <xdr:rowOff>161925</xdr:rowOff>
    </xdr:to>
    <xdr:sp macro="" textlink="">
      <xdr:nvSpPr>
        <xdr:cNvPr id="27" name="正方形/長方形 26">
          <a:extLst>
            <a:ext uri="{FF2B5EF4-FFF2-40B4-BE49-F238E27FC236}">
              <a16:creationId xmlns:a16="http://schemas.microsoft.com/office/drawing/2014/main" id="{D54A4912-EAEE-4BC3-9656-30CEDB05F323}"/>
            </a:ext>
          </a:extLst>
        </xdr:cNvPr>
        <xdr:cNvSpPr/>
      </xdr:nvSpPr>
      <xdr:spPr>
        <a:xfrm>
          <a:off x="11334750" y="1562100"/>
          <a:ext cx="1460500" cy="6477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r>
            <a:rPr kumimoji="1" lang="ja-JP" altLang="en-US" sz="900">
              <a:solidFill>
                <a:srgbClr val="000000"/>
              </a:solidFill>
              <a:latin typeface="ＭＳ Ｐゴシック" panose="020B0600070205080204" pitchFamily="50" charset="-128"/>
              <a:ea typeface="ＭＳ Ｐゴシック" panose="020B0600070205080204" pitchFamily="50" charset="-128"/>
            </a:rPr>
            <a:t>類似団体内の
 最大値及び最小値</a:t>
          </a:r>
        </a:p>
      </xdr:txBody>
    </xdr:sp>
    <xdr:clientData/>
  </xdr:twoCellAnchor>
  <xdr:twoCellAnchor>
    <xdr:from>
      <xdr:col>57</xdr:col>
      <xdr:colOff>3175</xdr:colOff>
      <xdr:row>2</xdr:row>
      <xdr:rowOff>174625</xdr:rowOff>
    </xdr:from>
    <xdr:to>
      <xdr:col>58</xdr:col>
      <xdr:colOff>22225</xdr:colOff>
      <xdr:row>2</xdr:row>
      <xdr:rowOff>174625</xdr:rowOff>
    </xdr:to>
    <xdr:cxnSp macro="">
      <xdr:nvCxnSpPr>
        <xdr:cNvPr id="28" name="直線コネクタ 27">
          <a:extLst>
            <a:ext uri="{FF2B5EF4-FFF2-40B4-BE49-F238E27FC236}">
              <a16:creationId xmlns:a16="http://schemas.microsoft.com/office/drawing/2014/main" id="{9E8E064F-3382-4D1B-B438-37A7D0A4A090}"/>
            </a:ext>
          </a:extLst>
        </xdr:cNvPr>
        <xdr:cNvCxnSpPr/>
      </xdr:nvCxnSpPr>
      <xdr:spPr>
        <a:xfrm flipH="1">
          <a:off x="11156950" y="1041400"/>
          <a:ext cx="209550" cy="0"/>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57</xdr:col>
      <xdr:colOff>57150</xdr:colOff>
      <xdr:row>2</xdr:row>
      <xdr:rowOff>136525</xdr:rowOff>
    </xdr:from>
    <xdr:to>
      <xdr:col>57</xdr:col>
      <xdr:colOff>158750</xdr:colOff>
      <xdr:row>2</xdr:row>
      <xdr:rowOff>238125</xdr:rowOff>
    </xdr:to>
    <xdr:sp macro="" textlink="">
      <xdr:nvSpPr>
        <xdr:cNvPr id="29" name="楕円 28">
          <a:extLst>
            <a:ext uri="{FF2B5EF4-FFF2-40B4-BE49-F238E27FC236}">
              <a16:creationId xmlns:a16="http://schemas.microsoft.com/office/drawing/2014/main" id="{CC5B2F1A-849B-4FCC-A92F-6877075DB6D2}"/>
            </a:ext>
          </a:extLst>
        </xdr:cNvPr>
        <xdr:cNvSpPr/>
      </xdr:nvSpPr>
      <xdr:spPr>
        <a:xfrm>
          <a:off x="11210925" y="100330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57</xdr:col>
      <xdr:colOff>57150</xdr:colOff>
      <xdr:row>3</xdr:row>
      <xdr:rowOff>117475</xdr:rowOff>
    </xdr:from>
    <xdr:to>
      <xdr:col>57</xdr:col>
      <xdr:colOff>158750</xdr:colOff>
      <xdr:row>4</xdr:row>
      <xdr:rowOff>47625</xdr:rowOff>
    </xdr:to>
    <xdr:sp macro="" textlink="">
      <xdr:nvSpPr>
        <xdr:cNvPr id="30" name="フローチャート: 判断 29">
          <a:extLst>
            <a:ext uri="{FF2B5EF4-FFF2-40B4-BE49-F238E27FC236}">
              <a16:creationId xmlns:a16="http://schemas.microsoft.com/office/drawing/2014/main" id="{4B06DC60-C98C-443E-97AA-D2B89C0DF2F9}"/>
            </a:ext>
          </a:extLst>
        </xdr:cNvPr>
        <xdr:cNvSpPr/>
      </xdr:nvSpPr>
      <xdr:spPr>
        <a:xfrm>
          <a:off x="11210925" y="130810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57</xdr:col>
      <xdr:colOff>101600</xdr:colOff>
      <xdr:row>5</xdr:row>
      <xdr:rowOff>28575</xdr:rowOff>
    </xdr:from>
    <xdr:to>
      <xdr:col>57</xdr:col>
      <xdr:colOff>101600</xdr:colOff>
      <xdr:row>5</xdr:row>
      <xdr:rowOff>168275</xdr:rowOff>
    </xdr:to>
    <xdr:cxnSp macro="">
      <xdr:nvCxnSpPr>
        <xdr:cNvPr id="31" name="直線コネクタ 30">
          <a:extLst>
            <a:ext uri="{FF2B5EF4-FFF2-40B4-BE49-F238E27FC236}">
              <a16:creationId xmlns:a16="http://schemas.microsoft.com/office/drawing/2014/main" id="{4E6ECD0E-5E16-4871-BA33-6766C9F84CD1}"/>
            </a:ext>
          </a:extLst>
        </xdr:cNvPr>
        <xdr:cNvCxnSpPr/>
      </xdr:nvCxnSpPr>
      <xdr:spPr>
        <a:xfrm>
          <a:off x="11255375" y="1562100"/>
          <a:ext cx="0" cy="139700"/>
        </a:xfrm>
        <a:prstGeom prst="line">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57</xdr:col>
      <xdr:colOff>22225</xdr:colOff>
      <xdr:row>5</xdr:row>
      <xdr:rowOff>28575</xdr:rowOff>
    </xdr:from>
    <xdr:to>
      <xdr:col>58</xdr:col>
      <xdr:colOff>3175</xdr:colOff>
      <xdr:row>5</xdr:row>
      <xdr:rowOff>28575</xdr:rowOff>
    </xdr:to>
    <xdr:cxnSp macro="">
      <xdr:nvCxnSpPr>
        <xdr:cNvPr id="32" name="直線コネクタ 31">
          <a:extLst>
            <a:ext uri="{FF2B5EF4-FFF2-40B4-BE49-F238E27FC236}">
              <a16:creationId xmlns:a16="http://schemas.microsoft.com/office/drawing/2014/main" id="{EE3F22CB-F04E-4604-ABB9-3D4C315854AA}"/>
            </a:ext>
          </a:extLst>
        </xdr:cNvPr>
        <xdr:cNvCxnSpPr/>
      </xdr:nvCxnSpPr>
      <xdr:spPr>
        <a:xfrm>
          <a:off x="11176000" y="1562100"/>
          <a:ext cx="171450" cy="0"/>
        </a:xfrm>
        <a:prstGeom prst="line">
          <a:avLst/>
        </a:prstGeom>
        <a:ln w="15875">
          <a:solidFill>
            <a:srgbClr val="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57</xdr:col>
      <xdr:colOff>101600</xdr:colOff>
      <xdr:row>6</xdr:row>
      <xdr:rowOff>95250</xdr:rowOff>
    </xdr:from>
    <xdr:to>
      <xdr:col>57</xdr:col>
      <xdr:colOff>101600</xdr:colOff>
      <xdr:row>7</xdr:row>
      <xdr:rowOff>63500</xdr:rowOff>
    </xdr:to>
    <xdr:cxnSp macro="">
      <xdr:nvCxnSpPr>
        <xdr:cNvPr id="33" name="直線コネクタ 32">
          <a:extLst>
            <a:ext uri="{FF2B5EF4-FFF2-40B4-BE49-F238E27FC236}">
              <a16:creationId xmlns:a16="http://schemas.microsoft.com/office/drawing/2014/main" id="{8540A0C0-7035-474F-A83D-8472F91563BF}"/>
            </a:ext>
          </a:extLst>
        </xdr:cNvPr>
        <xdr:cNvCxnSpPr/>
      </xdr:nvCxnSpPr>
      <xdr:spPr>
        <a:xfrm flipV="1">
          <a:off x="11255375" y="1800225"/>
          <a:ext cx="0" cy="139700"/>
        </a:xfrm>
        <a:prstGeom prst="line">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57</xdr:col>
      <xdr:colOff>22225</xdr:colOff>
      <xdr:row>7</xdr:row>
      <xdr:rowOff>66675</xdr:rowOff>
    </xdr:from>
    <xdr:to>
      <xdr:col>58</xdr:col>
      <xdr:colOff>3175</xdr:colOff>
      <xdr:row>7</xdr:row>
      <xdr:rowOff>66675</xdr:rowOff>
    </xdr:to>
    <xdr:cxnSp macro="">
      <xdr:nvCxnSpPr>
        <xdr:cNvPr id="34" name="直線コネクタ 33">
          <a:extLst>
            <a:ext uri="{FF2B5EF4-FFF2-40B4-BE49-F238E27FC236}">
              <a16:creationId xmlns:a16="http://schemas.microsoft.com/office/drawing/2014/main" id="{C0EEADF8-2B49-4D2E-93CB-81F977DEB44B}"/>
            </a:ext>
          </a:extLst>
        </xdr:cNvPr>
        <xdr:cNvCxnSpPr/>
      </xdr:nvCxnSpPr>
      <xdr:spPr>
        <a:xfrm>
          <a:off x="11176000" y="1943100"/>
          <a:ext cx="171450" cy="0"/>
        </a:xfrm>
        <a:prstGeom prst="line">
          <a:avLst/>
        </a:prstGeom>
        <a:ln w="15875">
          <a:solidFill>
            <a:srgbClr val="00000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0</xdr:col>
      <xdr:colOff>419100</xdr:colOff>
      <xdr:row>12</xdr:row>
      <xdr:rowOff>34925</xdr:rowOff>
    </xdr:from>
    <xdr:ext cx="8896666" cy="259045"/>
    <xdr:sp macro="" textlink="">
      <xdr:nvSpPr>
        <xdr:cNvPr id="35" name="テキスト ボックス 34">
          <a:extLst>
            <a:ext uri="{FF2B5EF4-FFF2-40B4-BE49-F238E27FC236}">
              <a16:creationId xmlns:a16="http://schemas.microsoft.com/office/drawing/2014/main" id="{C12AE165-7E3F-4929-AB73-4072825F1840}"/>
            </a:ext>
          </a:extLst>
        </xdr:cNvPr>
        <xdr:cNvSpPr txBox="1"/>
      </xdr:nvSpPr>
      <xdr:spPr>
        <a:xfrm>
          <a:off x="419100" y="2768600"/>
          <a:ext cx="8896666"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pPr algn="l"/>
          <a:r>
            <a:rPr kumimoji="1" lang="en-US" altLang="ja-JP" sz="1000">
              <a:solidFill>
                <a:srgbClr val="000000"/>
              </a:solidFill>
              <a:latin typeface="ＭＳ Ｐゴシック" panose="020B0600070205080204" pitchFamily="50" charset="-128"/>
              <a:ea typeface="ＭＳ Ｐゴシック" panose="020B0600070205080204" pitchFamily="50" charset="-128"/>
            </a:rPr>
            <a:t>※</a:t>
          </a:r>
          <a:r>
            <a:rPr kumimoji="1" lang="ja-JP" altLang="en-US" sz="1000">
              <a:solidFill>
                <a:srgbClr val="000000"/>
              </a:solidFill>
              <a:latin typeface="ＭＳ Ｐゴシック" panose="020B0600070205080204" pitchFamily="50" charset="-128"/>
              <a:ea typeface="ＭＳ Ｐゴシック" panose="020B0600070205080204" pitchFamily="50" charset="-128"/>
            </a:rPr>
            <a:t>　市町村類型とは、人口および産業構造等により全国の市町村を</a:t>
          </a:r>
          <a:r>
            <a:rPr kumimoji="1" lang="en-US" altLang="ja-JP" sz="1000">
              <a:solidFill>
                <a:srgbClr val="000000"/>
              </a:solidFill>
              <a:latin typeface="ＭＳ Ｐゴシック" panose="020B0600070205080204" pitchFamily="50" charset="-128"/>
              <a:ea typeface="ＭＳ Ｐゴシック" panose="020B0600070205080204" pitchFamily="50" charset="-128"/>
            </a:rPr>
            <a:t>35</a:t>
          </a:r>
          <a:r>
            <a:rPr kumimoji="1" lang="ja-JP" altLang="en-US" sz="1000">
              <a:solidFill>
                <a:srgbClr val="000000"/>
              </a:solidFill>
              <a:latin typeface="ＭＳ Ｐゴシック" panose="020B0600070205080204" pitchFamily="50" charset="-128"/>
              <a:ea typeface="ＭＳ Ｐゴシック" panose="020B0600070205080204" pitchFamily="50" charset="-128"/>
            </a:rPr>
            <a:t>のグループに分類したものである。当該団体と同じグループに属する団体を類似団体と言う。</a:t>
          </a:r>
        </a:p>
      </xdr:txBody>
    </xdr:sp>
    <xdr:clientData/>
  </xdr:oneCellAnchor>
  <xdr:oneCellAnchor>
    <xdr:from>
      <xdr:col>0</xdr:col>
      <xdr:colOff>419100</xdr:colOff>
      <xdr:row>13</xdr:row>
      <xdr:rowOff>104775</xdr:rowOff>
    </xdr:from>
    <xdr:ext cx="6046335" cy="259045"/>
    <xdr:sp macro="" textlink="">
      <xdr:nvSpPr>
        <xdr:cNvPr id="36" name="テキスト ボックス 35">
          <a:extLst>
            <a:ext uri="{FF2B5EF4-FFF2-40B4-BE49-F238E27FC236}">
              <a16:creationId xmlns:a16="http://schemas.microsoft.com/office/drawing/2014/main" id="{99620704-D130-4D18-8C5C-F86E90C4D714}"/>
            </a:ext>
          </a:extLst>
        </xdr:cNvPr>
        <xdr:cNvSpPr txBox="1"/>
      </xdr:nvSpPr>
      <xdr:spPr>
        <a:xfrm>
          <a:off x="419100" y="3009900"/>
          <a:ext cx="6046335"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pPr algn="l"/>
          <a:r>
            <a:rPr kumimoji="1" lang="en-US" altLang="ja-JP" sz="1000">
              <a:solidFill>
                <a:srgbClr val="000000"/>
              </a:solidFill>
              <a:latin typeface="ＭＳ Ｐゴシック" panose="020B0600070205080204" pitchFamily="50" charset="-128"/>
              <a:ea typeface="ＭＳ Ｐゴシック" panose="020B0600070205080204" pitchFamily="50" charset="-128"/>
            </a:rPr>
            <a:t>※</a:t>
          </a:r>
          <a:r>
            <a:rPr kumimoji="1" lang="ja-JP" altLang="en-US" sz="1000">
              <a:solidFill>
                <a:srgbClr val="000000"/>
              </a:solidFill>
              <a:latin typeface="ＭＳ Ｐゴシック" panose="020B0600070205080204" pitchFamily="50" charset="-128"/>
              <a:ea typeface="ＭＳ Ｐゴシック" panose="020B0600070205080204" pitchFamily="50" charset="-128"/>
            </a:rPr>
            <a:t>　人口については、各調査対象年度の</a:t>
          </a:r>
          <a:r>
            <a:rPr kumimoji="1" lang="en-US" altLang="ja-JP" sz="1000">
              <a:solidFill>
                <a:srgbClr val="000000"/>
              </a:solidFill>
              <a:latin typeface="ＭＳ Ｐゴシック" panose="020B0600070205080204" pitchFamily="50" charset="-128"/>
              <a:ea typeface="ＭＳ Ｐゴシック" panose="020B0600070205080204" pitchFamily="50" charset="-128"/>
            </a:rPr>
            <a:t>1</a:t>
          </a:r>
          <a:r>
            <a:rPr kumimoji="1" lang="ja-JP" altLang="en-US" sz="1000">
              <a:solidFill>
                <a:srgbClr val="000000"/>
              </a:solidFill>
              <a:latin typeface="ＭＳ Ｐゴシック" panose="020B0600070205080204" pitchFamily="50" charset="-128"/>
              <a:ea typeface="ＭＳ Ｐゴシック" panose="020B0600070205080204" pitchFamily="50" charset="-128"/>
            </a:rPr>
            <a:t>月</a:t>
          </a:r>
          <a:r>
            <a:rPr kumimoji="1" lang="en-US" altLang="ja-JP" sz="1000">
              <a:solidFill>
                <a:srgbClr val="000000"/>
              </a:solidFill>
              <a:latin typeface="ＭＳ Ｐゴシック" panose="020B0600070205080204" pitchFamily="50" charset="-128"/>
              <a:ea typeface="ＭＳ Ｐゴシック" panose="020B0600070205080204" pitchFamily="50" charset="-128"/>
            </a:rPr>
            <a:t>1</a:t>
          </a:r>
          <a:r>
            <a:rPr kumimoji="1" lang="ja-JP" altLang="en-US" sz="1000">
              <a:solidFill>
                <a:srgbClr val="000000"/>
              </a:solidFill>
              <a:latin typeface="ＭＳ Ｐゴシック" panose="020B0600070205080204" pitchFamily="50" charset="-128"/>
              <a:ea typeface="ＭＳ Ｐゴシック" panose="020B0600070205080204" pitchFamily="50" charset="-128"/>
            </a:rPr>
            <a:t>日現在の住民基本台帳に登載されている人口に基づいている。</a:t>
          </a:r>
        </a:p>
      </xdr:txBody>
    </xdr:sp>
    <xdr:clientData/>
  </xdr:oneCellAnchor>
  <xdr:oneCellAnchor>
    <xdr:from>
      <xdr:col>0</xdr:col>
      <xdr:colOff>419100</xdr:colOff>
      <xdr:row>15</xdr:row>
      <xdr:rowOff>3175</xdr:rowOff>
    </xdr:from>
    <xdr:ext cx="8231805" cy="259045"/>
    <xdr:sp macro="" textlink="">
      <xdr:nvSpPr>
        <xdr:cNvPr id="37" name="テキスト ボックス 36">
          <a:extLst>
            <a:ext uri="{FF2B5EF4-FFF2-40B4-BE49-F238E27FC236}">
              <a16:creationId xmlns:a16="http://schemas.microsoft.com/office/drawing/2014/main" id="{DF3CAC68-C021-4FEB-B1DD-17C4D1A3A941}"/>
            </a:ext>
          </a:extLst>
        </xdr:cNvPr>
        <xdr:cNvSpPr txBox="1"/>
      </xdr:nvSpPr>
      <xdr:spPr>
        <a:xfrm>
          <a:off x="419100" y="3251200"/>
          <a:ext cx="8231805"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pPr algn="l"/>
          <a:r>
            <a:rPr kumimoji="1" lang="en-US" altLang="ja-JP" sz="1000">
              <a:solidFill>
                <a:srgbClr val="000000"/>
              </a:solidFill>
              <a:latin typeface="ＭＳ Ｐゴシック" panose="020B0600070205080204" pitchFamily="50" charset="-128"/>
              <a:ea typeface="ＭＳ Ｐゴシック" panose="020B0600070205080204" pitchFamily="50" charset="-128"/>
            </a:rPr>
            <a:t>※</a:t>
          </a:r>
          <a:r>
            <a:rPr kumimoji="1" lang="ja-JP" altLang="en-US" sz="1000">
              <a:solidFill>
                <a:srgbClr val="000000"/>
              </a:solidFill>
              <a:latin typeface="ＭＳ Ｐゴシック" panose="020B0600070205080204" pitchFamily="50" charset="-128"/>
              <a:ea typeface="ＭＳ Ｐゴシック" panose="020B0600070205080204" pitchFamily="50" charset="-128"/>
            </a:rPr>
            <a:t>　類似団体内順位、全国平均、各都道府県平均は、令和</a:t>
          </a:r>
          <a:r>
            <a:rPr kumimoji="1" lang="en-US" altLang="ja-JP" sz="1000">
              <a:solidFill>
                <a:srgbClr val="000000"/>
              </a:solidFill>
              <a:latin typeface="ＭＳ Ｐゴシック" panose="020B0600070205080204" pitchFamily="50" charset="-128"/>
              <a:ea typeface="ＭＳ Ｐゴシック" panose="020B0600070205080204" pitchFamily="50" charset="-128"/>
            </a:rPr>
            <a:t>6</a:t>
          </a:r>
          <a:r>
            <a:rPr kumimoji="1" lang="ja-JP" altLang="en-US" sz="1000">
              <a:solidFill>
                <a:srgbClr val="000000"/>
              </a:solidFill>
              <a:latin typeface="ＭＳ Ｐゴシック" panose="020B0600070205080204" pitchFamily="50" charset="-128"/>
              <a:ea typeface="ＭＳ Ｐゴシック" panose="020B0600070205080204" pitchFamily="50" charset="-128"/>
            </a:rPr>
            <a:t>年度決算の状況である。また類似団体が存在しない場合、類似団体内順位を表示しない。</a:t>
          </a:r>
        </a:p>
      </xdr:txBody>
    </xdr:sp>
    <xdr:clientData/>
  </xdr:oneCellAnchor>
  <xdr:oneCellAnchor>
    <xdr:from>
      <xdr:col>0</xdr:col>
      <xdr:colOff>419100</xdr:colOff>
      <xdr:row>16</xdr:row>
      <xdr:rowOff>73025</xdr:rowOff>
    </xdr:from>
    <xdr:ext cx="4433650" cy="259045"/>
    <xdr:sp macro="" textlink="">
      <xdr:nvSpPr>
        <xdr:cNvPr id="38" name="テキスト ボックス 37">
          <a:extLst>
            <a:ext uri="{FF2B5EF4-FFF2-40B4-BE49-F238E27FC236}">
              <a16:creationId xmlns:a16="http://schemas.microsoft.com/office/drawing/2014/main" id="{86675F05-FB5D-4928-84DA-621BA1A4F9CC}"/>
            </a:ext>
          </a:extLst>
        </xdr:cNvPr>
        <xdr:cNvSpPr txBox="1"/>
      </xdr:nvSpPr>
      <xdr:spPr>
        <a:xfrm>
          <a:off x="419100" y="3492500"/>
          <a:ext cx="443365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pPr algn="l"/>
          <a:r>
            <a:rPr kumimoji="1" lang="en-US" altLang="ja-JP" sz="1000">
              <a:solidFill>
                <a:srgbClr val="000000"/>
              </a:solidFill>
              <a:latin typeface="ＭＳ Ｐゴシック" panose="020B0600070205080204" pitchFamily="50" charset="-128"/>
              <a:ea typeface="ＭＳ Ｐゴシック" panose="020B0600070205080204" pitchFamily="50" charset="-128"/>
            </a:rPr>
            <a:t>※</a:t>
          </a:r>
          <a:r>
            <a:rPr kumimoji="1" lang="ja-JP" altLang="en-US" sz="1000">
              <a:solidFill>
                <a:srgbClr val="000000"/>
              </a:solidFill>
              <a:latin typeface="ＭＳ Ｐゴシック" panose="020B0600070205080204" pitchFamily="50" charset="-128"/>
              <a:ea typeface="ＭＳ Ｐゴシック" panose="020B0600070205080204" pitchFamily="50" charset="-128"/>
            </a:rPr>
            <a:t>　類似団体関連の数値は、各年度の調査で回答のあった団体に関するもの。</a:t>
          </a:r>
        </a:p>
      </xdr:txBody>
    </xdr:sp>
    <xdr:clientData/>
  </xdr:oneCellAnchor>
  <xdr:oneCellAnchor>
    <xdr:from>
      <xdr:col>0</xdr:col>
      <xdr:colOff>419100</xdr:colOff>
      <xdr:row>17</xdr:row>
      <xdr:rowOff>142875</xdr:rowOff>
    </xdr:from>
    <xdr:ext cx="184731" cy="259045"/>
    <xdr:sp macro="" textlink="">
      <xdr:nvSpPr>
        <xdr:cNvPr id="39" name="テキスト ボックス 38">
          <a:extLst>
            <a:ext uri="{FF2B5EF4-FFF2-40B4-BE49-F238E27FC236}">
              <a16:creationId xmlns:a16="http://schemas.microsoft.com/office/drawing/2014/main" id="{C7ABAA0A-089A-4C85-9BBA-12D6B1BD0538}"/>
            </a:ext>
          </a:extLst>
        </xdr:cNvPr>
        <xdr:cNvSpPr txBox="1"/>
      </xdr:nvSpPr>
      <xdr:spPr>
        <a:xfrm>
          <a:off x="419100" y="3733800"/>
          <a:ext cx="18473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pPr algn="l"/>
          <a:endParaRPr kumimoji="1" lang="ja-JP" altLang="en-US" sz="1000">
            <a:solidFill>
              <a:srgbClr val="00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5</xdr:col>
      <xdr:colOff>22225</xdr:colOff>
      <xdr:row>20</xdr:row>
      <xdr:rowOff>149225</xdr:rowOff>
    </xdr:from>
    <xdr:to>
      <xdr:col>27</xdr:col>
      <xdr:colOff>73025</xdr:colOff>
      <xdr:row>22</xdr:row>
      <xdr:rowOff>28575</xdr:rowOff>
    </xdr:to>
    <xdr:sp macro="" textlink="">
      <xdr:nvSpPr>
        <xdr:cNvPr id="40" name="正方形/長方形 39">
          <a:extLst>
            <a:ext uri="{FF2B5EF4-FFF2-40B4-BE49-F238E27FC236}">
              <a16:creationId xmlns:a16="http://schemas.microsoft.com/office/drawing/2014/main" id="{8F5F1933-2AAE-43DE-9A09-E0D0420EF347}"/>
            </a:ext>
          </a:extLst>
        </xdr:cNvPr>
        <xdr:cNvSpPr/>
      </xdr:nvSpPr>
      <xdr:spPr>
        <a:xfrm>
          <a:off x="1270000" y="4254500"/>
          <a:ext cx="4241800" cy="3175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有形固定資産減価償却率</a:t>
          </a:r>
        </a:p>
      </xdr:txBody>
    </xdr:sp>
    <xdr:clientData/>
  </xdr:twoCellAnchor>
  <xdr:twoCellAnchor>
    <xdr:from>
      <xdr:col>8</xdr:col>
      <xdr:colOff>166864</xdr:colOff>
      <xdr:row>22</xdr:row>
      <xdr:rowOff>81217</xdr:rowOff>
    </xdr:from>
    <xdr:to>
      <xdr:col>18</xdr:col>
      <xdr:colOff>4585</xdr:colOff>
      <xdr:row>24</xdr:row>
      <xdr:rowOff>14034</xdr:rowOff>
    </xdr:to>
    <xdr:sp macro="" textlink="">
      <xdr:nvSpPr>
        <xdr:cNvPr id="41" name="正方形/長方形 40">
          <a:extLst>
            <a:ext uri="{FF2B5EF4-FFF2-40B4-BE49-F238E27FC236}">
              <a16:creationId xmlns:a16="http://schemas.microsoft.com/office/drawing/2014/main" id="{D96FAE41-670B-464D-BC2A-CB166B9A1C0B}"/>
            </a:ext>
          </a:extLst>
        </xdr:cNvPr>
        <xdr:cNvSpPr/>
      </xdr:nvSpPr>
      <xdr:spPr>
        <a:xfrm>
          <a:off x="1986139" y="4624642"/>
          <a:ext cx="1742721" cy="275717"/>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wrap="none" rtlCol="0" anchor="ctr">
          <a:spAutoFit/>
        </a:bodyPr>
        <a:lstStyle/>
        <a:p>
          <a:pPr algn="ctr"/>
          <a:r>
            <a:rPr kumimoji="1" lang="ja-JP" altLang="en-US" sz="1100" b="1">
              <a:solidFill>
                <a:sysClr val="windowText" lastClr="000000"/>
              </a:solidFill>
              <a:latin typeface="ＭＳ Ｐゴシック" panose="020B0600070205080204" pitchFamily="50" charset="-128"/>
              <a:ea typeface="ＭＳ Ｐゴシック" panose="020B0600070205080204" pitchFamily="50" charset="-128"/>
            </a:rPr>
            <a:t>有形固定資産減価償却率</a:t>
          </a:r>
        </a:p>
      </xdr:txBody>
    </xdr:sp>
    <xdr:clientData/>
  </xdr:twoCellAnchor>
  <xdr:twoCellAnchor>
    <xdr:from>
      <xdr:col>18</xdr:col>
      <xdr:colOff>102864</xdr:colOff>
      <xdr:row>22</xdr:row>
      <xdr:rowOff>64546</xdr:rowOff>
    </xdr:from>
    <xdr:to>
      <xdr:col>23</xdr:col>
      <xdr:colOff>5085</xdr:colOff>
      <xdr:row>24</xdr:row>
      <xdr:rowOff>30705</xdr:rowOff>
    </xdr:to>
    <xdr:sp macro="" textlink="">
      <xdr:nvSpPr>
        <xdr:cNvPr id="42" name="正方形/長方形 41">
          <a:extLst>
            <a:ext uri="{FF2B5EF4-FFF2-40B4-BE49-F238E27FC236}">
              <a16:creationId xmlns:a16="http://schemas.microsoft.com/office/drawing/2014/main" id="{4A3008F6-D11B-402D-B77F-F2D81C64DBA5}"/>
            </a:ext>
          </a:extLst>
        </xdr:cNvPr>
        <xdr:cNvSpPr/>
      </xdr:nvSpPr>
      <xdr:spPr>
        <a:xfrm>
          <a:off x="3827139" y="4607971"/>
          <a:ext cx="854721" cy="309059"/>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wrap="none" rtlCol="0" anchor="ctr">
          <a:spAutoFit/>
        </a:bodyPr>
        <a:lstStyle/>
        <a:p>
          <a:pPr algn="ctr"/>
          <a:r>
            <a:rPr kumimoji="1" lang="en-US" altLang="ja-JP" sz="1300" b="1">
              <a:solidFill>
                <a:srgbClr val="FF0000"/>
              </a:solidFill>
              <a:latin typeface="ＭＳ Ｐゴシック" panose="020B0600070205080204" pitchFamily="50" charset="-128"/>
              <a:ea typeface="ＭＳ Ｐゴシック" panose="020B0600070205080204" pitchFamily="50" charset="-128"/>
            </a:rPr>
            <a:t>[ 61.5</a:t>
          </a:r>
          <a:r>
            <a:rPr kumimoji="1" lang="ja-JP" altLang="en-US" sz="1300" b="1">
              <a:solidFill>
                <a:srgbClr val="FF0000"/>
              </a:solidFill>
              <a:latin typeface="ＭＳ Ｐゴシック" panose="020B0600070205080204" pitchFamily="50" charset="-128"/>
              <a:ea typeface="ＭＳ Ｐゴシック" panose="020B0600070205080204" pitchFamily="50" charset="-128"/>
            </a:rPr>
            <a:t>％ </a:t>
          </a:r>
          <a:r>
            <a:rPr kumimoji="1" lang="en-US" altLang="ja-JP" sz="1300" b="1">
              <a:solidFill>
                <a:srgbClr val="FF0000"/>
              </a:solidFill>
              <a:latin typeface="ＭＳ Ｐゴシック" panose="020B0600070205080204" pitchFamily="50" charset="-128"/>
              <a:ea typeface="ＭＳ Ｐゴシック" panose="020B0600070205080204" pitchFamily="50" charset="-128"/>
            </a:rPr>
            <a:t>]</a:t>
          </a:r>
          <a:endParaRPr kumimoji="1" lang="ja-JP" altLang="en-US" sz="1300" b="1">
            <a:solidFill>
              <a:srgbClr val="FF0000"/>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27</xdr:col>
      <xdr:colOff>22225</xdr:colOff>
      <xdr:row>21</xdr:row>
      <xdr:rowOff>57150</xdr:rowOff>
    </xdr:from>
    <xdr:to>
      <xdr:col>35</xdr:col>
      <xdr:colOff>22225</xdr:colOff>
      <xdr:row>22</xdr:row>
      <xdr:rowOff>92075</xdr:rowOff>
    </xdr:to>
    <xdr:sp macro="" textlink="">
      <xdr:nvSpPr>
        <xdr:cNvPr id="43" name="正方形/長方形 42">
          <a:extLst>
            <a:ext uri="{FF2B5EF4-FFF2-40B4-BE49-F238E27FC236}">
              <a16:creationId xmlns:a16="http://schemas.microsoft.com/office/drawing/2014/main" id="{3FD95BF3-171A-438C-9C98-E389599B96EB}"/>
            </a:ext>
          </a:extLst>
        </xdr:cNvPr>
        <xdr:cNvSpPr/>
      </xdr:nvSpPr>
      <xdr:spPr>
        <a:xfrm>
          <a:off x="5461000" y="43815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類似団体内順位</a:t>
          </a:r>
        </a:p>
      </xdr:txBody>
    </xdr:sp>
    <xdr:clientData/>
  </xdr:twoCellAnchor>
  <xdr:twoCellAnchor>
    <xdr:from>
      <xdr:col>27</xdr:col>
      <xdr:colOff>22225</xdr:colOff>
      <xdr:row>22</xdr:row>
      <xdr:rowOff>28575</xdr:rowOff>
    </xdr:from>
    <xdr:to>
      <xdr:col>35</xdr:col>
      <xdr:colOff>22225</xdr:colOff>
      <xdr:row>23</xdr:row>
      <xdr:rowOff>111125</xdr:rowOff>
    </xdr:to>
    <xdr:sp macro="" textlink="">
      <xdr:nvSpPr>
        <xdr:cNvPr id="44" name="正方形/長方形 43">
          <a:extLst>
            <a:ext uri="{FF2B5EF4-FFF2-40B4-BE49-F238E27FC236}">
              <a16:creationId xmlns:a16="http://schemas.microsoft.com/office/drawing/2014/main" id="{33A120D0-7959-43FD-BE33-180269586234}"/>
            </a:ext>
          </a:extLst>
        </xdr:cNvPr>
        <xdr:cNvSpPr/>
      </xdr:nvSpPr>
      <xdr:spPr>
        <a:xfrm>
          <a:off x="5461000" y="45720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30/132</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35</xdr:col>
      <xdr:colOff>22225</xdr:colOff>
      <xdr:row>21</xdr:row>
      <xdr:rowOff>57150</xdr:rowOff>
    </xdr:from>
    <xdr:to>
      <xdr:col>43</xdr:col>
      <xdr:colOff>22225</xdr:colOff>
      <xdr:row>22</xdr:row>
      <xdr:rowOff>92075</xdr:rowOff>
    </xdr:to>
    <xdr:sp macro="" textlink="">
      <xdr:nvSpPr>
        <xdr:cNvPr id="45" name="正方形/長方形 44">
          <a:extLst>
            <a:ext uri="{FF2B5EF4-FFF2-40B4-BE49-F238E27FC236}">
              <a16:creationId xmlns:a16="http://schemas.microsoft.com/office/drawing/2014/main" id="{28A6CC23-CEAC-43FB-B606-D35EBAC70E39}"/>
            </a:ext>
          </a:extLst>
        </xdr:cNvPr>
        <xdr:cNvSpPr/>
      </xdr:nvSpPr>
      <xdr:spPr>
        <a:xfrm>
          <a:off x="6985000" y="43815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全国平均</a:t>
          </a:r>
        </a:p>
      </xdr:txBody>
    </xdr:sp>
    <xdr:clientData/>
  </xdr:twoCellAnchor>
  <xdr:twoCellAnchor>
    <xdr:from>
      <xdr:col>35</xdr:col>
      <xdr:colOff>22225</xdr:colOff>
      <xdr:row>22</xdr:row>
      <xdr:rowOff>28575</xdr:rowOff>
    </xdr:from>
    <xdr:to>
      <xdr:col>43</xdr:col>
      <xdr:colOff>22225</xdr:colOff>
      <xdr:row>23</xdr:row>
      <xdr:rowOff>111125</xdr:rowOff>
    </xdr:to>
    <xdr:sp macro="" textlink="">
      <xdr:nvSpPr>
        <xdr:cNvPr id="46" name="正方形/長方形 45">
          <a:extLst>
            <a:ext uri="{FF2B5EF4-FFF2-40B4-BE49-F238E27FC236}">
              <a16:creationId xmlns:a16="http://schemas.microsoft.com/office/drawing/2014/main" id="{4300F466-BC65-4361-A876-243F3A436930}"/>
            </a:ext>
          </a:extLst>
        </xdr:cNvPr>
        <xdr:cNvSpPr/>
      </xdr:nvSpPr>
      <xdr:spPr>
        <a:xfrm>
          <a:off x="6985000" y="45720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65.7</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43</xdr:col>
      <xdr:colOff>149225</xdr:colOff>
      <xdr:row>21</xdr:row>
      <xdr:rowOff>57150</xdr:rowOff>
    </xdr:from>
    <xdr:to>
      <xdr:col>51</xdr:col>
      <xdr:colOff>149225</xdr:colOff>
      <xdr:row>22</xdr:row>
      <xdr:rowOff>92075</xdr:rowOff>
    </xdr:to>
    <xdr:sp macro="" textlink="">
      <xdr:nvSpPr>
        <xdr:cNvPr id="47" name="正方形/長方形 46">
          <a:extLst>
            <a:ext uri="{FF2B5EF4-FFF2-40B4-BE49-F238E27FC236}">
              <a16:creationId xmlns:a16="http://schemas.microsoft.com/office/drawing/2014/main" id="{3A0ECDC6-D76E-4101-A494-F79ABA1B2B38}"/>
            </a:ext>
          </a:extLst>
        </xdr:cNvPr>
        <xdr:cNvSpPr/>
      </xdr:nvSpPr>
      <xdr:spPr>
        <a:xfrm>
          <a:off x="8636000" y="43815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高知県平均</a:t>
          </a:r>
        </a:p>
      </xdr:txBody>
    </xdr:sp>
    <xdr:clientData/>
  </xdr:twoCellAnchor>
  <xdr:twoCellAnchor>
    <xdr:from>
      <xdr:col>43</xdr:col>
      <xdr:colOff>149225</xdr:colOff>
      <xdr:row>22</xdr:row>
      <xdr:rowOff>28575</xdr:rowOff>
    </xdr:from>
    <xdr:to>
      <xdr:col>51</xdr:col>
      <xdr:colOff>149225</xdr:colOff>
      <xdr:row>23</xdr:row>
      <xdr:rowOff>111125</xdr:rowOff>
    </xdr:to>
    <xdr:sp macro="" textlink="">
      <xdr:nvSpPr>
        <xdr:cNvPr id="48" name="正方形/長方形 47">
          <a:extLst>
            <a:ext uri="{FF2B5EF4-FFF2-40B4-BE49-F238E27FC236}">
              <a16:creationId xmlns:a16="http://schemas.microsoft.com/office/drawing/2014/main" id="{C48213FC-8A78-4E03-A2E0-41D6C752AFAC}"/>
            </a:ext>
          </a:extLst>
        </xdr:cNvPr>
        <xdr:cNvSpPr/>
      </xdr:nvSpPr>
      <xdr:spPr>
        <a:xfrm>
          <a:off x="8636000" y="45720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64.7</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5</xdr:col>
      <xdr:colOff>22225</xdr:colOff>
      <xdr:row>24</xdr:row>
      <xdr:rowOff>66675</xdr:rowOff>
    </xdr:from>
    <xdr:to>
      <xdr:col>27</xdr:col>
      <xdr:colOff>73025</xdr:colOff>
      <xdr:row>36</xdr:row>
      <xdr:rowOff>168275</xdr:rowOff>
    </xdr:to>
    <xdr:sp macro="" textlink="">
      <xdr:nvSpPr>
        <xdr:cNvPr id="49" name="正方形/長方形 48">
          <a:extLst>
            <a:ext uri="{FF2B5EF4-FFF2-40B4-BE49-F238E27FC236}">
              <a16:creationId xmlns:a16="http://schemas.microsoft.com/office/drawing/2014/main" id="{8F2C6813-4F68-4B4D-9B3D-5F6A1F744CD2}"/>
            </a:ext>
          </a:extLst>
        </xdr:cNvPr>
        <xdr:cNvSpPr/>
      </xdr:nvSpPr>
      <xdr:spPr>
        <a:xfrm>
          <a:off x="1270000" y="4953000"/>
          <a:ext cx="4241800" cy="2159000"/>
        </a:xfrm>
        <a:prstGeom prst="rect">
          <a:avLst/>
        </a:prstGeom>
        <a:solidFill>
          <a:srgbClr val="E6FFD5"/>
        </a:solidFill>
        <a:ln w="19050" cap="flat" cmpd="sng" algn="ctr">
          <a:noFill/>
          <a:prstDash val="solid"/>
        </a:ln>
        <a:effectLst/>
        <a:extLs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28</xdr:col>
      <xdr:colOff>149225</xdr:colOff>
      <xdr:row>24</xdr:row>
      <xdr:rowOff>66675</xdr:rowOff>
    </xdr:from>
    <xdr:to>
      <xdr:col>53</xdr:col>
      <xdr:colOff>149225</xdr:colOff>
      <xdr:row>36</xdr:row>
      <xdr:rowOff>168275</xdr:rowOff>
    </xdr:to>
    <xdr:sp macro="" textlink="">
      <xdr:nvSpPr>
        <xdr:cNvPr id="50" name="正方形/長方形 49">
          <a:extLst>
            <a:ext uri="{FF2B5EF4-FFF2-40B4-BE49-F238E27FC236}">
              <a16:creationId xmlns:a16="http://schemas.microsoft.com/office/drawing/2014/main" id="{8CB747DD-C7E0-4FA6-AC36-2E50848BE8C1}"/>
            </a:ext>
          </a:extLst>
        </xdr:cNvPr>
        <xdr:cNvSpPr/>
      </xdr:nvSpPr>
      <xdr:spPr>
        <a:xfrm>
          <a:off x="5778500" y="4953000"/>
          <a:ext cx="4762500" cy="21590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28</xdr:col>
      <xdr:colOff>149225</xdr:colOff>
      <xdr:row>24</xdr:row>
      <xdr:rowOff>130175</xdr:rowOff>
    </xdr:from>
    <xdr:to>
      <xdr:col>52</xdr:col>
      <xdr:colOff>149225</xdr:colOff>
      <xdr:row>26</xdr:row>
      <xdr:rowOff>41275</xdr:rowOff>
    </xdr:to>
    <xdr:sp macro="" textlink="">
      <xdr:nvSpPr>
        <xdr:cNvPr id="51" name="正方形/長方形 50">
          <a:extLst>
            <a:ext uri="{FF2B5EF4-FFF2-40B4-BE49-F238E27FC236}">
              <a16:creationId xmlns:a16="http://schemas.microsoft.com/office/drawing/2014/main" id="{D0371514-A3B7-4A3A-92CD-92EDB800B50E}"/>
            </a:ext>
          </a:extLst>
        </xdr:cNvPr>
        <xdr:cNvSpPr/>
      </xdr:nvSpPr>
      <xdr:spPr>
        <a:xfrm>
          <a:off x="5778500" y="5016500"/>
          <a:ext cx="4572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b"/>
        <a:lstStyle/>
        <a:p>
          <a:pPr algn="l"/>
          <a:r>
            <a:rPr kumimoji="1" lang="ja-JP" altLang="en-US" sz="1100" b="1" i="1">
              <a:solidFill>
                <a:srgbClr val="FF0000"/>
              </a:solidFill>
              <a:latin typeface="ＭＳ Ｐゴシック" panose="020B0600070205080204" pitchFamily="50" charset="-128"/>
              <a:ea typeface="ＭＳ Ｐゴシック" panose="020B0600070205080204" pitchFamily="50" charset="-128"/>
            </a:rPr>
            <a:t>有形固定資産減価償却率の分析欄</a:t>
          </a:r>
        </a:p>
      </xdr:txBody>
    </xdr:sp>
    <xdr:clientData/>
  </xdr:twoCellAnchor>
  <xdr:twoCellAnchor>
    <xdr:from>
      <xdr:col>29</xdr:col>
      <xdr:colOff>34925</xdr:colOff>
      <xdr:row>26</xdr:row>
      <xdr:rowOff>15875</xdr:rowOff>
    </xdr:from>
    <xdr:to>
      <xdr:col>53</xdr:col>
      <xdr:colOff>22225</xdr:colOff>
      <xdr:row>36</xdr:row>
      <xdr:rowOff>79375</xdr:rowOff>
    </xdr:to>
    <xdr:sp macro="" textlink="" fLocksText="0">
      <xdr:nvSpPr>
        <xdr:cNvPr id="52" name="テキスト ボックス 51">
          <a:extLst>
            <a:ext uri="{FF2B5EF4-FFF2-40B4-BE49-F238E27FC236}">
              <a16:creationId xmlns:a16="http://schemas.microsoft.com/office/drawing/2014/main" id="{DBD1753F-29E8-4634-8588-2687F842C6DD}"/>
            </a:ext>
          </a:extLst>
        </xdr:cNvPr>
        <xdr:cNvSpPr txBox="1"/>
      </xdr:nvSpPr>
      <xdr:spPr>
        <a:xfrm>
          <a:off x="5854700" y="5245100"/>
          <a:ext cx="4559300" cy="1778000"/>
        </a:xfrm>
        <a:prstGeom prst="rect">
          <a:avLst/>
        </a:prstGeom>
        <a:solidFill>
          <a:schemeClr val="lt1"/>
        </a:solidFill>
        <a:ln w="9525" cmpd="sng">
          <a:noFill/>
        </a:ln>
        <a:effectLst/>
        <a:extLst>
          <a:ext uri="{91240B29-F687-4F45-9708-019B960494DF}">
            <a14:hiddenLine xmlns:a14="http://schemas.microsoft.com/office/drawing/2010/main" w="9525" cmpd="sng">
              <a:solidFill>
                <a:schemeClr val="lt1">
                  <a:shade val="50000"/>
                </a:schemeClr>
              </a:solidFill>
            </a14:hiddenLine>
          </a:ext>
        </a:extLst>
      </xdr:spPr>
      <xdr:style>
        <a:lnRef idx="0">
          <a:scrgbClr r="0" g="0" b="0"/>
        </a:lnRef>
        <a:fillRef idx="0">
          <a:scrgbClr r="0" g="0" b="0"/>
        </a:fillRef>
        <a:effectRef idx="0">
          <a:scrgbClr r="0" g="0" b="0"/>
        </a:effectRef>
        <a:fontRef idx="minor">
          <a:schemeClr val="dk1"/>
        </a:fontRef>
      </xdr:style>
      <xdr:txBody>
        <a:bodyPr vertOverflow="clip" horzOverflow="clip" vert="horz" rtlCol="0" anchor="t"/>
        <a:lstStyle/>
        <a:p>
          <a:pPr marL="0" marR="0" lvl="0" indent="0" defTabSz="914400" eaLnBrk="1" fontAlgn="auto" latinLnBrk="0" hangingPunct="1">
            <a:lnSpc>
              <a:spcPct val="100000"/>
            </a:lnSpc>
            <a:spcBef>
              <a:spcPts val="0"/>
            </a:spcBef>
            <a:spcAft>
              <a:spcPts val="0"/>
            </a:spcAft>
            <a:buClrTx/>
            <a:buSzTx/>
            <a:buFontTx/>
            <a:buNone/>
            <a:tabLst/>
            <a:defRPr/>
          </a:pPr>
          <a:r>
            <a:rPr kumimoji="1" lang="ja-JP" altLang="ja-JP" sz="1100" b="0" i="0" baseline="0">
              <a:solidFill>
                <a:schemeClr val="tx1"/>
              </a:solidFill>
              <a:effectLst/>
              <a:latin typeface="+mn-lt"/>
              <a:ea typeface="+mn-ea"/>
              <a:cs typeface="+mn-cs"/>
            </a:rPr>
            <a:t>有形固定資産減価償却率は類似団体と比較して低い水準だが、令和</a:t>
          </a:r>
          <a:r>
            <a:rPr kumimoji="1" lang="en-US" altLang="ja-JP" sz="1100" b="0" i="0" baseline="0">
              <a:solidFill>
                <a:schemeClr val="tx1"/>
              </a:solidFill>
              <a:effectLst/>
              <a:latin typeface="+mn-lt"/>
              <a:ea typeface="+mn-ea"/>
              <a:cs typeface="+mn-cs"/>
            </a:rPr>
            <a:t>5</a:t>
          </a:r>
        </a:p>
        <a:p>
          <a:pPr marL="0" marR="0" lvl="0" indent="0" defTabSz="914400" eaLnBrk="1" fontAlgn="auto" latinLnBrk="0" hangingPunct="1">
            <a:lnSpc>
              <a:spcPct val="100000"/>
            </a:lnSpc>
            <a:spcBef>
              <a:spcPts val="0"/>
            </a:spcBef>
            <a:spcAft>
              <a:spcPts val="0"/>
            </a:spcAft>
            <a:buClrTx/>
            <a:buSzTx/>
            <a:buFontTx/>
            <a:buNone/>
            <a:tabLst/>
            <a:defRPr/>
          </a:pPr>
          <a:r>
            <a:rPr kumimoji="1" lang="ja-JP" altLang="ja-JP" sz="1100" b="0" i="0" baseline="0">
              <a:solidFill>
                <a:schemeClr val="tx1"/>
              </a:solidFill>
              <a:effectLst/>
              <a:latin typeface="+mn-lt"/>
              <a:ea typeface="+mn-ea"/>
              <a:cs typeface="+mn-cs"/>
            </a:rPr>
            <a:t>年度と比較し</a:t>
          </a:r>
          <a:r>
            <a:rPr kumimoji="1" lang="en-US" altLang="ja-JP" sz="1100" b="0" i="0" baseline="0">
              <a:solidFill>
                <a:schemeClr val="tx1"/>
              </a:solidFill>
              <a:effectLst/>
              <a:latin typeface="+mn-lt"/>
              <a:ea typeface="+mn-ea"/>
              <a:cs typeface="+mn-cs"/>
            </a:rPr>
            <a:t>1.1</a:t>
          </a:r>
          <a:r>
            <a:rPr kumimoji="1" lang="ja-JP" altLang="ja-JP" sz="1100" b="0" i="0" baseline="0">
              <a:solidFill>
                <a:schemeClr val="tx1"/>
              </a:solidFill>
              <a:effectLst/>
              <a:latin typeface="+mn-lt"/>
              <a:ea typeface="+mn-ea"/>
              <a:cs typeface="+mn-cs"/>
            </a:rPr>
            <a:t>ポイント上昇した。公共施設等総合管理計画における施設ごとの個別基本方針に基づき、施設の状況を的確に把握し、活用度の低い施設については、他用途への変更やＰＦＩの活用も含めた移転を</a:t>
          </a:r>
          <a:r>
            <a:rPr kumimoji="1" lang="ja-JP" altLang="en-US" sz="1100" b="0" i="0" baseline="0">
              <a:solidFill>
                <a:schemeClr val="tx1"/>
              </a:solidFill>
              <a:effectLst/>
              <a:latin typeface="+mn-lt"/>
              <a:ea typeface="+mn-ea"/>
              <a:cs typeface="+mn-cs"/>
            </a:rPr>
            <a:t>実施</a:t>
          </a:r>
          <a:r>
            <a:rPr kumimoji="1" lang="ja-JP" altLang="ja-JP" sz="1100" b="0" i="0" baseline="0">
              <a:solidFill>
                <a:schemeClr val="tx1"/>
              </a:solidFill>
              <a:effectLst/>
              <a:latin typeface="+mn-lt"/>
              <a:ea typeface="+mn-ea"/>
              <a:cs typeface="+mn-cs"/>
            </a:rPr>
            <a:t>するなど施設のあり方を見直している。</a:t>
          </a:r>
          <a:endParaRPr lang="ja-JP" altLang="ja-JP">
            <a:solidFill>
              <a:schemeClr val="tx1"/>
            </a:solidFill>
            <a:effectLst/>
          </a:endParaRPr>
        </a:p>
        <a:p>
          <a:endParaRPr kumimoji="1" lang="ja-JP" altLang="en-US" sz="1100">
            <a:latin typeface="ＭＳ Ｐゴシック" panose="020B0600070205080204" pitchFamily="50" charset="-128"/>
            <a:ea typeface="ＭＳ Ｐゴシック" panose="020B0600070205080204" pitchFamily="50" charset="-128"/>
          </a:endParaRPr>
        </a:p>
      </xdr:txBody>
    </xdr:sp>
    <xdr:clientData/>
  </xdr:twoCellAnchor>
  <xdr:oneCellAnchor>
    <xdr:from>
      <xdr:col>4</xdr:col>
      <xdr:colOff>174625</xdr:colOff>
      <xdr:row>23</xdr:row>
      <xdr:rowOff>47625</xdr:rowOff>
    </xdr:from>
    <xdr:ext cx="349839" cy="225703"/>
    <xdr:sp macro="" textlink="">
      <xdr:nvSpPr>
        <xdr:cNvPr id="53" name="テキスト ボックス 52">
          <a:extLst>
            <a:ext uri="{FF2B5EF4-FFF2-40B4-BE49-F238E27FC236}">
              <a16:creationId xmlns:a16="http://schemas.microsoft.com/office/drawing/2014/main" id="{D97006E7-CF23-4A2D-89B7-90A11A451904}"/>
            </a:ext>
          </a:extLst>
        </xdr:cNvPr>
        <xdr:cNvSpPr txBox="1"/>
      </xdr:nvSpPr>
      <xdr:spPr>
        <a:xfrm>
          <a:off x="1231900" y="4762500"/>
          <a:ext cx="349839" cy="22570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r>
            <a:rPr kumimoji="1" lang="en-US" altLang="ja-JP" sz="800">
              <a:latin typeface="ＭＳ Ｐゴシック" panose="020B0600070205080204" pitchFamily="50" charset="-128"/>
              <a:ea typeface="ＭＳ Ｐゴシック" panose="020B0600070205080204" pitchFamily="50" charset="-128"/>
            </a:rPr>
            <a:t>(</a:t>
          </a:r>
          <a:r>
            <a:rPr kumimoji="1" lang="ja-JP" altLang="en-US" sz="800">
              <a:latin typeface="ＭＳ Ｐゴシック" panose="020B0600070205080204" pitchFamily="50" charset="-128"/>
              <a:ea typeface="ＭＳ Ｐゴシック" panose="020B0600070205080204" pitchFamily="50" charset="-128"/>
            </a:rPr>
            <a:t>％</a:t>
          </a:r>
          <a:r>
            <a:rPr kumimoji="1" lang="en-US" altLang="ja-JP" sz="800">
              <a:latin typeface="ＭＳ Ｐゴシック" panose="020B0600070205080204" pitchFamily="50" charset="-128"/>
              <a:ea typeface="ＭＳ Ｐゴシック" panose="020B0600070205080204" pitchFamily="50" charset="-128"/>
            </a:rPr>
            <a:t>)</a:t>
          </a:r>
          <a:endParaRPr kumimoji="1" lang="ja-JP" altLang="en-US" sz="800">
            <a:latin typeface="ＭＳ Ｐゴシック" panose="020B0600070205080204" pitchFamily="50" charset="-128"/>
            <a:ea typeface="ＭＳ Ｐゴシック" panose="020B0600070205080204" pitchFamily="50" charset="-128"/>
          </a:endParaRPr>
        </a:p>
      </xdr:txBody>
    </xdr:sp>
    <xdr:clientData/>
  </xdr:oneCellAnchor>
  <xdr:twoCellAnchor>
    <xdr:from>
      <xdr:col>5</xdr:col>
      <xdr:colOff>22225</xdr:colOff>
      <xdr:row>36</xdr:row>
      <xdr:rowOff>168275</xdr:rowOff>
    </xdr:from>
    <xdr:to>
      <xdr:col>27</xdr:col>
      <xdr:colOff>73025</xdr:colOff>
      <xdr:row>36</xdr:row>
      <xdr:rowOff>168275</xdr:rowOff>
    </xdr:to>
    <xdr:cxnSp macro="">
      <xdr:nvCxnSpPr>
        <xdr:cNvPr id="54" name="直線コネクタ 53">
          <a:extLst>
            <a:ext uri="{FF2B5EF4-FFF2-40B4-BE49-F238E27FC236}">
              <a16:creationId xmlns:a16="http://schemas.microsoft.com/office/drawing/2014/main" id="{6A04BA47-6A5B-45FA-96F0-1C2D35676BE2}"/>
            </a:ext>
          </a:extLst>
        </xdr:cNvPr>
        <xdr:cNvCxnSpPr/>
      </xdr:nvCxnSpPr>
      <xdr:spPr>
        <a:xfrm>
          <a:off x="1270000" y="7112000"/>
          <a:ext cx="42418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xdr:col>
      <xdr:colOff>119536</xdr:colOff>
      <xdr:row>36</xdr:row>
      <xdr:rowOff>74474</xdr:rowOff>
    </xdr:from>
    <xdr:ext cx="410689" cy="225703"/>
    <xdr:sp macro="" textlink="">
      <xdr:nvSpPr>
        <xdr:cNvPr id="55" name="テキスト ボックス 54">
          <a:extLst>
            <a:ext uri="{FF2B5EF4-FFF2-40B4-BE49-F238E27FC236}">
              <a16:creationId xmlns:a16="http://schemas.microsoft.com/office/drawing/2014/main" id="{8BF81728-31E1-47FB-952F-08CB2C4B73E6}"/>
            </a:ext>
          </a:extLst>
        </xdr:cNvPr>
        <xdr:cNvSpPr txBox="1"/>
      </xdr:nvSpPr>
      <xdr:spPr>
        <a:xfrm>
          <a:off x="795811" y="7018199"/>
          <a:ext cx="410689" cy="22570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800">
              <a:latin typeface="ＭＳ Ｐゴシック" panose="020B0600070205080204" pitchFamily="50" charset="-128"/>
              <a:ea typeface="ＭＳ Ｐゴシック" panose="020B0600070205080204" pitchFamily="50" charset="-128"/>
            </a:rPr>
            <a:t>120.0</a:t>
          </a:r>
          <a:endParaRPr kumimoji="1" lang="ja-JP" altLang="en-US" sz="800">
            <a:latin typeface="ＭＳ Ｐゴシック" panose="020B0600070205080204" pitchFamily="50" charset="-128"/>
            <a:ea typeface="ＭＳ Ｐゴシック" panose="020B0600070205080204" pitchFamily="50" charset="-128"/>
          </a:endParaRPr>
        </a:p>
      </xdr:txBody>
    </xdr:sp>
    <xdr:clientData/>
  </xdr:oneCellAnchor>
  <xdr:twoCellAnchor>
    <xdr:from>
      <xdr:col>5</xdr:col>
      <xdr:colOff>22225</xdr:colOff>
      <xdr:row>34</xdr:row>
      <xdr:rowOff>151342</xdr:rowOff>
    </xdr:from>
    <xdr:to>
      <xdr:col>27</xdr:col>
      <xdr:colOff>73025</xdr:colOff>
      <xdr:row>34</xdr:row>
      <xdr:rowOff>151342</xdr:rowOff>
    </xdr:to>
    <xdr:cxnSp macro="">
      <xdr:nvCxnSpPr>
        <xdr:cNvPr id="56" name="直線コネクタ 55">
          <a:extLst>
            <a:ext uri="{FF2B5EF4-FFF2-40B4-BE49-F238E27FC236}">
              <a16:creationId xmlns:a16="http://schemas.microsoft.com/office/drawing/2014/main" id="{043E3841-6D26-40D3-B40D-8A4750C29348}"/>
            </a:ext>
          </a:extLst>
        </xdr:cNvPr>
        <xdr:cNvCxnSpPr/>
      </xdr:nvCxnSpPr>
      <xdr:spPr>
        <a:xfrm>
          <a:off x="1270000" y="6752167"/>
          <a:ext cx="42418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xdr:col>
      <xdr:colOff>119536</xdr:colOff>
      <xdr:row>34</xdr:row>
      <xdr:rowOff>57541</xdr:rowOff>
    </xdr:from>
    <xdr:ext cx="410689" cy="225703"/>
    <xdr:sp macro="" textlink="">
      <xdr:nvSpPr>
        <xdr:cNvPr id="57" name="テキスト ボックス 56">
          <a:extLst>
            <a:ext uri="{FF2B5EF4-FFF2-40B4-BE49-F238E27FC236}">
              <a16:creationId xmlns:a16="http://schemas.microsoft.com/office/drawing/2014/main" id="{C06DE7AC-FE9A-4A23-B8D3-2AB02A81CED4}"/>
            </a:ext>
          </a:extLst>
        </xdr:cNvPr>
        <xdr:cNvSpPr txBox="1"/>
      </xdr:nvSpPr>
      <xdr:spPr>
        <a:xfrm>
          <a:off x="795811" y="6658366"/>
          <a:ext cx="410689" cy="22570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800">
              <a:latin typeface="ＭＳ Ｐゴシック" panose="020B0600070205080204" pitchFamily="50" charset="-128"/>
              <a:ea typeface="ＭＳ Ｐゴシック" panose="020B0600070205080204" pitchFamily="50" charset="-128"/>
            </a:rPr>
            <a:t>100.0</a:t>
          </a:r>
          <a:endParaRPr kumimoji="1" lang="ja-JP" altLang="en-US" sz="800">
            <a:latin typeface="ＭＳ Ｐゴシック" panose="020B0600070205080204" pitchFamily="50" charset="-128"/>
            <a:ea typeface="ＭＳ Ｐゴシック" panose="020B0600070205080204" pitchFamily="50" charset="-128"/>
          </a:endParaRPr>
        </a:p>
      </xdr:txBody>
    </xdr:sp>
    <xdr:clientData/>
  </xdr:oneCellAnchor>
  <xdr:twoCellAnchor>
    <xdr:from>
      <xdr:col>5</xdr:col>
      <xdr:colOff>22225</xdr:colOff>
      <xdr:row>32</xdr:row>
      <xdr:rowOff>134408</xdr:rowOff>
    </xdr:from>
    <xdr:to>
      <xdr:col>27</xdr:col>
      <xdr:colOff>73025</xdr:colOff>
      <xdr:row>32</xdr:row>
      <xdr:rowOff>134408</xdr:rowOff>
    </xdr:to>
    <xdr:cxnSp macro="">
      <xdr:nvCxnSpPr>
        <xdr:cNvPr id="58" name="直線コネクタ 57">
          <a:extLst>
            <a:ext uri="{FF2B5EF4-FFF2-40B4-BE49-F238E27FC236}">
              <a16:creationId xmlns:a16="http://schemas.microsoft.com/office/drawing/2014/main" id="{53908E9E-950A-495C-A719-7603E3D75FBF}"/>
            </a:ext>
          </a:extLst>
        </xdr:cNvPr>
        <xdr:cNvCxnSpPr/>
      </xdr:nvCxnSpPr>
      <xdr:spPr>
        <a:xfrm>
          <a:off x="1270000" y="6392333"/>
          <a:ext cx="42418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xdr:col>
      <xdr:colOff>170831</xdr:colOff>
      <xdr:row>32</xdr:row>
      <xdr:rowOff>40607</xdr:rowOff>
    </xdr:from>
    <xdr:ext cx="359394" cy="225703"/>
    <xdr:sp macro="" textlink="">
      <xdr:nvSpPr>
        <xdr:cNvPr id="59" name="テキスト ボックス 58">
          <a:extLst>
            <a:ext uri="{FF2B5EF4-FFF2-40B4-BE49-F238E27FC236}">
              <a16:creationId xmlns:a16="http://schemas.microsoft.com/office/drawing/2014/main" id="{E403DAE8-DDC6-4FD4-A459-7BB41316AB51}"/>
            </a:ext>
          </a:extLst>
        </xdr:cNvPr>
        <xdr:cNvSpPr txBox="1"/>
      </xdr:nvSpPr>
      <xdr:spPr>
        <a:xfrm>
          <a:off x="847106" y="6298532"/>
          <a:ext cx="359394" cy="22570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800">
              <a:latin typeface="ＭＳ Ｐゴシック" panose="020B0600070205080204" pitchFamily="50" charset="-128"/>
              <a:ea typeface="ＭＳ Ｐゴシック" panose="020B0600070205080204" pitchFamily="50" charset="-128"/>
            </a:rPr>
            <a:t>80.0</a:t>
          </a:r>
          <a:endParaRPr kumimoji="1" lang="ja-JP" altLang="en-US" sz="800">
            <a:latin typeface="ＭＳ Ｐゴシック" panose="020B0600070205080204" pitchFamily="50" charset="-128"/>
            <a:ea typeface="ＭＳ Ｐゴシック" panose="020B0600070205080204" pitchFamily="50" charset="-128"/>
          </a:endParaRPr>
        </a:p>
      </xdr:txBody>
    </xdr:sp>
    <xdr:clientData/>
  </xdr:oneCellAnchor>
  <xdr:twoCellAnchor>
    <xdr:from>
      <xdr:col>5</xdr:col>
      <xdr:colOff>22225</xdr:colOff>
      <xdr:row>30</xdr:row>
      <xdr:rowOff>117475</xdr:rowOff>
    </xdr:from>
    <xdr:to>
      <xdr:col>27</xdr:col>
      <xdr:colOff>73025</xdr:colOff>
      <xdr:row>30</xdr:row>
      <xdr:rowOff>117475</xdr:rowOff>
    </xdr:to>
    <xdr:cxnSp macro="">
      <xdr:nvCxnSpPr>
        <xdr:cNvPr id="60" name="直線コネクタ 59">
          <a:extLst>
            <a:ext uri="{FF2B5EF4-FFF2-40B4-BE49-F238E27FC236}">
              <a16:creationId xmlns:a16="http://schemas.microsoft.com/office/drawing/2014/main" id="{2679F30D-5595-4856-8553-686E7D4FEE61}"/>
            </a:ext>
          </a:extLst>
        </xdr:cNvPr>
        <xdr:cNvCxnSpPr/>
      </xdr:nvCxnSpPr>
      <xdr:spPr>
        <a:xfrm>
          <a:off x="1270000" y="6032500"/>
          <a:ext cx="42418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xdr:col>
      <xdr:colOff>170831</xdr:colOff>
      <xdr:row>30</xdr:row>
      <xdr:rowOff>23674</xdr:rowOff>
    </xdr:from>
    <xdr:ext cx="359394" cy="225703"/>
    <xdr:sp macro="" textlink="">
      <xdr:nvSpPr>
        <xdr:cNvPr id="61" name="テキスト ボックス 60">
          <a:extLst>
            <a:ext uri="{FF2B5EF4-FFF2-40B4-BE49-F238E27FC236}">
              <a16:creationId xmlns:a16="http://schemas.microsoft.com/office/drawing/2014/main" id="{D3071E19-C08C-4499-AB26-529BF3446A10}"/>
            </a:ext>
          </a:extLst>
        </xdr:cNvPr>
        <xdr:cNvSpPr txBox="1"/>
      </xdr:nvSpPr>
      <xdr:spPr>
        <a:xfrm>
          <a:off x="847106" y="5938699"/>
          <a:ext cx="359394" cy="22570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800">
              <a:latin typeface="ＭＳ Ｐゴシック" panose="020B0600070205080204" pitchFamily="50" charset="-128"/>
              <a:ea typeface="ＭＳ Ｐゴシック" panose="020B0600070205080204" pitchFamily="50" charset="-128"/>
            </a:rPr>
            <a:t>60.0</a:t>
          </a:r>
          <a:endParaRPr kumimoji="1" lang="ja-JP" altLang="en-US" sz="800">
            <a:latin typeface="ＭＳ Ｐゴシック" panose="020B0600070205080204" pitchFamily="50" charset="-128"/>
            <a:ea typeface="ＭＳ Ｐゴシック" panose="020B0600070205080204" pitchFamily="50" charset="-128"/>
          </a:endParaRPr>
        </a:p>
      </xdr:txBody>
    </xdr:sp>
    <xdr:clientData/>
  </xdr:oneCellAnchor>
  <xdr:twoCellAnchor>
    <xdr:from>
      <xdr:col>5</xdr:col>
      <xdr:colOff>22225</xdr:colOff>
      <xdr:row>28</xdr:row>
      <xdr:rowOff>100542</xdr:rowOff>
    </xdr:from>
    <xdr:to>
      <xdr:col>27</xdr:col>
      <xdr:colOff>73025</xdr:colOff>
      <xdr:row>28</xdr:row>
      <xdr:rowOff>100542</xdr:rowOff>
    </xdr:to>
    <xdr:cxnSp macro="">
      <xdr:nvCxnSpPr>
        <xdr:cNvPr id="62" name="直線コネクタ 61">
          <a:extLst>
            <a:ext uri="{FF2B5EF4-FFF2-40B4-BE49-F238E27FC236}">
              <a16:creationId xmlns:a16="http://schemas.microsoft.com/office/drawing/2014/main" id="{EAA2571B-CFC8-4B5E-9E36-48DAA66F630F}"/>
            </a:ext>
          </a:extLst>
        </xdr:cNvPr>
        <xdr:cNvCxnSpPr/>
      </xdr:nvCxnSpPr>
      <xdr:spPr>
        <a:xfrm>
          <a:off x="1270000" y="5672667"/>
          <a:ext cx="42418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xdr:col>
      <xdr:colOff>170831</xdr:colOff>
      <xdr:row>28</xdr:row>
      <xdr:rowOff>6741</xdr:rowOff>
    </xdr:from>
    <xdr:ext cx="359394" cy="225703"/>
    <xdr:sp macro="" textlink="">
      <xdr:nvSpPr>
        <xdr:cNvPr id="63" name="テキスト ボックス 62">
          <a:extLst>
            <a:ext uri="{FF2B5EF4-FFF2-40B4-BE49-F238E27FC236}">
              <a16:creationId xmlns:a16="http://schemas.microsoft.com/office/drawing/2014/main" id="{E0194556-3BC0-4049-9B37-1D3B4594C7C1}"/>
            </a:ext>
          </a:extLst>
        </xdr:cNvPr>
        <xdr:cNvSpPr txBox="1"/>
      </xdr:nvSpPr>
      <xdr:spPr>
        <a:xfrm>
          <a:off x="847106" y="5578866"/>
          <a:ext cx="359394" cy="22570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800">
              <a:latin typeface="ＭＳ Ｐゴシック" panose="020B0600070205080204" pitchFamily="50" charset="-128"/>
              <a:ea typeface="ＭＳ Ｐゴシック" panose="020B0600070205080204" pitchFamily="50" charset="-128"/>
            </a:rPr>
            <a:t>40.0</a:t>
          </a:r>
          <a:endParaRPr kumimoji="1" lang="ja-JP" altLang="en-US" sz="800">
            <a:latin typeface="ＭＳ Ｐゴシック" panose="020B0600070205080204" pitchFamily="50" charset="-128"/>
            <a:ea typeface="ＭＳ Ｐゴシック" panose="020B0600070205080204" pitchFamily="50" charset="-128"/>
          </a:endParaRPr>
        </a:p>
      </xdr:txBody>
    </xdr:sp>
    <xdr:clientData/>
  </xdr:oneCellAnchor>
  <xdr:twoCellAnchor>
    <xdr:from>
      <xdr:col>5</xdr:col>
      <xdr:colOff>22225</xdr:colOff>
      <xdr:row>26</xdr:row>
      <xdr:rowOff>83608</xdr:rowOff>
    </xdr:from>
    <xdr:to>
      <xdr:col>27</xdr:col>
      <xdr:colOff>73025</xdr:colOff>
      <xdr:row>26</xdr:row>
      <xdr:rowOff>83608</xdr:rowOff>
    </xdr:to>
    <xdr:cxnSp macro="">
      <xdr:nvCxnSpPr>
        <xdr:cNvPr id="64" name="直線コネクタ 63">
          <a:extLst>
            <a:ext uri="{FF2B5EF4-FFF2-40B4-BE49-F238E27FC236}">
              <a16:creationId xmlns:a16="http://schemas.microsoft.com/office/drawing/2014/main" id="{5118AC9A-1AC8-45B8-9FB6-A39162B2E233}"/>
            </a:ext>
          </a:extLst>
        </xdr:cNvPr>
        <xdr:cNvCxnSpPr/>
      </xdr:nvCxnSpPr>
      <xdr:spPr>
        <a:xfrm>
          <a:off x="1270000" y="5312833"/>
          <a:ext cx="42418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xdr:col>
      <xdr:colOff>170831</xdr:colOff>
      <xdr:row>25</xdr:row>
      <xdr:rowOff>161257</xdr:rowOff>
    </xdr:from>
    <xdr:ext cx="359394" cy="225703"/>
    <xdr:sp macro="" textlink="">
      <xdr:nvSpPr>
        <xdr:cNvPr id="65" name="テキスト ボックス 64">
          <a:extLst>
            <a:ext uri="{FF2B5EF4-FFF2-40B4-BE49-F238E27FC236}">
              <a16:creationId xmlns:a16="http://schemas.microsoft.com/office/drawing/2014/main" id="{51D52DEE-D758-421E-940A-686B61DA5BCD}"/>
            </a:ext>
          </a:extLst>
        </xdr:cNvPr>
        <xdr:cNvSpPr txBox="1"/>
      </xdr:nvSpPr>
      <xdr:spPr>
        <a:xfrm>
          <a:off x="847106" y="5219032"/>
          <a:ext cx="359394" cy="22570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800">
              <a:latin typeface="ＭＳ Ｐゴシック" panose="020B0600070205080204" pitchFamily="50" charset="-128"/>
              <a:ea typeface="ＭＳ Ｐゴシック" panose="020B0600070205080204" pitchFamily="50" charset="-128"/>
            </a:rPr>
            <a:t>20.0</a:t>
          </a:r>
          <a:endParaRPr kumimoji="1" lang="ja-JP" altLang="en-US" sz="800">
            <a:latin typeface="ＭＳ Ｐゴシック" panose="020B0600070205080204" pitchFamily="50" charset="-128"/>
            <a:ea typeface="ＭＳ Ｐゴシック" panose="020B0600070205080204" pitchFamily="50" charset="-128"/>
          </a:endParaRPr>
        </a:p>
      </xdr:txBody>
    </xdr:sp>
    <xdr:clientData/>
  </xdr:oneCellAnchor>
  <xdr:twoCellAnchor>
    <xdr:from>
      <xdr:col>5</xdr:col>
      <xdr:colOff>22225</xdr:colOff>
      <xdr:row>24</xdr:row>
      <xdr:rowOff>66675</xdr:rowOff>
    </xdr:from>
    <xdr:to>
      <xdr:col>27</xdr:col>
      <xdr:colOff>73025</xdr:colOff>
      <xdr:row>24</xdr:row>
      <xdr:rowOff>66675</xdr:rowOff>
    </xdr:to>
    <xdr:cxnSp macro="">
      <xdr:nvCxnSpPr>
        <xdr:cNvPr id="66" name="直線コネクタ 65">
          <a:extLst>
            <a:ext uri="{FF2B5EF4-FFF2-40B4-BE49-F238E27FC236}">
              <a16:creationId xmlns:a16="http://schemas.microsoft.com/office/drawing/2014/main" id="{DE0787F2-181D-4B7D-AFF9-E893EF5CA6F1}"/>
            </a:ext>
          </a:extLst>
        </xdr:cNvPr>
        <xdr:cNvCxnSpPr/>
      </xdr:nvCxnSpPr>
      <xdr:spPr>
        <a:xfrm>
          <a:off x="1270000" y="4953000"/>
          <a:ext cx="42418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3</xdr:col>
      <xdr:colOff>31628</xdr:colOff>
      <xdr:row>23</xdr:row>
      <xdr:rowOff>144324</xdr:rowOff>
    </xdr:from>
    <xdr:ext cx="308097" cy="225703"/>
    <xdr:sp macro="" textlink="">
      <xdr:nvSpPr>
        <xdr:cNvPr id="67" name="テキスト ボックス 66">
          <a:extLst>
            <a:ext uri="{FF2B5EF4-FFF2-40B4-BE49-F238E27FC236}">
              <a16:creationId xmlns:a16="http://schemas.microsoft.com/office/drawing/2014/main" id="{5D5C60A3-99EF-4606-972B-916A83020BDF}"/>
            </a:ext>
          </a:extLst>
        </xdr:cNvPr>
        <xdr:cNvSpPr txBox="1"/>
      </xdr:nvSpPr>
      <xdr:spPr>
        <a:xfrm>
          <a:off x="898403" y="4859199"/>
          <a:ext cx="308097" cy="22570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800">
              <a:latin typeface="ＭＳ Ｐゴシック" panose="020B0600070205080204" pitchFamily="50" charset="-128"/>
              <a:ea typeface="ＭＳ Ｐゴシック" panose="020B0600070205080204" pitchFamily="50" charset="-128"/>
            </a:rPr>
            <a:t>0.0</a:t>
          </a:r>
          <a:endParaRPr kumimoji="1" lang="ja-JP" altLang="en-US" sz="800">
            <a:latin typeface="ＭＳ Ｐゴシック" panose="020B0600070205080204" pitchFamily="50" charset="-128"/>
            <a:ea typeface="ＭＳ Ｐゴシック" panose="020B0600070205080204" pitchFamily="50" charset="-128"/>
          </a:endParaRPr>
        </a:p>
      </xdr:txBody>
    </xdr:sp>
    <xdr:clientData/>
  </xdr:oneCellAnchor>
  <xdr:twoCellAnchor>
    <xdr:from>
      <xdr:col>5</xdr:col>
      <xdr:colOff>22225</xdr:colOff>
      <xdr:row>24</xdr:row>
      <xdr:rowOff>66675</xdr:rowOff>
    </xdr:from>
    <xdr:to>
      <xdr:col>27</xdr:col>
      <xdr:colOff>73025</xdr:colOff>
      <xdr:row>36</xdr:row>
      <xdr:rowOff>168275</xdr:rowOff>
    </xdr:to>
    <xdr:sp macro="" textlink="">
      <xdr:nvSpPr>
        <xdr:cNvPr id="68" name="有形固定資産減価償却率グラフ枠">
          <a:extLst>
            <a:ext uri="{FF2B5EF4-FFF2-40B4-BE49-F238E27FC236}">
              <a16:creationId xmlns:a16="http://schemas.microsoft.com/office/drawing/2014/main" id="{1655BDFD-EE08-4AAD-A4CD-3A7038D559E2}"/>
            </a:ext>
          </a:extLst>
        </xdr:cNvPr>
        <xdr:cNvSpPr/>
      </xdr:nvSpPr>
      <xdr:spPr>
        <a:xfrm>
          <a:off x="1270000" y="4953000"/>
          <a:ext cx="4241800" cy="2159000"/>
        </a:xfrm>
        <a:prstGeom prst="rect">
          <a:avLst/>
        </a:prstGeom>
        <a:noFill/>
        <a:ln w="19050">
          <a:solidFill>
            <a:srgbClr val="000000"/>
          </a:solidFill>
        </a:ln>
        <a:extLst>
          <a:ext uri="{909E8E84-426E-40DD-AFC4-6F175D3DCCD1}">
            <a14:hiddenFill xmlns:a14="http://schemas.microsoft.com/office/drawing/2010/main">
              <a:solidFill>
                <a:schemeClr val="bg1"/>
              </a:solidFill>
            </a14:hiddenFill>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23</xdr:col>
      <xdr:colOff>83820</xdr:colOff>
      <xdr:row>27</xdr:row>
      <xdr:rowOff>75883</xdr:rowOff>
    </xdr:from>
    <xdr:to>
      <xdr:col>23</xdr:col>
      <xdr:colOff>85090</xdr:colOff>
      <xdr:row>33</xdr:row>
      <xdr:rowOff>88900</xdr:rowOff>
    </xdr:to>
    <xdr:cxnSp macro="">
      <xdr:nvCxnSpPr>
        <xdr:cNvPr id="69" name="直線コネクタ 68">
          <a:extLst>
            <a:ext uri="{FF2B5EF4-FFF2-40B4-BE49-F238E27FC236}">
              <a16:creationId xmlns:a16="http://schemas.microsoft.com/office/drawing/2014/main" id="{F05613C2-41AB-47C5-8C64-8A350DF14192}"/>
            </a:ext>
          </a:extLst>
        </xdr:cNvPr>
        <xdr:cNvCxnSpPr/>
      </xdr:nvCxnSpPr>
      <xdr:spPr>
        <a:xfrm flipV="1">
          <a:off x="4760595" y="5476558"/>
          <a:ext cx="1270" cy="1041717"/>
        </a:xfrm>
        <a:prstGeom prst="line">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23</xdr:col>
      <xdr:colOff>136525</xdr:colOff>
      <xdr:row>33</xdr:row>
      <xdr:rowOff>92727</xdr:rowOff>
    </xdr:from>
    <xdr:ext cx="405111" cy="259045"/>
    <xdr:sp macro="" textlink="">
      <xdr:nvSpPr>
        <xdr:cNvPr id="70" name="有形固定資産減価償却率最小値テキスト">
          <a:extLst>
            <a:ext uri="{FF2B5EF4-FFF2-40B4-BE49-F238E27FC236}">
              <a16:creationId xmlns:a16="http://schemas.microsoft.com/office/drawing/2014/main" id="{8EBB1B56-7FC0-4E53-B8B0-5FD02B239197}"/>
            </a:ext>
          </a:extLst>
        </xdr:cNvPr>
        <xdr:cNvSpPr txBox="1"/>
      </xdr:nvSpPr>
      <xdr:spPr>
        <a:xfrm>
          <a:off x="4813300" y="6522102"/>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87.0</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22</xdr:col>
      <xdr:colOff>187325</xdr:colOff>
      <xdr:row>33</xdr:row>
      <xdr:rowOff>88900</xdr:rowOff>
    </xdr:from>
    <xdr:to>
      <xdr:col>23</xdr:col>
      <xdr:colOff>174625</xdr:colOff>
      <xdr:row>33</xdr:row>
      <xdr:rowOff>88900</xdr:rowOff>
    </xdr:to>
    <xdr:cxnSp macro="">
      <xdr:nvCxnSpPr>
        <xdr:cNvPr id="71" name="直線コネクタ 70">
          <a:extLst>
            <a:ext uri="{FF2B5EF4-FFF2-40B4-BE49-F238E27FC236}">
              <a16:creationId xmlns:a16="http://schemas.microsoft.com/office/drawing/2014/main" id="{C05721E9-26BD-44D8-9F18-6D9EAC1ED4F5}"/>
            </a:ext>
          </a:extLst>
        </xdr:cNvPr>
        <xdr:cNvCxnSpPr/>
      </xdr:nvCxnSpPr>
      <xdr:spPr>
        <a:xfrm>
          <a:off x="4673600" y="6518275"/>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23</xdr:col>
      <xdr:colOff>136525</xdr:colOff>
      <xdr:row>26</xdr:row>
      <xdr:rowOff>22560</xdr:rowOff>
    </xdr:from>
    <xdr:ext cx="405111" cy="259045"/>
    <xdr:sp macro="" textlink="">
      <xdr:nvSpPr>
        <xdr:cNvPr id="72" name="有形固定資産減価償却率最大値テキスト">
          <a:extLst>
            <a:ext uri="{FF2B5EF4-FFF2-40B4-BE49-F238E27FC236}">
              <a16:creationId xmlns:a16="http://schemas.microsoft.com/office/drawing/2014/main" id="{17FF062E-597D-41F7-A3CE-5C30CE606F59}"/>
            </a:ext>
          </a:extLst>
        </xdr:cNvPr>
        <xdr:cNvSpPr txBox="1"/>
      </xdr:nvSpPr>
      <xdr:spPr>
        <a:xfrm>
          <a:off x="4813300" y="5251785"/>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29.1</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22</xdr:col>
      <xdr:colOff>187325</xdr:colOff>
      <xdr:row>27</xdr:row>
      <xdr:rowOff>75883</xdr:rowOff>
    </xdr:from>
    <xdr:to>
      <xdr:col>23</xdr:col>
      <xdr:colOff>174625</xdr:colOff>
      <xdr:row>27</xdr:row>
      <xdr:rowOff>75883</xdr:rowOff>
    </xdr:to>
    <xdr:cxnSp macro="">
      <xdr:nvCxnSpPr>
        <xdr:cNvPr id="73" name="直線コネクタ 72">
          <a:extLst>
            <a:ext uri="{FF2B5EF4-FFF2-40B4-BE49-F238E27FC236}">
              <a16:creationId xmlns:a16="http://schemas.microsoft.com/office/drawing/2014/main" id="{44BF6F9D-AA09-4B5C-B98B-B84C48BCB77B}"/>
            </a:ext>
          </a:extLst>
        </xdr:cNvPr>
        <xdr:cNvCxnSpPr/>
      </xdr:nvCxnSpPr>
      <xdr:spPr>
        <a:xfrm>
          <a:off x="4673600" y="5476558"/>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23</xdr:col>
      <xdr:colOff>136525</xdr:colOff>
      <xdr:row>30</xdr:row>
      <xdr:rowOff>147655</xdr:rowOff>
    </xdr:from>
    <xdr:ext cx="405111" cy="259045"/>
    <xdr:sp macro="" textlink="">
      <xdr:nvSpPr>
        <xdr:cNvPr id="74" name="有形固定資産減価償却率平均値テキスト">
          <a:extLst>
            <a:ext uri="{FF2B5EF4-FFF2-40B4-BE49-F238E27FC236}">
              <a16:creationId xmlns:a16="http://schemas.microsoft.com/office/drawing/2014/main" id="{29E98B6A-81E5-4E6E-83D7-16ED251AC310}"/>
            </a:ext>
          </a:extLst>
        </xdr:cNvPr>
        <xdr:cNvSpPr txBox="1"/>
      </xdr:nvSpPr>
      <xdr:spPr>
        <a:xfrm>
          <a:off x="4813300" y="6062680"/>
          <a:ext cx="405111" cy="259045"/>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000080"/>
              </a:solidFill>
              <a:latin typeface="ＭＳ Ｐゴシック" panose="020B0600070205080204" pitchFamily="50" charset="-128"/>
              <a:ea typeface="ＭＳ Ｐゴシック" panose="020B0600070205080204" pitchFamily="50" charset="-128"/>
            </a:rPr>
            <a:t>65.7</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23</xdr:col>
      <xdr:colOff>34925</xdr:colOff>
      <xdr:row>30</xdr:row>
      <xdr:rowOff>169228</xdr:rowOff>
    </xdr:from>
    <xdr:to>
      <xdr:col>23</xdr:col>
      <xdr:colOff>136525</xdr:colOff>
      <xdr:row>31</xdr:row>
      <xdr:rowOff>99378</xdr:rowOff>
    </xdr:to>
    <xdr:sp macro="" textlink="">
      <xdr:nvSpPr>
        <xdr:cNvPr id="75" name="フローチャート: 判断 74">
          <a:extLst>
            <a:ext uri="{FF2B5EF4-FFF2-40B4-BE49-F238E27FC236}">
              <a16:creationId xmlns:a16="http://schemas.microsoft.com/office/drawing/2014/main" id="{FEB39A9B-6770-4660-8792-6FB8658E69C6}"/>
            </a:ext>
          </a:extLst>
        </xdr:cNvPr>
        <xdr:cNvSpPr/>
      </xdr:nvSpPr>
      <xdr:spPr>
        <a:xfrm>
          <a:off x="4711700" y="6084253"/>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19</xdr:col>
      <xdr:colOff>85725</xdr:colOff>
      <xdr:row>30</xdr:row>
      <xdr:rowOff>151236</xdr:rowOff>
    </xdr:from>
    <xdr:to>
      <xdr:col>19</xdr:col>
      <xdr:colOff>187325</xdr:colOff>
      <xdr:row>31</xdr:row>
      <xdr:rowOff>81386</xdr:rowOff>
    </xdr:to>
    <xdr:sp macro="" textlink="">
      <xdr:nvSpPr>
        <xdr:cNvPr id="76" name="フローチャート: 判断 75">
          <a:extLst>
            <a:ext uri="{FF2B5EF4-FFF2-40B4-BE49-F238E27FC236}">
              <a16:creationId xmlns:a16="http://schemas.microsoft.com/office/drawing/2014/main" id="{2794B0A6-C023-4B54-AB9B-C8D14D93F344}"/>
            </a:ext>
          </a:extLst>
        </xdr:cNvPr>
        <xdr:cNvSpPr/>
      </xdr:nvSpPr>
      <xdr:spPr>
        <a:xfrm>
          <a:off x="4000500" y="6066261"/>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15</xdr:col>
      <xdr:colOff>85725</xdr:colOff>
      <xdr:row>30</xdr:row>
      <xdr:rowOff>144039</xdr:rowOff>
    </xdr:from>
    <xdr:to>
      <xdr:col>15</xdr:col>
      <xdr:colOff>187325</xdr:colOff>
      <xdr:row>31</xdr:row>
      <xdr:rowOff>74189</xdr:rowOff>
    </xdr:to>
    <xdr:sp macro="" textlink="">
      <xdr:nvSpPr>
        <xdr:cNvPr id="77" name="フローチャート: 判断 76">
          <a:extLst>
            <a:ext uri="{FF2B5EF4-FFF2-40B4-BE49-F238E27FC236}">
              <a16:creationId xmlns:a16="http://schemas.microsoft.com/office/drawing/2014/main" id="{57E2AFCA-1A25-4C2E-A324-7E3FC464C88D}"/>
            </a:ext>
          </a:extLst>
        </xdr:cNvPr>
        <xdr:cNvSpPr/>
      </xdr:nvSpPr>
      <xdr:spPr>
        <a:xfrm>
          <a:off x="3238500" y="6059064"/>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11</xdr:col>
      <xdr:colOff>85725</xdr:colOff>
      <xdr:row>30</xdr:row>
      <xdr:rowOff>111654</xdr:rowOff>
    </xdr:from>
    <xdr:to>
      <xdr:col>11</xdr:col>
      <xdr:colOff>187325</xdr:colOff>
      <xdr:row>31</xdr:row>
      <xdr:rowOff>41804</xdr:rowOff>
    </xdr:to>
    <xdr:sp macro="" textlink="">
      <xdr:nvSpPr>
        <xdr:cNvPr id="78" name="フローチャート: 判断 77">
          <a:extLst>
            <a:ext uri="{FF2B5EF4-FFF2-40B4-BE49-F238E27FC236}">
              <a16:creationId xmlns:a16="http://schemas.microsoft.com/office/drawing/2014/main" id="{D56D1960-752E-4FC1-8034-70F3D439E7DE}"/>
            </a:ext>
          </a:extLst>
        </xdr:cNvPr>
        <xdr:cNvSpPr/>
      </xdr:nvSpPr>
      <xdr:spPr>
        <a:xfrm>
          <a:off x="2476500" y="6026679"/>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7</xdr:col>
      <xdr:colOff>85725</xdr:colOff>
      <xdr:row>30</xdr:row>
      <xdr:rowOff>97261</xdr:rowOff>
    </xdr:from>
    <xdr:to>
      <xdr:col>7</xdr:col>
      <xdr:colOff>187325</xdr:colOff>
      <xdr:row>31</xdr:row>
      <xdr:rowOff>27411</xdr:rowOff>
    </xdr:to>
    <xdr:sp macro="" textlink="">
      <xdr:nvSpPr>
        <xdr:cNvPr id="79" name="フローチャート: 判断 78">
          <a:extLst>
            <a:ext uri="{FF2B5EF4-FFF2-40B4-BE49-F238E27FC236}">
              <a16:creationId xmlns:a16="http://schemas.microsoft.com/office/drawing/2014/main" id="{4A30E818-9F11-4DB2-A5D4-7C7CC27B48DE}"/>
            </a:ext>
          </a:extLst>
        </xdr:cNvPr>
        <xdr:cNvSpPr/>
      </xdr:nvSpPr>
      <xdr:spPr>
        <a:xfrm>
          <a:off x="1714500" y="6012286"/>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22</xdr:col>
      <xdr:colOff>98425</xdr:colOff>
      <xdr:row>37</xdr:row>
      <xdr:rowOff>42724</xdr:rowOff>
    </xdr:from>
    <xdr:ext cx="762000" cy="225703"/>
    <xdr:sp macro="" textlink="">
      <xdr:nvSpPr>
        <xdr:cNvPr id="80" name="テキスト ボックス 79">
          <a:extLst>
            <a:ext uri="{FF2B5EF4-FFF2-40B4-BE49-F238E27FC236}">
              <a16:creationId xmlns:a16="http://schemas.microsoft.com/office/drawing/2014/main" id="{4BFB327D-37A4-4E65-8A4F-2B50BA34937C}"/>
            </a:ext>
          </a:extLst>
        </xdr:cNvPr>
        <xdr:cNvSpPr txBox="1"/>
      </xdr:nvSpPr>
      <xdr:spPr>
        <a:xfrm>
          <a:off x="4584700" y="7157899"/>
          <a:ext cx="762000" cy="22570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800">
              <a:latin typeface="ＭＳ Ｐゴシック" panose="020B0600070205080204" pitchFamily="50" charset="-128"/>
              <a:ea typeface="ＭＳ Ｐゴシック" panose="020B0600070205080204" pitchFamily="50" charset="-128"/>
            </a:rPr>
            <a:t>R06</a:t>
          </a:r>
          <a:endParaRPr kumimoji="1" lang="ja-JP" altLang="en-US" sz="800">
            <a:latin typeface="ＭＳ Ｐゴシック" panose="020B0600070205080204" pitchFamily="50" charset="-128"/>
            <a:ea typeface="ＭＳ Ｐゴシック" panose="020B0600070205080204" pitchFamily="50" charset="-128"/>
          </a:endParaRPr>
        </a:p>
      </xdr:txBody>
    </xdr:sp>
    <xdr:clientData/>
  </xdr:oneCellAnchor>
  <xdr:oneCellAnchor>
    <xdr:from>
      <xdr:col>18</xdr:col>
      <xdr:colOff>149225</xdr:colOff>
      <xdr:row>37</xdr:row>
      <xdr:rowOff>42724</xdr:rowOff>
    </xdr:from>
    <xdr:ext cx="762000" cy="225703"/>
    <xdr:sp macro="" textlink="">
      <xdr:nvSpPr>
        <xdr:cNvPr id="81" name="テキスト ボックス 80">
          <a:extLst>
            <a:ext uri="{FF2B5EF4-FFF2-40B4-BE49-F238E27FC236}">
              <a16:creationId xmlns:a16="http://schemas.microsoft.com/office/drawing/2014/main" id="{D1979AFD-5783-4D61-A6A5-D84595997EEA}"/>
            </a:ext>
          </a:extLst>
        </xdr:cNvPr>
        <xdr:cNvSpPr txBox="1"/>
      </xdr:nvSpPr>
      <xdr:spPr>
        <a:xfrm>
          <a:off x="3873500" y="7157899"/>
          <a:ext cx="762000" cy="22570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800">
              <a:latin typeface="ＭＳ Ｐゴシック" panose="020B0600070205080204" pitchFamily="50" charset="-128"/>
              <a:ea typeface="ＭＳ Ｐゴシック" panose="020B0600070205080204" pitchFamily="50" charset="-128"/>
            </a:rPr>
            <a:t>R05</a:t>
          </a:r>
          <a:endParaRPr kumimoji="1" lang="ja-JP" altLang="en-US" sz="800">
            <a:latin typeface="ＭＳ Ｐゴシック" panose="020B0600070205080204" pitchFamily="50" charset="-128"/>
            <a:ea typeface="ＭＳ Ｐゴシック" panose="020B0600070205080204" pitchFamily="50" charset="-128"/>
          </a:endParaRPr>
        </a:p>
      </xdr:txBody>
    </xdr:sp>
    <xdr:clientData/>
  </xdr:oneCellAnchor>
  <xdr:oneCellAnchor>
    <xdr:from>
      <xdr:col>14</xdr:col>
      <xdr:colOff>149225</xdr:colOff>
      <xdr:row>37</xdr:row>
      <xdr:rowOff>42724</xdr:rowOff>
    </xdr:from>
    <xdr:ext cx="762000" cy="225703"/>
    <xdr:sp macro="" textlink="">
      <xdr:nvSpPr>
        <xdr:cNvPr id="82" name="テキスト ボックス 81">
          <a:extLst>
            <a:ext uri="{FF2B5EF4-FFF2-40B4-BE49-F238E27FC236}">
              <a16:creationId xmlns:a16="http://schemas.microsoft.com/office/drawing/2014/main" id="{CB598818-C4D8-4B7E-B8C7-3A91BD951CA5}"/>
            </a:ext>
          </a:extLst>
        </xdr:cNvPr>
        <xdr:cNvSpPr txBox="1"/>
      </xdr:nvSpPr>
      <xdr:spPr>
        <a:xfrm>
          <a:off x="3111500" y="7157899"/>
          <a:ext cx="762000" cy="22570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800">
              <a:latin typeface="ＭＳ Ｐゴシック" panose="020B0600070205080204" pitchFamily="50" charset="-128"/>
              <a:ea typeface="ＭＳ Ｐゴシック" panose="020B0600070205080204" pitchFamily="50" charset="-128"/>
            </a:rPr>
            <a:t>R04</a:t>
          </a:r>
          <a:endParaRPr kumimoji="1" lang="ja-JP" altLang="en-US" sz="800">
            <a:latin typeface="ＭＳ Ｐゴシック" panose="020B0600070205080204" pitchFamily="50" charset="-128"/>
            <a:ea typeface="ＭＳ Ｐゴシック" panose="020B0600070205080204" pitchFamily="50" charset="-128"/>
          </a:endParaRPr>
        </a:p>
      </xdr:txBody>
    </xdr:sp>
    <xdr:clientData/>
  </xdr:oneCellAnchor>
  <xdr:oneCellAnchor>
    <xdr:from>
      <xdr:col>10</xdr:col>
      <xdr:colOff>149225</xdr:colOff>
      <xdr:row>37</xdr:row>
      <xdr:rowOff>42724</xdr:rowOff>
    </xdr:from>
    <xdr:ext cx="762000" cy="225703"/>
    <xdr:sp macro="" textlink="">
      <xdr:nvSpPr>
        <xdr:cNvPr id="83" name="テキスト ボックス 82">
          <a:extLst>
            <a:ext uri="{FF2B5EF4-FFF2-40B4-BE49-F238E27FC236}">
              <a16:creationId xmlns:a16="http://schemas.microsoft.com/office/drawing/2014/main" id="{433A3B1F-7112-47D2-ABFC-0F2E5452BA47}"/>
            </a:ext>
          </a:extLst>
        </xdr:cNvPr>
        <xdr:cNvSpPr txBox="1"/>
      </xdr:nvSpPr>
      <xdr:spPr>
        <a:xfrm>
          <a:off x="2349500" y="7157899"/>
          <a:ext cx="762000" cy="22570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800">
              <a:latin typeface="ＭＳ Ｐゴシック" panose="020B0600070205080204" pitchFamily="50" charset="-128"/>
              <a:ea typeface="ＭＳ Ｐゴシック" panose="020B0600070205080204" pitchFamily="50" charset="-128"/>
            </a:rPr>
            <a:t>R03</a:t>
          </a:r>
          <a:endParaRPr kumimoji="1" lang="ja-JP" altLang="en-US" sz="800">
            <a:latin typeface="ＭＳ Ｐゴシック" panose="020B0600070205080204" pitchFamily="50" charset="-128"/>
            <a:ea typeface="ＭＳ Ｐゴシック" panose="020B0600070205080204" pitchFamily="50" charset="-128"/>
          </a:endParaRPr>
        </a:p>
      </xdr:txBody>
    </xdr:sp>
    <xdr:clientData/>
  </xdr:oneCellAnchor>
  <xdr:oneCellAnchor>
    <xdr:from>
      <xdr:col>6</xdr:col>
      <xdr:colOff>149225</xdr:colOff>
      <xdr:row>37</xdr:row>
      <xdr:rowOff>42724</xdr:rowOff>
    </xdr:from>
    <xdr:ext cx="762000" cy="225703"/>
    <xdr:sp macro="" textlink="">
      <xdr:nvSpPr>
        <xdr:cNvPr id="84" name="テキスト ボックス 83">
          <a:extLst>
            <a:ext uri="{FF2B5EF4-FFF2-40B4-BE49-F238E27FC236}">
              <a16:creationId xmlns:a16="http://schemas.microsoft.com/office/drawing/2014/main" id="{9190E41C-09BF-4421-B9A9-66E0EC2E7E28}"/>
            </a:ext>
          </a:extLst>
        </xdr:cNvPr>
        <xdr:cNvSpPr txBox="1"/>
      </xdr:nvSpPr>
      <xdr:spPr>
        <a:xfrm>
          <a:off x="1587500" y="7157899"/>
          <a:ext cx="762000" cy="22570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800">
              <a:latin typeface="ＭＳ Ｐゴシック" panose="020B0600070205080204" pitchFamily="50" charset="-128"/>
              <a:ea typeface="ＭＳ Ｐゴシック" panose="020B0600070205080204" pitchFamily="50" charset="-128"/>
            </a:rPr>
            <a:t>R02</a:t>
          </a:r>
          <a:endParaRPr kumimoji="1" lang="ja-JP" altLang="en-US" sz="800">
            <a:latin typeface="ＭＳ Ｐゴシック" panose="020B0600070205080204" pitchFamily="50" charset="-128"/>
            <a:ea typeface="ＭＳ Ｐゴシック" panose="020B0600070205080204" pitchFamily="50" charset="-128"/>
          </a:endParaRPr>
        </a:p>
      </xdr:txBody>
    </xdr:sp>
    <xdr:clientData/>
  </xdr:oneCellAnchor>
  <xdr:twoCellAnchor>
    <xdr:from>
      <xdr:col>23</xdr:col>
      <xdr:colOff>34925</xdr:colOff>
      <xdr:row>30</xdr:row>
      <xdr:rowOff>93663</xdr:rowOff>
    </xdr:from>
    <xdr:to>
      <xdr:col>23</xdr:col>
      <xdr:colOff>136525</xdr:colOff>
      <xdr:row>31</xdr:row>
      <xdr:rowOff>23813</xdr:rowOff>
    </xdr:to>
    <xdr:sp macro="" textlink="">
      <xdr:nvSpPr>
        <xdr:cNvPr id="85" name="楕円 84">
          <a:extLst>
            <a:ext uri="{FF2B5EF4-FFF2-40B4-BE49-F238E27FC236}">
              <a16:creationId xmlns:a16="http://schemas.microsoft.com/office/drawing/2014/main" id="{29E010D9-C028-4F73-9FD5-86A69F737544}"/>
            </a:ext>
          </a:extLst>
        </xdr:cNvPr>
        <xdr:cNvSpPr/>
      </xdr:nvSpPr>
      <xdr:spPr>
        <a:xfrm>
          <a:off x="4711700" y="6008688"/>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23</xdr:col>
      <xdr:colOff>136525</xdr:colOff>
      <xdr:row>29</xdr:row>
      <xdr:rowOff>116540</xdr:rowOff>
    </xdr:from>
    <xdr:ext cx="405111" cy="259045"/>
    <xdr:sp macro="" textlink="">
      <xdr:nvSpPr>
        <xdr:cNvPr id="86" name="有形固定資産減価償却率該当値テキスト">
          <a:extLst>
            <a:ext uri="{FF2B5EF4-FFF2-40B4-BE49-F238E27FC236}">
              <a16:creationId xmlns:a16="http://schemas.microsoft.com/office/drawing/2014/main" id="{1F930396-CF4C-43F1-A00F-5A64BB5759AB}"/>
            </a:ext>
          </a:extLst>
        </xdr:cNvPr>
        <xdr:cNvSpPr txBox="1"/>
      </xdr:nvSpPr>
      <xdr:spPr>
        <a:xfrm>
          <a:off x="4813300" y="5860115"/>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FF0000"/>
              </a:solidFill>
              <a:latin typeface="ＭＳ Ｐゴシック" panose="020B0600070205080204" pitchFamily="50" charset="-128"/>
              <a:ea typeface="ＭＳ Ｐゴシック" panose="020B0600070205080204" pitchFamily="50" charset="-128"/>
            </a:rPr>
            <a:t>61.5</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19</xdr:col>
      <xdr:colOff>85725</xdr:colOff>
      <xdr:row>30</xdr:row>
      <xdr:rowOff>73872</xdr:rowOff>
    </xdr:from>
    <xdr:to>
      <xdr:col>19</xdr:col>
      <xdr:colOff>187325</xdr:colOff>
      <xdr:row>31</xdr:row>
      <xdr:rowOff>4022</xdr:rowOff>
    </xdr:to>
    <xdr:sp macro="" textlink="">
      <xdr:nvSpPr>
        <xdr:cNvPr id="87" name="楕円 86">
          <a:extLst>
            <a:ext uri="{FF2B5EF4-FFF2-40B4-BE49-F238E27FC236}">
              <a16:creationId xmlns:a16="http://schemas.microsoft.com/office/drawing/2014/main" id="{8DF4A9A3-EDC0-446F-8D8C-75814B82EA1C}"/>
            </a:ext>
          </a:extLst>
        </xdr:cNvPr>
        <xdr:cNvSpPr/>
      </xdr:nvSpPr>
      <xdr:spPr>
        <a:xfrm>
          <a:off x="4000500" y="5988897"/>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19</xdr:col>
      <xdr:colOff>136525</xdr:colOff>
      <xdr:row>30</xdr:row>
      <xdr:rowOff>124672</xdr:rowOff>
    </xdr:from>
    <xdr:to>
      <xdr:col>23</xdr:col>
      <xdr:colOff>85725</xdr:colOff>
      <xdr:row>30</xdr:row>
      <xdr:rowOff>144463</xdr:rowOff>
    </xdr:to>
    <xdr:cxnSp macro="">
      <xdr:nvCxnSpPr>
        <xdr:cNvPr id="88" name="直線コネクタ 87">
          <a:extLst>
            <a:ext uri="{FF2B5EF4-FFF2-40B4-BE49-F238E27FC236}">
              <a16:creationId xmlns:a16="http://schemas.microsoft.com/office/drawing/2014/main" id="{EBCCAFB0-7DBA-4F47-A01C-799FB25AE5CC}"/>
            </a:ext>
          </a:extLst>
        </xdr:cNvPr>
        <xdr:cNvCxnSpPr/>
      </xdr:nvCxnSpPr>
      <xdr:spPr>
        <a:xfrm>
          <a:off x="4051300" y="6039697"/>
          <a:ext cx="711200" cy="19791"/>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15</xdr:col>
      <xdr:colOff>85725</xdr:colOff>
      <xdr:row>30</xdr:row>
      <xdr:rowOff>48683</xdr:rowOff>
    </xdr:from>
    <xdr:to>
      <xdr:col>15</xdr:col>
      <xdr:colOff>187325</xdr:colOff>
      <xdr:row>30</xdr:row>
      <xdr:rowOff>150283</xdr:rowOff>
    </xdr:to>
    <xdr:sp macro="" textlink="">
      <xdr:nvSpPr>
        <xdr:cNvPr id="89" name="楕円 88">
          <a:extLst>
            <a:ext uri="{FF2B5EF4-FFF2-40B4-BE49-F238E27FC236}">
              <a16:creationId xmlns:a16="http://schemas.microsoft.com/office/drawing/2014/main" id="{877E0D77-1042-437E-A975-643583A9EB4A}"/>
            </a:ext>
          </a:extLst>
        </xdr:cNvPr>
        <xdr:cNvSpPr/>
      </xdr:nvSpPr>
      <xdr:spPr>
        <a:xfrm>
          <a:off x="3238500" y="5963708"/>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15</xdr:col>
      <xdr:colOff>136525</xdr:colOff>
      <xdr:row>30</xdr:row>
      <xdr:rowOff>99483</xdr:rowOff>
    </xdr:from>
    <xdr:to>
      <xdr:col>19</xdr:col>
      <xdr:colOff>136525</xdr:colOff>
      <xdr:row>30</xdr:row>
      <xdr:rowOff>124672</xdr:rowOff>
    </xdr:to>
    <xdr:cxnSp macro="">
      <xdr:nvCxnSpPr>
        <xdr:cNvPr id="90" name="直線コネクタ 89">
          <a:extLst>
            <a:ext uri="{FF2B5EF4-FFF2-40B4-BE49-F238E27FC236}">
              <a16:creationId xmlns:a16="http://schemas.microsoft.com/office/drawing/2014/main" id="{711F490C-556A-49C7-9B01-666C32086EC4}"/>
            </a:ext>
          </a:extLst>
        </xdr:cNvPr>
        <xdr:cNvCxnSpPr/>
      </xdr:nvCxnSpPr>
      <xdr:spPr>
        <a:xfrm>
          <a:off x="3289300" y="6014508"/>
          <a:ext cx="762000" cy="25189"/>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11</xdr:col>
      <xdr:colOff>85725</xdr:colOff>
      <xdr:row>30</xdr:row>
      <xdr:rowOff>23495</xdr:rowOff>
    </xdr:from>
    <xdr:to>
      <xdr:col>11</xdr:col>
      <xdr:colOff>187325</xdr:colOff>
      <xdr:row>30</xdr:row>
      <xdr:rowOff>125095</xdr:rowOff>
    </xdr:to>
    <xdr:sp macro="" textlink="">
      <xdr:nvSpPr>
        <xdr:cNvPr id="91" name="楕円 90">
          <a:extLst>
            <a:ext uri="{FF2B5EF4-FFF2-40B4-BE49-F238E27FC236}">
              <a16:creationId xmlns:a16="http://schemas.microsoft.com/office/drawing/2014/main" id="{3169909E-BB78-40A4-9153-CD080AB22FBA}"/>
            </a:ext>
          </a:extLst>
        </xdr:cNvPr>
        <xdr:cNvSpPr/>
      </xdr:nvSpPr>
      <xdr:spPr>
        <a:xfrm>
          <a:off x="2476500" y="593852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11</xdr:col>
      <xdr:colOff>136525</xdr:colOff>
      <xdr:row>30</xdr:row>
      <xdr:rowOff>74295</xdr:rowOff>
    </xdr:from>
    <xdr:to>
      <xdr:col>15</xdr:col>
      <xdr:colOff>136525</xdr:colOff>
      <xdr:row>30</xdr:row>
      <xdr:rowOff>99483</xdr:rowOff>
    </xdr:to>
    <xdr:cxnSp macro="">
      <xdr:nvCxnSpPr>
        <xdr:cNvPr id="92" name="直線コネクタ 91">
          <a:extLst>
            <a:ext uri="{FF2B5EF4-FFF2-40B4-BE49-F238E27FC236}">
              <a16:creationId xmlns:a16="http://schemas.microsoft.com/office/drawing/2014/main" id="{47266563-1DDB-48AC-87B9-19D687078856}"/>
            </a:ext>
          </a:extLst>
        </xdr:cNvPr>
        <xdr:cNvCxnSpPr/>
      </xdr:nvCxnSpPr>
      <xdr:spPr>
        <a:xfrm>
          <a:off x="2527300" y="5989320"/>
          <a:ext cx="762000" cy="25188"/>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7</xdr:col>
      <xdr:colOff>85725</xdr:colOff>
      <xdr:row>30</xdr:row>
      <xdr:rowOff>3704</xdr:rowOff>
    </xdr:from>
    <xdr:to>
      <xdr:col>7</xdr:col>
      <xdr:colOff>187325</xdr:colOff>
      <xdr:row>30</xdr:row>
      <xdr:rowOff>105304</xdr:rowOff>
    </xdr:to>
    <xdr:sp macro="" textlink="">
      <xdr:nvSpPr>
        <xdr:cNvPr id="93" name="楕円 92">
          <a:extLst>
            <a:ext uri="{FF2B5EF4-FFF2-40B4-BE49-F238E27FC236}">
              <a16:creationId xmlns:a16="http://schemas.microsoft.com/office/drawing/2014/main" id="{382C7110-CD21-454D-8147-4B087181152B}"/>
            </a:ext>
          </a:extLst>
        </xdr:cNvPr>
        <xdr:cNvSpPr/>
      </xdr:nvSpPr>
      <xdr:spPr>
        <a:xfrm>
          <a:off x="1714500" y="5918729"/>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7</xdr:col>
      <xdr:colOff>136525</xdr:colOff>
      <xdr:row>30</xdr:row>
      <xdr:rowOff>54504</xdr:rowOff>
    </xdr:from>
    <xdr:to>
      <xdr:col>11</xdr:col>
      <xdr:colOff>136525</xdr:colOff>
      <xdr:row>30</xdr:row>
      <xdr:rowOff>74295</xdr:rowOff>
    </xdr:to>
    <xdr:cxnSp macro="">
      <xdr:nvCxnSpPr>
        <xdr:cNvPr id="94" name="直線コネクタ 93">
          <a:extLst>
            <a:ext uri="{FF2B5EF4-FFF2-40B4-BE49-F238E27FC236}">
              <a16:creationId xmlns:a16="http://schemas.microsoft.com/office/drawing/2014/main" id="{CEB0DBEF-A0B4-4758-9BCF-62A04D459853}"/>
            </a:ext>
          </a:extLst>
        </xdr:cNvPr>
        <xdr:cNvCxnSpPr/>
      </xdr:nvCxnSpPr>
      <xdr:spPr>
        <a:xfrm>
          <a:off x="1765300" y="5969529"/>
          <a:ext cx="762000" cy="19791"/>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18</xdr:col>
      <xdr:colOff>111769</xdr:colOff>
      <xdr:row>31</xdr:row>
      <xdr:rowOff>72513</xdr:rowOff>
    </xdr:from>
    <xdr:ext cx="405111" cy="259045"/>
    <xdr:sp macro="" textlink="">
      <xdr:nvSpPr>
        <xdr:cNvPr id="95" name="n_1aveValue有形固定資産減価償却率">
          <a:extLst>
            <a:ext uri="{FF2B5EF4-FFF2-40B4-BE49-F238E27FC236}">
              <a16:creationId xmlns:a16="http://schemas.microsoft.com/office/drawing/2014/main" id="{F54FD23E-A205-46FD-831C-7B3F190C3446}"/>
            </a:ext>
          </a:extLst>
        </xdr:cNvPr>
        <xdr:cNvSpPr txBox="1"/>
      </xdr:nvSpPr>
      <xdr:spPr>
        <a:xfrm>
          <a:off x="3836044" y="6158988"/>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64.7</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14</xdr:col>
      <xdr:colOff>124469</xdr:colOff>
      <xdr:row>31</xdr:row>
      <xdr:rowOff>65316</xdr:rowOff>
    </xdr:from>
    <xdr:ext cx="405111" cy="259045"/>
    <xdr:sp macro="" textlink="">
      <xdr:nvSpPr>
        <xdr:cNvPr id="96" name="n_2aveValue有形固定資産減価償却率">
          <a:extLst>
            <a:ext uri="{FF2B5EF4-FFF2-40B4-BE49-F238E27FC236}">
              <a16:creationId xmlns:a16="http://schemas.microsoft.com/office/drawing/2014/main" id="{D39154F8-D978-4A8F-A10A-ACA40CB40350}"/>
            </a:ext>
          </a:extLst>
        </xdr:cNvPr>
        <xdr:cNvSpPr txBox="1"/>
      </xdr:nvSpPr>
      <xdr:spPr>
        <a:xfrm>
          <a:off x="3086744" y="6151791"/>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64.3</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10</xdr:col>
      <xdr:colOff>124469</xdr:colOff>
      <xdr:row>31</xdr:row>
      <xdr:rowOff>32931</xdr:rowOff>
    </xdr:from>
    <xdr:ext cx="405111" cy="259045"/>
    <xdr:sp macro="" textlink="">
      <xdr:nvSpPr>
        <xdr:cNvPr id="97" name="n_3aveValue有形固定資産減価償却率">
          <a:extLst>
            <a:ext uri="{FF2B5EF4-FFF2-40B4-BE49-F238E27FC236}">
              <a16:creationId xmlns:a16="http://schemas.microsoft.com/office/drawing/2014/main" id="{45303DE4-EF1F-498D-B3E5-AFBD870290A4}"/>
            </a:ext>
          </a:extLst>
        </xdr:cNvPr>
        <xdr:cNvSpPr txBox="1"/>
      </xdr:nvSpPr>
      <xdr:spPr>
        <a:xfrm>
          <a:off x="2324744" y="6119406"/>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62.5</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6</xdr:col>
      <xdr:colOff>124469</xdr:colOff>
      <xdr:row>31</xdr:row>
      <xdr:rowOff>18538</xdr:rowOff>
    </xdr:from>
    <xdr:ext cx="405111" cy="259045"/>
    <xdr:sp macro="" textlink="">
      <xdr:nvSpPr>
        <xdr:cNvPr id="98" name="n_4aveValue有形固定資産減価償却率">
          <a:extLst>
            <a:ext uri="{FF2B5EF4-FFF2-40B4-BE49-F238E27FC236}">
              <a16:creationId xmlns:a16="http://schemas.microsoft.com/office/drawing/2014/main" id="{449E45EC-1DA2-400E-BB01-A90DFF8CFC30}"/>
            </a:ext>
          </a:extLst>
        </xdr:cNvPr>
        <xdr:cNvSpPr txBox="1"/>
      </xdr:nvSpPr>
      <xdr:spPr>
        <a:xfrm>
          <a:off x="1562744" y="6105013"/>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61.7</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18</xdr:col>
      <xdr:colOff>111769</xdr:colOff>
      <xdr:row>29</xdr:row>
      <xdr:rowOff>20549</xdr:rowOff>
    </xdr:from>
    <xdr:ext cx="405111" cy="259045"/>
    <xdr:sp macro="" textlink="">
      <xdr:nvSpPr>
        <xdr:cNvPr id="99" name="n_1mainValue有形固定資産減価償却率">
          <a:extLst>
            <a:ext uri="{FF2B5EF4-FFF2-40B4-BE49-F238E27FC236}">
              <a16:creationId xmlns:a16="http://schemas.microsoft.com/office/drawing/2014/main" id="{FAF9D41D-7966-4530-BB26-C3315E5869B8}"/>
            </a:ext>
          </a:extLst>
        </xdr:cNvPr>
        <xdr:cNvSpPr txBox="1"/>
      </xdr:nvSpPr>
      <xdr:spPr>
        <a:xfrm>
          <a:off x="3836044" y="5764124"/>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60.4</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14</xdr:col>
      <xdr:colOff>124469</xdr:colOff>
      <xdr:row>28</xdr:row>
      <xdr:rowOff>166810</xdr:rowOff>
    </xdr:from>
    <xdr:ext cx="405111" cy="259045"/>
    <xdr:sp macro="" textlink="">
      <xdr:nvSpPr>
        <xdr:cNvPr id="100" name="n_2mainValue有形固定資産減価償却率">
          <a:extLst>
            <a:ext uri="{FF2B5EF4-FFF2-40B4-BE49-F238E27FC236}">
              <a16:creationId xmlns:a16="http://schemas.microsoft.com/office/drawing/2014/main" id="{1F8C17A8-A221-4529-AFA3-8215AAA4A3F1}"/>
            </a:ext>
          </a:extLst>
        </xdr:cNvPr>
        <xdr:cNvSpPr txBox="1"/>
      </xdr:nvSpPr>
      <xdr:spPr>
        <a:xfrm>
          <a:off x="3086744" y="5738935"/>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59.0</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10</xdr:col>
      <xdr:colOff>124469</xdr:colOff>
      <xdr:row>28</xdr:row>
      <xdr:rowOff>141622</xdr:rowOff>
    </xdr:from>
    <xdr:ext cx="405111" cy="259045"/>
    <xdr:sp macro="" textlink="">
      <xdr:nvSpPr>
        <xdr:cNvPr id="101" name="n_3mainValue有形固定資産減価償却率">
          <a:extLst>
            <a:ext uri="{FF2B5EF4-FFF2-40B4-BE49-F238E27FC236}">
              <a16:creationId xmlns:a16="http://schemas.microsoft.com/office/drawing/2014/main" id="{D4BB0DAB-367C-473B-92DC-46DDEF08DAF6}"/>
            </a:ext>
          </a:extLst>
        </xdr:cNvPr>
        <xdr:cNvSpPr txBox="1"/>
      </xdr:nvSpPr>
      <xdr:spPr>
        <a:xfrm>
          <a:off x="2324744" y="5713747"/>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57.6</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6</xdr:col>
      <xdr:colOff>124469</xdr:colOff>
      <xdr:row>28</xdr:row>
      <xdr:rowOff>121831</xdr:rowOff>
    </xdr:from>
    <xdr:ext cx="405111" cy="259045"/>
    <xdr:sp macro="" textlink="">
      <xdr:nvSpPr>
        <xdr:cNvPr id="102" name="n_4mainValue有形固定資産減価償却率">
          <a:extLst>
            <a:ext uri="{FF2B5EF4-FFF2-40B4-BE49-F238E27FC236}">
              <a16:creationId xmlns:a16="http://schemas.microsoft.com/office/drawing/2014/main" id="{BFDFAD9B-62C7-489D-A02C-8983B67C8292}"/>
            </a:ext>
          </a:extLst>
        </xdr:cNvPr>
        <xdr:cNvSpPr txBox="1"/>
      </xdr:nvSpPr>
      <xdr:spPr>
        <a:xfrm>
          <a:off x="1562744" y="5693956"/>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56.5</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57</xdr:col>
      <xdr:colOff>149225</xdr:colOff>
      <xdr:row>20</xdr:row>
      <xdr:rowOff>149225</xdr:rowOff>
    </xdr:from>
    <xdr:to>
      <xdr:col>80</xdr:col>
      <xdr:colOff>9525</xdr:colOff>
      <xdr:row>22</xdr:row>
      <xdr:rowOff>28575</xdr:rowOff>
    </xdr:to>
    <xdr:sp macro="" textlink="">
      <xdr:nvSpPr>
        <xdr:cNvPr id="103" name="正方形/長方形 102">
          <a:extLst>
            <a:ext uri="{FF2B5EF4-FFF2-40B4-BE49-F238E27FC236}">
              <a16:creationId xmlns:a16="http://schemas.microsoft.com/office/drawing/2014/main" id="{1C285832-6CE5-48CB-883E-1899BAA81801}"/>
            </a:ext>
          </a:extLst>
        </xdr:cNvPr>
        <xdr:cNvSpPr/>
      </xdr:nvSpPr>
      <xdr:spPr>
        <a:xfrm>
          <a:off x="11303000" y="4254500"/>
          <a:ext cx="4241800" cy="3175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（参考）債務償還比率</a:t>
          </a:r>
        </a:p>
      </xdr:txBody>
    </xdr:sp>
    <xdr:clientData/>
  </xdr:twoCellAnchor>
  <xdr:twoCellAnchor>
    <xdr:from>
      <xdr:col>63</xdr:col>
      <xdr:colOff>76468</xdr:colOff>
      <xdr:row>22</xdr:row>
      <xdr:rowOff>81217</xdr:rowOff>
    </xdr:from>
    <xdr:to>
      <xdr:col>68</xdr:col>
      <xdr:colOff>158482</xdr:colOff>
      <xdr:row>24</xdr:row>
      <xdr:rowOff>14034</xdr:rowOff>
    </xdr:to>
    <xdr:sp macro="" textlink="">
      <xdr:nvSpPr>
        <xdr:cNvPr id="104" name="正方形/長方形 103">
          <a:extLst>
            <a:ext uri="{FF2B5EF4-FFF2-40B4-BE49-F238E27FC236}">
              <a16:creationId xmlns:a16="http://schemas.microsoft.com/office/drawing/2014/main" id="{ACDA6609-EF5C-4F7F-B66B-1CEF2355A431}"/>
            </a:ext>
          </a:extLst>
        </xdr:cNvPr>
        <xdr:cNvSpPr/>
      </xdr:nvSpPr>
      <xdr:spPr>
        <a:xfrm>
          <a:off x="12373243" y="4624642"/>
          <a:ext cx="1034514" cy="275717"/>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wrap="none" rtlCol="0" anchor="ctr">
          <a:spAutoFit/>
        </a:bodyPr>
        <a:lstStyle/>
        <a:p>
          <a:pPr algn="ctr"/>
          <a:r>
            <a:rPr kumimoji="1" lang="ja-JP" altLang="en-US" sz="1100" b="1">
              <a:solidFill>
                <a:sysClr val="windowText" lastClr="000000"/>
              </a:solidFill>
              <a:latin typeface="ＭＳ Ｐゴシック" panose="020B0600070205080204" pitchFamily="50" charset="-128"/>
              <a:ea typeface="ＭＳ Ｐゴシック" panose="020B0600070205080204" pitchFamily="50" charset="-128"/>
            </a:rPr>
            <a:t>債務償還比率</a:t>
          </a:r>
        </a:p>
      </xdr:txBody>
    </xdr:sp>
    <xdr:clientData/>
  </xdr:twoCellAnchor>
  <xdr:twoCellAnchor>
    <xdr:from>
      <xdr:col>70</xdr:col>
      <xdr:colOff>187865</xdr:colOff>
      <xdr:row>22</xdr:row>
      <xdr:rowOff>64546</xdr:rowOff>
    </xdr:from>
    <xdr:to>
      <xdr:col>75</xdr:col>
      <xdr:colOff>174084</xdr:colOff>
      <xdr:row>24</xdr:row>
      <xdr:rowOff>30705</xdr:rowOff>
    </xdr:to>
    <xdr:sp macro="" textlink="">
      <xdr:nvSpPr>
        <xdr:cNvPr id="105" name="正方形/長方形 104">
          <a:extLst>
            <a:ext uri="{FF2B5EF4-FFF2-40B4-BE49-F238E27FC236}">
              <a16:creationId xmlns:a16="http://schemas.microsoft.com/office/drawing/2014/main" id="{0C47A307-5853-43D2-BF0F-D5FD58CC2B20}"/>
            </a:ext>
          </a:extLst>
        </xdr:cNvPr>
        <xdr:cNvSpPr/>
      </xdr:nvSpPr>
      <xdr:spPr>
        <a:xfrm>
          <a:off x="13818140" y="4607971"/>
          <a:ext cx="938719" cy="309059"/>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wrap="none" rtlCol="0" anchor="ctr">
          <a:spAutoFit/>
        </a:bodyPr>
        <a:lstStyle/>
        <a:p>
          <a:pPr algn="ctr"/>
          <a:r>
            <a:rPr kumimoji="1" lang="en-US" altLang="ja-JP" sz="1300" b="1">
              <a:solidFill>
                <a:srgbClr val="FF0000"/>
              </a:solidFill>
              <a:latin typeface="ＭＳ Ｐゴシック" panose="020B0600070205080204" pitchFamily="50" charset="-128"/>
              <a:ea typeface="ＭＳ Ｐゴシック" panose="020B0600070205080204" pitchFamily="50" charset="-128"/>
            </a:rPr>
            <a:t>[ 532.9</a:t>
          </a:r>
          <a:r>
            <a:rPr kumimoji="1" lang="ja-JP" altLang="en-US" sz="1300" b="1">
              <a:solidFill>
                <a:srgbClr val="FF0000"/>
              </a:solidFill>
              <a:latin typeface="ＭＳ Ｐゴシック" panose="020B0600070205080204" pitchFamily="50" charset="-128"/>
              <a:ea typeface="ＭＳ Ｐゴシック" panose="020B0600070205080204" pitchFamily="50" charset="-128"/>
            </a:rPr>
            <a:t>％ </a:t>
          </a:r>
          <a:r>
            <a:rPr kumimoji="1" lang="en-US" altLang="ja-JP" sz="1300" b="1">
              <a:solidFill>
                <a:srgbClr val="FF0000"/>
              </a:solidFill>
              <a:latin typeface="ＭＳ Ｐゴシック" panose="020B0600070205080204" pitchFamily="50" charset="-128"/>
              <a:ea typeface="ＭＳ Ｐゴシック" panose="020B0600070205080204" pitchFamily="50" charset="-128"/>
            </a:rPr>
            <a:t>]</a:t>
          </a:r>
          <a:endParaRPr kumimoji="1" lang="ja-JP" altLang="en-US" sz="1300" b="1">
            <a:solidFill>
              <a:srgbClr val="FF0000"/>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79</xdr:col>
      <xdr:colOff>149225</xdr:colOff>
      <xdr:row>21</xdr:row>
      <xdr:rowOff>57150</xdr:rowOff>
    </xdr:from>
    <xdr:to>
      <xdr:col>87</xdr:col>
      <xdr:colOff>149225</xdr:colOff>
      <xdr:row>22</xdr:row>
      <xdr:rowOff>92075</xdr:rowOff>
    </xdr:to>
    <xdr:sp macro="" textlink="">
      <xdr:nvSpPr>
        <xdr:cNvPr id="106" name="正方形/長方形 105">
          <a:extLst>
            <a:ext uri="{FF2B5EF4-FFF2-40B4-BE49-F238E27FC236}">
              <a16:creationId xmlns:a16="http://schemas.microsoft.com/office/drawing/2014/main" id="{01EE7B31-1F6A-4156-89E3-225456DA9BB5}"/>
            </a:ext>
          </a:extLst>
        </xdr:cNvPr>
        <xdr:cNvSpPr/>
      </xdr:nvSpPr>
      <xdr:spPr>
        <a:xfrm>
          <a:off x="15494000" y="43815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類似団体内順位</a:t>
          </a:r>
        </a:p>
      </xdr:txBody>
    </xdr:sp>
    <xdr:clientData/>
  </xdr:twoCellAnchor>
  <xdr:twoCellAnchor>
    <xdr:from>
      <xdr:col>79</xdr:col>
      <xdr:colOff>149225</xdr:colOff>
      <xdr:row>22</xdr:row>
      <xdr:rowOff>28575</xdr:rowOff>
    </xdr:from>
    <xdr:to>
      <xdr:col>87</xdr:col>
      <xdr:colOff>149225</xdr:colOff>
      <xdr:row>23</xdr:row>
      <xdr:rowOff>111125</xdr:rowOff>
    </xdr:to>
    <xdr:sp macro="" textlink="">
      <xdr:nvSpPr>
        <xdr:cNvPr id="107" name="正方形/長方形 106">
          <a:extLst>
            <a:ext uri="{FF2B5EF4-FFF2-40B4-BE49-F238E27FC236}">
              <a16:creationId xmlns:a16="http://schemas.microsoft.com/office/drawing/2014/main" id="{A96243A3-FD94-4CEE-AE3D-360C5AD3EE92}"/>
            </a:ext>
          </a:extLst>
        </xdr:cNvPr>
        <xdr:cNvSpPr/>
      </xdr:nvSpPr>
      <xdr:spPr>
        <a:xfrm>
          <a:off x="15494000" y="45720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58/132</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87</xdr:col>
      <xdr:colOff>149225</xdr:colOff>
      <xdr:row>21</xdr:row>
      <xdr:rowOff>57150</xdr:rowOff>
    </xdr:from>
    <xdr:to>
      <xdr:col>95</xdr:col>
      <xdr:colOff>149225</xdr:colOff>
      <xdr:row>22</xdr:row>
      <xdr:rowOff>92075</xdr:rowOff>
    </xdr:to>
    <xdr:sp macro="" textlink="">
      <xdr:nvSpPr>
        <xdr:cNvPr id="108" name="正方形/長方形 107">
          <a:extLst>
            <a:ext uri="{FF2B5EF4-FFF2-40B4-BE49-F238E27FC236}">
              <a16:creationId xmlns:a16="http://schemas.microsoft.com/office/drawing/2014/main" id="{FEA0D57C-AD6C-4BCC-A6BD-A05FBBF1DDC5}"/>
            </a:ext>
          </a:extLst>
        </xdr:cNvPr>
        <xdr:cNvSpPr/>
      </xdr:nvSpPr>
      <xdr:spPr>
        <a:xfrm>
          <a:off x="17018000" y="43815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全国平均</a:t>
          </a:r>
        </a:p>
      </xdr:txBody>
    </xdr:sp>
    <xdr:clientData/>
  </xdr:twoCellAnchor>
  <xdr:twoCellAnchor>
    <xdr:from>
      <xdr:col>87</xdr:col>
      <xdr:colOff>149225</xdr:colOff>
      <xdr:row>22</xdr:row>
      <xdr:rowOff>28575</xdr:rowOff>
    </xdr:from>
    <xdr:to>
      <xdr:col>95</xdr:col>
      <xdr:colOff>149225</xdr:colOff>
      <xdr:row>23</xdr:row>
      <xdr:rowOff>111125</xdr:rowOff>
    </xdr:to>
    <xdr:sp macro="" textlink="">
      <xdr:nvSpPr>
        <xdr:cNvPr id="109" name="正方形/長方形 108">
          <a:extLst>
            <a:ext uri="{FF2B5EF4-FFF2-40B4-BE49-F238E27FC236}">
              <a16:creationId xmlns:a16="http://schemas.microsoft.com/office/drawing/2014/main" id="{778951C8-927A-4389-B532-DCB488B6CB03}"/>
            </a:ext>
          </a:extLst>
        </xdr:cNvPr>
        <xdr:cNvSpPr/>
      </xdr:nvSpPr>
      <xdr:spPr>
        <a:xfrm>
          <a:off x="17018000" y="45720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512.7</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96</xdr:col>
      <xdr:colOff>85725</xdr:colOff>
      <xdr:row>21</xdr:row>
      <xdr:rowOff>57150</xdr:rowOff>
    </xdr:from>
    <xdr:to>
      <xdr:col>104</xdr:col>
      <xdr:colOff>85725</xdr:colOff>
      <xdr:row>22</xdr:row>
      <xdr:rowOff>92075</xdr:rowOff>
    </xdr:to>
    <xdr:sp macro="" textlink="">
      <xdr:nvSpPr>
        <xdr:cNvPr id="110" name="正方形/長方形 109">
          <a:extLst>
            <a:ext uri="{FF2B5EF4-FFF2-40B4-BE49-F238E27FC236}">
              <a16:creationId xmlns:a16="http://schemas.microsoft.com/office/drawing/2014/main" id="{A154425F-664B-4190-9644-BE049D9AF6AB}"/>
            </a:ext>
          </a:extLst>
        </xdr:cNvPr>
        <xdr:cNvSpPr/>
      </xdr:nvSpPr>
      <xdr:spPr>
        <a:xfrm>
          <a:off x="18669000" y="43815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高知県平均</a:t>
          </a:r>
        </a:p>
      </xdr:txBody>
    </xdr:sp>
    <xdr:clientData/>
  </xdr:twoCellAnchor>
  <xdr:twoCellAnchor>
    <xdr:from>
      <xdr:col>96</xdr:col>
      <xdr:colOff>85725</xdr:colOff>
      <xdr:row>22</xdr:row>
      <xdr:rowOff>28575</xdr:rowOff>
    </xdr:from>
    <xdr:to>
      <xdr:col>104</xdr:col>
      <xdr:colOff>85725</xdr:colOff>
      <xdr:row>23</xdr:row>
      <xdr:rowOff>111125</xdr:rowOff>
    </xdr:to>
    <xdr:sp macro="" textlink="">
      <xdr:nvSpPr>
        <xdr:cNvPr id="111" name="正方形/長方形 110">
          <a:extLst>
            <a:ext uri="{FF2B5EF4-FFF2-40B4-BE49-F238E27FC236}">
              <a16:creationId xmlns:a16="http://schemas.microsoft.com/office/drawing/2014/main" id="{2755FEB3-C08B-46E6-9B77-7282D6621531}"/>
            </a:ext>
          </a:extLst>
        </xdr:cNvPr>
        <xdr:cNvSpPr/>
      </xdr:nvSpPr>
      <xdr:spPr>
        <a:xfrm>
          <a:off x="18669000" y="45720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688.0</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57</xdr:col>
      <xdr:colOff>149225</xdr:colOff>
      <xdr:row>24</xdr:row>
      <xdr:rowOff>66675</xdr:rowOff>
    </xdr:from>
    <xdr:to>
      <xdr:col>80</xdr:col>
      <xdr:colOff>9525</xdr:colOff>
      <xdr:row>36</xdr:row>
      <xdr:rowOff>168275</xdr:rowOff>
    </xdr:to>
    <xdr:sp macro="" textlink="">
      <xdr:nvSpPr>
        <xdr:cNvPr id="112" name="正方形/長方形 111">
          <a:extLst>
            <a:ext uri="{FF2B5EF4-FFF2-40B4-BE49-F238E27FC236}">
              <a16:creationId xmlns:a16="http://schemas.microsoft.com/office/drawing/2014/main" id="{408EB673-3BFE-48F6-8EE0-109442940305}"/>
            </a:ext>
          </a:extLst>
        </xdr:cNvPr>
        <xdr:cNvSpPr/>
      </xdr:nvSpPr>
      <xdr:spPr>
        <a:xfrm>
          <a:off x="11303000" y="4953000"/>
          <a:ext cx="4241800" cy="2159000"/>
        </a:xfrm>
        <a:prstGeom prst="rect">
          <a:avLst/>
        </a:prstGeom>
        <a:solidFill>
          <a:srgbClr val="E6FFD5"/>
        </a:solidFill>
        <a:ln w="19050" cap="flat" cmpd="sng" algn="ctr">
          <a:noFill/>
          <a:prstDash val="solid"/>
        </a:ln>
        <a:effectLst/>
        <a:extLs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81</xdr:col>
      <xdr:colOff>85725</xdr:colOff>
      <xdr:row>24</xdr:row>
      <xdr:rowOff>66675</xdr:rowOff>
    </xdr:from>
    <xdr:to>
      <xdr:col>106</xdr:col>
      <xdr:colOff>85725</xdr:colOff>
      <xdr:row>36</xdr:row>
      <xdr:rowOff>168275</xdr:rowOff>
    </xdr:to>
    <xdr:sp macro="" textlink="">
      <xdr:nvSpPr>
        <xdr:cNvPr id="113" name="正方形/長方形 112">
          <a:extLst>
            <a:ext uri="{FF2B5EF4-FFF2-40B4-BE49-F238E27FC236}">
              <a16:creationId xmlns:a16="http://schemas.microsoft.com/office/drawing/2014/main" id="{2DB58301-497E-4485-B9BA-AE4175C875F4}"/>
            </a:ext>
          </a:extLst>
        </xdr:cNvPr>
        <xdr:cNvSpPr/>
      </xdr:nvSpPr>
      <xdr:spPr>
        <a:xfrm>
          <a:off x="15811500" y="4953000"/>
          <a:ext cx="4762500" cy="21590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81</xdr:col>
      <xdr:colOff>85725</xdr:colOff>
      <xdr:row>24</xdr:row>
      <xdr:rowOff>130175</xdr:rowOff>
    </xdr:from>
    <xdr:to>
      <xdr:col>105</xdr:col>
      <xdr:colOff>85725</xdr:colOff>
      <xdr:row>26</xdr:row>
      <xdr:rowOff>41275</xdr:rowOff>
    </xdr:to>
    <xdr:sp macro="" textlink="">
      <xdr:nvSpPr>
        <xdr:cNvPr id="114" name="正方形/長方形 113">
          <a:extLst>
            <a:ext uri="{FF2B5EF4-FFF2-40B4-BE49-F238E27FC236}">
              <a16:creationId xmlns:a16="http://schemas.microsoft.com/office/drawing/2014/main" id="{4F3FFFA4-6789-42A6-B616-091323363329}"/>
            </a:ext>
          </a:extLst>
        </xdr:cNvPr>
        <xdr:cNvSpPr/>
      </xdr:nvSpPr>
      <xdr:spPr>
        <a:xfrm>
          <a:off x="15811500" y="5016500"/>
          <a:ext cx="4572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b"/>
        <a:lstStyle/>
        <a:p>
          <a:pPr algn="l"/>
          <a:r>
            <a:rPr kumimoji="1" lang="ja-JP" altLang="en-US" sz="1100" b="1" i="1">
              <a:solidFill>
                <a:srgbClr val="FF0000"/>
              </a:solidFill>
              <a:latin typeface="ＭＳ Ｐゴシック" panose="020B0600070205080204" pitchFamily="50" charset="-128"/>
              <a:ea typeface="ＭＳ Ｐゴシック" panose="020B0600070205080204" pitchFamily="50" charset="-128"/>
            </a:rPr>
            <a:t>債務償還比率の分析欄</a:t>
          </a:r>
        </a:p>
      </xdr:txBody>
    </xdr:sp>
    <xdr:clientData/>
  </xdr:twoCellAnchor>
  <xdr:twoCellAnchor>
    <xdr:from>
      <xdr:col>81</xdr:col>
      <xdr:colOff>161925</xdr:colOff>
      <xdr:row>26</xdr:row>
      <xdr:rowOff>15875</xdr:rowOff>
    </xdr:from>
    <xdr:to>
      <xdr:col>105</xdr:col>
      <xdr:colOff>149225</xdr:colOff>
      <xdr:row>36</xdr:row>
      <xdr:rowOff>79375</xdr:rowOff>
    </xdr:to>
    <xdr:sp macro="" textlink="" fLocksText="0">
      <xdr:nvSpPr>
        <xdr:cNvPr id="115" name="テキスト ボックス 114">
          <a:extLst>
            <a:ext uri="{FF2B5EF4-FFF2-40B4-BE49-F238E27FC236}">
              <a16:creationId xmlns:a16="http://schemas.microsoft.com/office/drawing/2014/main" id="{7C5BB348-D072-4E63-BC71-90F130461486}"/>
            </a:ext>
          </a:extLst>
        </xdr:cNvPr>
        <xdr:cNvSpPr txBox="1"/>
      </xdr:nvSpPr>
      <xdr:spPr>
        <a:xfrm>
          <a:off x="15887700" y="5245100"/>
          <a:ext cx="4559300" cy="1778000"/>
        </a:xfrm>
        <a:prstGeom prst="rect">
          <a:avLst/>
        </a:prstGeom>
        <a:solidFill>
          <a:schemeClr val="lt1"/>
        </a:solidFill>
        <a:ln w="9525" cmpd="sng">
          <a:noFill/>
        </a:ln>
        <a:effectLst/>
        <a:extLst>
          <a:ext uri="{91240B29-F687-4F45-9708-019B960494DF}">
            <a14:hiddenLine xmlns:a14="http://schemas.microsoft.com/office/drawing/2010/main" w="9525" cmpd="sng">
              <a:solidFill>
                <a:schemeClr val="lt1">
                  <a:shade val="50000"/>
                </a:schemeClr>
              </a:solidFill>
            </a14:hiddenLine>
          </a:ext>
        </a:extLst>
      </xdr:spPr>
      <xdr:style>
        <a:lnRef idx="0">
          <a:scrgbClr r="0" g="0" b="0"/>
        </a:lnRef>
        <a:fillRef idx="0">
          <a:scrgbClr r="0" g="0" b="0"/>
        </a:fillRef>
        <a:effectRef idx="0">
          <a:scrgbClr r="0" g="0" b="0"/>
        </a:effectRef>
        <a:fontRef idx="minor">
          <a:schemeClr val="dk1"/>
        </a:fontRef>
      </xdr:style>
      <xdr:txBody>
        <a:bodyPr vertOverflow="clip" horzOverflow="clip" vert="horz" rtlCol="0" anchor="t"/>
        <a:lstStyle/>
        <a:p>
          <a:pPr marL="0" marR="0" lvl="0" indent="0" defTabSz="914400" eaLnBrk="1" fontAlgn="auto" latinLnBrk="0" hangingPunct="1">
            <a:lnSpc>
              <a:spcPct val="100000"/>
            </a:lnSpc>
            <a:spcBef>
              <a:spcPts val="0"/>
            </a:spcBef>
            <a:spcAft>
              <a:spcPts val="0"/>
            </a:spcAft>
            <a:buClrTx/>
            <a:buSzTx/>
            <a:buFontTx/>
            <a:buNone/>
            <a:tabLst/>
            <a:defRPr/>
          </a:pPr>
          <a:r>
            <a:rPr kumimoji="1" lang="ja-JP" altLang="ja-JP" sz="1100" b="0" i="0" baseline="0">
              <a:solidFill>
                <a:schemeClr val="tx1"/>
              </a:solidFill>
              <a:effectLst/>
              <a:latin typeface="+mn-lt"/>
              <a:ea typeface="+mn-ea"/>
              <a:cs typeface="+mn-cs"/>
            </a:rPr>
            <a:t>債務償還比率については、令和</a:t>
          </a:r>
          <a:r>
            <a:rPr kumimoji="1" lang="en-US" altLang="ja-JP" sz="1100" b="0" i="0" baseline="0">
              <a:solidFill>
                <a:schemeClr val="tx1"/>
              </a:solidFill>
              <a:effectLst/>
              <a:latin typeface="+mn-lt"/>
              <a:ea typeface="+mn-ea"/>
              <a:cs typeface="+mn-cs"/>
            </a:rPr>
            <a:t>5</a:t>
          </a:r>
          <a:r>
            <a:rPr kumimoji="1" lang="ja-JP" altLang="ja-JP" sz="1100" b="0" i="0" baseline="0">
              <a:solidFill>
                <a:schemeClr val="tx1"/>
              </a:solidFill>
              <a:effectLst/>
              <a:latin typeface="+mn-lt"/>
              <a:ea typeface="+mn-ea"/>
              <a:cs typeface="+mn-cs"/>
            </a:rPr>
            <a:t>年度と比較し</a:t>
          </a:r>
          <a:r>
            <a:rPr kumimoji="1" lang="en-US" altLang="ja-JP" sz="1100" b="0" i="0" baseline="0">
              <a:solidFill>
                <a:schemeClr val="tx1"/>
              </a:solidFill>
              <a:effectLst/>
              <a:latin typeface="+mn-lt"/>
              <a:ea typeface="+mn-ea"/>
              <a:cs typeface="+mn-cs"/>
            </a:rPr>
            <a:t>35.8</a:t>
          </a:r>
          <a:r>
            <a:rPr kumimoji="1" lang="ja-JP" altLang="ja-JP" sz="1100" b="0" i="0" baseline="0">
              <a:solidFill>
                <a:schemeClr val="tx1"/>
              </a:solidFill>
              <a:effectLst/>
              <a:latin typeface="+mn-lt"/>
              <a:ea typeface="+mn-ea"/>
              <a:cs typeface="+mn-cs"/>
            </a:rPr>
            <a:t>ポイント減少したが、全国平均値</a:t>
          </a:r>
          <a:r>
            <a:rPr kumimoji="1" lang="ja-JP" altLang="en-US" sz="1100" b="0" i="0" baseline="0">
              <a:solidFill>
                <a:schemeClr val="tx1"/>
              </a:solidFill>
              <a:effectLst/>
              <a:latin typeface="+mn-lt"/>
              <a:ea typeface="+mn-ea"/>
              <a:cs typeface="+mn-cs"/>
            </a:rPr>
            <a:t>より高い状況が続いているため</a:t>
          </a:r>
          <a:r>
            <a:rPr kumimoji="1" lang="ja-JP" altLang="ja-JP" sz="1100" b="0" i="0" baseline="0">
              <a:solidFill>
                <a:schemeClr val="tx1"/>
              </a:solidFill>
              <a:effectLst/>
              <a:latin typeface="+mn-lt"/>
              <a:ea typeface="+mn-ea"/>
              <a:cs typeface="+mn-cs"/>
            </a:rPr>
            <a:t>、引き続き起債発行の抑制を図らなければならない。</a:t>
          </a:r>
          <a:endParaRPr lang="ja-JP" altLang="ja-JP">
            <a:solidFill>
              <a:schemeClr val="tx1"/>
            </a:solidFill>
            <a:effectLst/>
          </a:endParaRPr>
        </a:p>
        <a:p>
          <a:endParaRPr kumimoji="1" lang="ja-JP" altLang="en-US" sz="1100">
            <a:latin typeface="ＭＳ Ｐゴシック" panose="020B0600070205080204" pitchFamily="50" charset="-128"/>
            <a:ea typeface="ＭＳ Ｐゴシック" panose="020B0600070205080204" pitchFamily="50" charset="-128"/>
          </a:endParaRPr>
        </a:p>
      </xdr:txBody>
    </xdr:sp>
    <xdr:clientData/>
  </xdr:twoCellAnchor>
  <xdr:oneCellAnchor>
    <xdr:from>
      <xdr:col>57</xdr:col>
      <xdr:colOff>111125</xdr:colOff>
      <xdr:row>23</xdr:row>
      <xdr:rowOff>47625</xdr:rowOff>
    </xdr:from>
    <xdr:ext cx="349839" cy="225703"/>
    <xdr:sp macro="" textlink="">
      <xdr:nvSpPr>
        <xdr:cNvPr id="116" name="テキスト ボックス 115">
          <a:extLst>
            <a:ext uri="{FF2B5EF4-FFF2-40B4-BE49-F238E27FC236}">
              <a16:creationId xmlns:a16="http://schemas.microsoft.com/office/drawing/2014/main" id="{06941120-85F6-41CD-A0E9-F5F51AAE02B7}"/>
            </a:ext>
          </a:extLst>
        </xdr:cNvPr>
        <xdr:cNvSpPr txBox="1"/>
      </xdr:nvSpPr>
      <xdr:spPr>
        <a:xfrm>
          <a:off x="11264900" y="4762500"/>
          <a:ext cx="349839" cy="22570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r>
            <a:rPr kumimoji="1" lang="en-US" altLang="ja-JP" sz="800">
              <a:latin typeface="ＭＳ Ｐゴシック" panose="020B0600070205080204" pitchFamily="50" charset="-128"/>
              <a:ea typeface="ＭＳ Ｐゴシック" panose="020B0600070205080204" pitchFamily="50" charset="-128"/>
            </a:rPr>
            <a:t>(</a:t>
          </a:r>
          <a:r>
            <a:rPr kumimoji="1" lang="ja-JP" altLang="en-US" sz="800">
              <a:latin typeface="ＭＳ Ｐゴシック" panose="020B0600070205080204" pitchFamily="50" charset="-128"/>
              <a:ea typeface="ＭＳ Ｐゴシック" panose="020B0600070205080204" pitchFamily="50" charset="-128"/>
            </a:rPr>
            <a:t>％</a:t>
          </a:r>
          <a:r>
            <a:rPr kumimoji="1" lang="en-US" altLang="ja-JP" sz="800">
              <a:latin typeface="ＭＳ Ｐゴシック" panose="020B0600070205080204" pitchFamily="50" charset="-128"/>
              <a:ea typeface="ＭＳ Ｐゴシック" panose="020B0600070205080204" pitchFamily="50" charset="-128"/>
            </a:rPr>
            <a:t>)</a:t>
          </a:r>
          <a:endParaRPr kumimoji="1" lang="ja-JP" altLang="en-US" sz="800">
            <a:latin typeface="ＭＳ Ｐゴシック" panose="020B0600070205080204" pitchFamily="50" charset="-128"/>
            <a:ea typeface="ＭＳ Ｐゴシック" panose="020B0600070205080204" pitchFamily="50" charset="-128"/>
          </a:endParaRPr>
        </a:p>
      </xdr:txBody>
    </xdr:sp>
    <xdr:clientData/>
  </xdr:oneCellAnchor>
  <xdr:twoCellAnchor>
    <xdr:from>
      <xdr:col>57</xdr:col>
      <xdr:colOff>149225</xdr:colOff>
      <xdr:row>36</xdr:row>
      <xdr:rowOff>168275</xdr:rowOff>
    </xdr:from>
    <xdr:to>
      <xdr:col>80</xdr:col>
      <xdr:colOff>9525</xdr:colOff>
      <xdr:row>36</xdr:row>
      <xdr:rowOff>168275</xdr:rowOff>
    </xdr:to>
    <xdr:cxnSp macro="">
      <xdr:nvCxnSpPr>
        <xdr:cNvPr id="117" name="直線コネクタ 116">
          <a:extLst>
            <a:ext uri="{FF2B5EF4-FFF2-40B4-BE49-F238E27FC236}">
              <a16:creationId xmlns:a16="http://schemas.microsoft.com/office/drawing/2014/main" id="{1AFACE1B-06CF-4FBB-9A46-A713B91A8E76}"/>
            </a:ext>
          </a:extLst>
        </xdr:cNvPr>
        <xdr:cNvCxnSpPr/>
      </xdr:nvCxnSpPr>
      <xdr:spPr>
        <a:xfrm>
          <a:off x="11303000" y="7112000"/>
          <a:ext cx="42418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54</xdr:col>
      <xdr:colOff>174401</xdr:colOff>
      <xdr:row>36</xdr:row>
      <xdr:rowOff>74474</xdr:rowOff>
    </xdr:from>
    <xdr:ext cx="482824" cy="225703"/>
    <xdr:sp macro="" textlink="">
      <xdr:nvSpPr>
        <xdr:cNvPr id="118" name="テキスト ボックス 117">
          <a:extLst>
            <a:ext uri="{FF2B5EF4-FFF2-40B4-BE49-F238E27FC236}">
              <a16:creationId xmlns:a16="http://schemas.microsoft.com/office/drawing/2014/main" id="{E53EA5A9-C4F8-41F3-A9E6-DBFCAA6AFAF6}"/>
            </a:ext>
          </a:extLst>
        </xdr:cNvPr>
        <xdr:cNvSpPr txBox="1"/>
      </xdr:nvSpPr>
      <xdr:spPr>
        <a:xfrm>
          <a:off x="10756676" y="7018199"/>
          <a:ext cx="482824" cy="22570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800">
              <a:latin typeface="ＭＳ Ｐゴシック" panose="020B0600070205080204" pitchFamily="50" charset="-128"/>
              <a:ea typeface="ＭＳ Ｐゴシック" panose="020B0600070205080204" pitchFamily="50" charset="-128"/>
            </a:rPr>
            <a:t>2,000.0</a:t>
          </a:r>
          <a:endParaRPr kumimoji="1" lang="ja-JP" altLang="en-US" sz="800">
            <a:latin typeface="ＭＳ Ｐゴシック" panose="020B0600070205080204" pitchFamily="50" charset="-128"/>
            <a:ea typeface="ＭＳ Ｐゴシック" panose="020B0600070205080204" pitchFamily="50" charset="-128"/>
          </a:endParaRPr>
        </a:p>
      </xdr:txBody>
    </xdr:sp>
    <xdr:clientData/>
  </xdr:oneCellAnchor>
  <xdr:twoCellAnchor>
    <xdr:from>
      <xdr:col>57</xdr:col>
      <xdr:colOff>149225</xdr:colOff>
      <xdr:row>34</xdr:row>
      <xdr:rowOff>79375</xdr:rowOff>
    </xdr:from>
    <xdr:to>
      <xdr:col>80</xdr:col>
      <xdr:colOff>9525</xdr:colOff>
      <xdr:row>34</xdr:row>
      <xdr:rowOff>79375</xdr:rowOff>
    </xdr:to>
    <xdr:cxnSp macro="">
      <xdr:nvCxnSpPr>
        <xdr:cNvPr id="119" name="直線コネクタ 118">
          <a:extLst>
            <a:ext uri="{FF2B5EF4-FFF2-40B4-BE49-F238E27FC236}">
              <a16:creationId xmlns:a16="http://schemas.microsoft.com/office/drawing/2014/main" id="{2B729518-D662-4B83-AB9B-62EB6F73A6FA}"/>
            </a:ext>
          </a:extLst>
        </xdr:cNvPr>
        <xdr:cNvCxnSpPr/>
      </xdr:nvCxnSpPr>
      <xdr:spPr>
        <a:xfrm>
          <a:off x="11303000" y="6680200"/>
          <a:ext cx="42418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54</xdr:col>
      <xdr:colOff>174401</xdr:colOff>
      <xdr:row>33</xdr:row>
      <xdr:rowOff>157024</xdr:rowOff>
    </xdr:from>
    <xdr:ext cx="482824" cy="225703"/>
    <xdr:sp macro="" textlink="">
      <xdr:nvSpPr>
        <xdr:cNvPr id="120" name="テキスト ボックス 119">
          <a:extLst>
            <a:ext uri="{FF2B5EF4-FFF2-40B4-BE49-F238E27FC236}">
              <a16:creationId xmlns:a16="http://schemas.microsoft.com/office/drawing/2014/main" id="{57F0E7B0-8F21-48E9-BACF-22C9FBB9E005}"/>
            </a:ext>
          </a:extLst>
        </xdr:cNvPr>
        <xdr:cNvSpPr txBox="1"/>
      </xdr:nvSpPr>
      <xdr:spPr>
        <a:xfrm>
          <a:off x="10756676" y="6586399"/>
          <a:ext cx="482824" cy="22570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800">
              <a:latin typeface="ＭＳ Ｐゴシック" panose="020B0600070205080204" pitchFamily="50" charset="-128"/>
              <a:ea typeface="ＭＳ Ｐゴシック" panose="020B0600070205080204" pitchFamily="50" charset="-128"/>
            </a:rPr>
            <a:t>1,500.0</a:t>
          </a:r>
          <a:endParaRPr kumimoji="1" lang="ja-JP" altLang="en-US" sz="800">
            <a:latin typeface="ＭＳ Ｐゴシック" panose="020B0600070205080204" pitchFamily="50" charset="-128"/>
            <a:ea typeface="ＭＳ Ｐゴシック" panose="020B0600070205080204" pitchFamily="50" charset="-128"/>
          </a:endParaRPr>
        </a:p>
      </xdr:txBody>
    </xdr:sp>
    <xdr:clientData/>
  </xdr:oneCellAnchor>
  <xdr:twoCellAnchor>
    <xdr:from>
      <xdr:col>57</xdr:col>
      <xdr:colOff>149225</xdr:colOff>
      <xdr:row>31</xdr:row>
      <xdr:rowOff>161925</xdr:rowOff>
    </xdr:from>
    <xdr:to>
      <xdr:col>80</xdr:col>
      <xdr:colOff>9525</xdr:colOff>
      <xdr:row>31</xdr:row>
      <xdr:rowOff>161925</xdr:rowOff>
    </xdr:to>
    <xdr:cxnSp macro="">
      <xdr:nvCxnSpPr>
        <xdr:cNvPr id="121" name="直線コネクタ 120">
          <a:extLst>
            <a:ext uri="{FF2B5EF4-FFF2-40B4-BE49-F238E27FC236}">
              <a16:creationId xmlns:a16="http://schemas.microsoft.com/office/drawing/2014/main" id="{B9906961-6039-4416-9BF8-5A7709C289B9}"/>
            </a:ext>
          </a:extLst>
        </xdr:cNvPr>
        <xdr:cNvCxnSpPr/>
      </xdr:nvCxnSpPr>
      <xdr:spPr>
        <a:xfrm>
          <a:off x="11303000" y="6248400"/>
          <a:ext cx="42418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54</xdr:col>
      <xdr:colOff>174401</xdr:colOff>
      <xdr:row>31</xdr:row>
      <xdr:rowOff>68124</xdr:rowOff>
    </xdr:from>
    <xdr:ext cx="482824" cy="225703"/>
    <xdr:sp macro="" textlink="">
      <xdr:nvSpPr>
        <xdr:cNvPr id="122" name="テキスト ボックス 121">
          <a:extLst>
            <a:ext uri="{FF2B5EF4-FFF2-40B4-BE49-F238E27FC236}">
              <a16:creationId xmlns:a16="http://schemas.microsoft.com/office/drawing/2014/main" id="{FEB43B8F-D33C-4CCD-8D5B-274CE141D96A}"/>
            </a:ext>
          </a:extLst>
        </xdr:cNvPr>
        <xdr:cNvSpPr txBox="1"/>
      </xdr:nvSpPr>
      <xdr:spPr>
        <a:xfrm>
          <a:off x="10756676" y="6154599"/>
          <a:ext cx="482824" cy="22570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800">
              <a:latin typeface="ＭＳ Ｐゴシック" panose="020B0600070205080204" pitchFamily="50" charset="-128"/>
              <a:ea typeface="ＭＳ Ｐゴシック" panose="020B0600070205080204" pitchFamily="50" charset="-128"/>
            </a:rPr>
            <a:t>1,000.0</a:t>
          </a:r>
          <a:endParaRPr kumimoji="1" lang="ja-JP" altLang="en-US" sz="800">
            <a:latin typeface="ＭＳ Ｐゴシック" panose="020B0600070205080204" pitchFamily="50" charset="-128"/>
            <a:ea typeface="ＭＳ Ｐゴシック" panose="020B0600070205080204" pitchFamily="50" charset="-128"/>
          </a:endParaRPr>
        </a:p>
      </xdr:txBody>
    </xdr:sp>
    <xdr:clientData/>
  </xdr:oneCellAnchor>
  <xdr:twoCellAnchor>
    <xdr:from>
      <xdr:col>57</xdr:col>
      <xdr:colOff>149225</xdr:colOff>
      <xdr:row>29</xdr:row>
      <xdr:rowOff>73025</xdr:rowOff>
    </xdr:from>
    <xdr:to>
      <xdr:col>80</xdr:col>
      <xdr:colOff>9525</xdr:colOff>
      <xdr:row>29</xdr:row>
      <xdr:rowOff>73025</xdr:rowOff>
    </xdr:to>
    <xdr:cxnSp macro="">
      <xdr:nvCxnSpPr>
        <xdr:cNvPr id="123" name="直線コネクタ 122">
          <a:extLst>
            <a:ext uri="{FF2B5EF4-FFF2-40B4-BE49-F238E27FC236}">
              <a16:creationId xmlns:a16="http://schemas.microsoft.com/office/drawing/2014/main" id="{348C1495-9BA0-4779-A00E-B1650CCDEE08}"/>
            </a:ext>
          </a:extLst>
        </xdr:cNvPr>
        <xdr:cNvCxnSpPr/>
      </xdr:nvCxnSpPr>
      <xdr:spPr>
        <a:xfrm>
          <a:off x="11303000" y="5816600"/>
          <a:ext cx="42418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55</xdr:col>
      <xdr:colOff>56036</xdr:colOff>
      <xdr:row>28</xdr:row>
      <xdr:rowOff>150674</xdr:rowOff>
    </xdr:from>
    <xdr:ext cx="410689" cy="225703"/>
    <xdr:sp macro="" textlink="">
      <xdr:nvSpPr>
        <xdr:cNvPr id="124" name="テキスト ボックス 123">
          <a:extLst>
            <a:ext uri="{FF2B5EF4-FFF2-40B4-BE49-F238E27FC236}">
              <a16:creationId xmlns:a16="http://schemas.microsoft.com/office/drawing/2014/main" id="{51F59DD6-1B6B-4FC0-97FD-609704512CCB}"/>
            </a:ext>
          </a:extLst>
        </xdr:cNvPr>
        <xdr:cNvSpPr txBox="1"/>
      </xdr:nvSpPr>
      <xdr:spPr>
        <a:xfrm>
          <a:off x="10828811" y="5722799"/>
          <a:ext cx="410689" cy="22570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800">
              <a:latin typeface="ＭＳ Ｐゴシック" panose="020B0600070205080204" pitchFamily="50" charset="-128"/>
              <a:ea typeface="ＭＳ Ｐゴシック" panose="020B0600070205080204" pitchFamily="50" charset="-128"/>
            </a:rPr>
            <a:t>500.0</a:t>
          </a:r>
          <a:endParaRPr kumimoji="1" lang="ja-JP" altLang="en-US" sz="800">
            <a:latin typeface="ＭＳ Ｐゴシック" panose="020B0600070205080204" pitchFamily="50" charset="-128"/>
            <a:ea typeface="ＭＳ Ｐゴシック" panose="020B0600070205080204" pitchFamily="50" charset="-128"/>
          </a:endParaRPr>
        </a:p>
      </xdr:txBody>
    </xdr:sp>
    <xdr:clientData/>
  </xdr:oneCellAnchor>
  <xdr:twoCellAnchor>
    <xdr:from>
      <xdr:col>57</xdr:col>
      <xdr:colOff>149225</xdr:colOff>
      <xdr:row>26</xdr:row>
      <xdr:rowOff>155575</xdr:rowOff>
    </xdr:from>
    <xdr:to>
      <xdr:col>80</xdr:col>
      <xdr:colOff>9525</xdr:colOff>
      <xdr:row>26</xdr:row>
      <xdr:rowOff>155575</xdr:rowOff>
    </xdr:to>
    <xdr:cxnSp macro="">
      <xdr:nvCxnSpPr>
        <xdr:cNvPr id="125" name="直線コネクタ 124">
          <a:extLst>
            <a:ext uri="{FF2B5EF4-FFF2-40B4-BE49-F238E27FC236}">
              <a16:creationId xmlns:a16="http://schemas.microsoft.com/office/drawing/2014/main" id="{9D2D08F9-08FE-4822-95BA-C274935BD5E2}"/>
            </a:ext>
          </a:extLst>
        </xdr:cNvPr>
        <xdr:cNvCxnSpPr/>
      </xdr:nvCxnSpPr>
      <xdr:spPr>
        <a:xfrm>
          <a:off x="11303000" y="5384800"/>
          <a:ext cx="42418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55</xdr:col>
      <xdr:colOff>158628</xdr:colOff>
      <xdr:row>26</xdr:row>
      <xdr:rowOff>61774</xdr:rowOff>
    </xdr:from>
    <xdr:ext cx="308097" cy="225703"/>
    <xdr:sp macro="" textlink="">
      <xdr:nvSpPr>
        <xdr:cNvPr id="126" name="テキスト ボックス 125">
          <a:extLst>
            <a:ext uri="{FF2B5EF4-FFF2-40B4-BE49-F238E27FC236}">
              <a16:creationId xmlns:a16="http://schemas.microsoft.com/office/drawing/2014/main" id="{F150FD2F-79EE-431F-AA2F-04B0D874CE8C}"/>
            </a:ext>
          </a:extLst>
        </xdr:cNvPr>
        <xdr:cNvSpPr txBox="1"/>
      </xdr:nvSpPr>
      <xdr:spPr>
        <a:xfrm>
          <a:off x="10931403" y="5290999"/>
          <a:ext cx="308097" cy="22570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800">
              <a:latin typeface="ＭＳ Ｐゴシック" panose="020B0600070205080204" pitchFamily="50" charset="-128"/>
              <a:ea typeface="ＭＳ Ｐゴシック" panose="020B0600070205080204" pitchFamily="50" charset="-128"/>
            </a:rPr>
            <a:t>0.0</a:t>
          </a:r>
          <a:endParaRPr kumimoji="1" lang="ja-JP" altLang="en-US" sz="800">
            <a:latin typeface="ＭＳ Ｐゴシック" panose="020B0600070205080204" pitchFamily="50" charset="-128"/>
            <a:ea typeface="ＭＳ Ｐゴシック" panose="020B0600070205080204" pitchFamily="50" charset="-128"/>
          </a:endParaRPr>
        </a:p>
      </xdr:txBody>
    </xdr:sp>
    <xdr:clientData/>
  </xdr:oneCellAnchor>
  <xdr:twoCellAnchor>
    <xdr:from>
      <xdr:col>57</xdr:col>
      <xdr:colOff>149225</xdr:colOff>
      <xdr:row>24</xdr:row>
      <xdr:rowOff>66675</xdr:rowOff>
    </xdr:from>
    <xdr:to>
      <xdr:col>80</xdr:col>
      <xdr:colOff>9525</xdr:colOff>
      <xdr:row>24</xdr:row>
      <xdr:rowOff>66675</xdr:rowOff>
    </xdr:to>
    <xdr:cxnSp macro="">
      <xdr:nvCxnSpPr>
        <xdr:cNvPr id="127" name="直線コネクタ 126">
          <a:extLst>
            <a:ext uri="{FF2B5EF4-FFF2-40B4-BE49-F238E27FC236}">
              <a16:creationId xmlns:a16="http://schemas.microsoft.com/office/drawing/2014/main" id="{6691563A-6021-456D-B149-642A0059BA59}"/>
            </a:ext>
          </a:extLst>
        </xdr:cNvPr>
        <xdr:cNvCxnSpPr/>
      </xdr:nvCxnSpPr>
      <xdr:spPr>
        <a:xfrm>
          <a:off x="11303000" y="4953000"/>
          <a:ext cx="42418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57</xdr:col>
      <xdr:colOff>149225</xdr:colOff>
      <xdr:row>24</xdr:row>
      <xdr:rowOff>66675</xdr:rowOff>
    </xdr:from>
    <xdr:to>
      <xdr:col>80</xdr:col>
      <xdr:colOff>9525</xdr:colOff>
      <xdr:row>36</xdr:row>
      <xdr:rowOff>168275</xdr:rowOff>
    </xdr:to>
    <xdr:sp macro="" textlink="">
      <xdr:nvSpPr>
        <xdr:cNvPr id="128" name="債務償還比率グラフ枠">
          <a:extLst>
            <a:ext uri="{FF2B5EF4-FFF2-40B4-BE49-F238E27FC236}">
              <a16:creationId xmlns:a16="http://schemas.microsoft.com/office/drawing/2014/main" id="{540490C9-792B-443D-B12B-FA2FD03C3B00}"/>
            </a:ext>
          </a:extLst>
        </xdr:cNvPr>
        <xdr:cNvSpPr/>
      </xdr:nvSpPr>
      <xdr:spPr>
        <a:xfrm>
          <a:off x="11303000" y="4953000"/>
          <a:ext cx="4241800" cy="2159000"/>
        </a:xfrm>
        <a:prstGeom prst="rect">
          <a:avLst/>
        </a:prstGeom>
        <a:noFill/>
        <a:ln w="19050">
          <a:solidFill>
            <a:srgbClr val="000000"/>
          </a:solidFill>
        </a:ln>
        <a:extLst>
          <a:ext uri="{909E8E84-426E-40DD-AFC4-6F175D3DCCD1}">
            <a14:hiddenFill xmlns:a14="http://schemas.microsoft.com/office/drawing/2010/main">
              <a:solidFill>
                <a:schemeClr val="bg1"/>
              </a:solidFill>
            </a14:hiddenFill>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76</xdr:col>
      <xdr:colOff>20320</xdr:colOff>
      <xdr:row>26</xdr:row>
      <xdr:rowOff>155575</xdr:rowOff>
    </xdr:from>
    <xdr:to>
      <xdr:col>76</xdr:col>
      <xdr:colOff>21589</xdr:colOff>
      <xdr:row>34</xdr:row>
      <xdr:rowOff>170658</xdr:rowOff>
    </xdr:to>
    <xdr:cxnSp macro="">
      <xdr:nvCxnSpPr>
        <xdr:cNvPr id="129" name="直線コネクタ 128">
          <a:extLst>
            <a:ext uri="{FF2B5EF4-FFF2-40B4-BE49-F238E27FC236}">
              <a16:creationId xmlns:a16="http://schemas.microsoft.com/office/drawing/2014/main" id="{45C1EFA7-8C62-4623-9CAC-48207CC8208B}"/>
            </a:ext>
          </a:extLst>
        </xdr:cNvPr>
        <xdr:cNvCxnSpPr/>
      </xdr:nvCxnSpPr>
      <xdr:spPr>
        <a:xfrm flipV="1">
          <a:off x="14793595" y="5384800"/>
          <a:ext cx="1269" cy="1386683"/>
        </a:xfrm>
        <a:prstGeom prst="line">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76</xdr:col>
      <xdr:colOff>73025</xdr:colOff>
      <xdr:row>35</xdr:row>
      <xdr:rowOff>3035</xdr:rowOff>
    </xdr:from>
    <xdr:ext cx="560923" cy="259045"/>
    <xdr:sp macro="" textlink="">
      <xdr:nvSpPr>
        <xdr:cNvPr id="130" name="債務償還比率最小値テキスト">
          <a:extLst>
            <a:ext uri="{FF2B5EF4-FFF2-40B4-BE49-F238E27FC236}">
              <a16:creationId xmlns:a16="http://schemas.microsoft.com/office/drawing/2014/main" id="{D9B5B24F-32F9-4886-B6AA-A87A8B1ECB1E}"/>
            </a:ext>
          </a:extLst>
        </xdr:cNvPr>
        <xdr:cNvSpPr txBox="1"/>
      </xdr:nvSpPr>
      <xdr:spPr>
        <a:xfrm>
          <a:off x="14846300" y="6775310"/>
          <a:ext cx="560923"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1,605.7</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75</xdr:col>
      <xdr:colOff>123825</xdr:colOff>
      <xdr:row>34</xdr:row>
      <xdr:rowOff>170658</xdr:rowOff>
    </xdr:from>
    <xdr:to>
      <xdr:col>76</xdr:col>
      <xdr:colOff>111125</xdr:colOff>
      <xdr:row>34</xdr:row>
      <xdr:rowOff>170658</xdr:rowOff>
    </xdr:to>
    <xdr:cxnSp macro="">
      <xdr:nvCxnSpPr>
        <xdr:cNvPr id="131" name="直線コネクタ 130">
          <a:extLst>
            <a:ext uri="{FF2B5EF4-FFF2-40B4-BE49-F238E27FC236}">
              <a16:creationId xmlns:a16="http://schemas.microsoft.com/office/drawing/2014/main" id="{2F8374D8-52D7-4265-9552-E08AFAD390DA}"/>
            </a:ext>
          </a:extLst>
        </xdr:cNvPr>
        <xdr:cNvCxnSpPr/>
      </xdr:nvCxnSpPr>
      <xdr:spPr>
        <a:xfrm>
          <a:off x="14706600" y="6771483"/>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76</xdr:col>
      <xdr:colOff>73025</xdr:colOff>
      <xdr:row>25</xdr:row>
      <xdr:rowOff>102252</xdr:rowOff>
    </xdr:from>
    <xdr:ext cx="340478" cy="259045"/>
    <xdr:sp macro="" textlink="">
      <xdr:nvSpPr>
        <xdr:cNvPr id="132" name="債務償還比率最大値テキスト">
          <a:extLst>
            <a:ext uri="{FF2B5EF4-FFF2-40B4-BE49-F238E27FC236}">
              <a16:creationId xmlns:a16="http://schemas.microsoft.com/office/drawing/2014/main" id="{0350ED9D-F6A6-4D94-9C76-152CDE101B34}"/>
            </a:ext>
          </a:extLst>
        </xdr:cNvPr>
        <xdr:cNvSpPr txBox="1"/>
      </xdr:nvSpPr>
      <xdr:spPr>
        <a:xfrm>
          <a:off x="14846300" y="5160027"/>
          <a:ext cx="340478"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0.0</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75</xdr:col>
      <xdr:colOff>123825</xdr:colOff>
      <xdr:row>26</xdr:row>
      <xdr:rowOff>155575</xdr:rowOff>
    </xdr:from>
    <xdr:to>
      <xdr:col>76</xdr:col>
      <xdr:colOff>111125</xdr:colOff>
      <xdr:row>26</xdr:row>
      <xdr:rowOff>155575</xdr:rowOff>
    </xdr:to>
    <xdr:cxnSp macro="">
      <xdr:nvCxnSpPr>
        <xdr:cNvPr id="133" name="直線コネクタ 132">
          <a:extLst>
            <a:ext uri="{FF2B5EF4-FFF2-40B4-BE49-F238E27FC236}">
              <a16:creationId xmlns:a16="http://schemas.microsoft.com/office/drawing/2014/main" id="{F9DA87F2-0C8E-4D01-ACB7-A68CB436DDDA}"/>
            </a:ext>
          </a:extLst>
        </xdr:cNvPr>
        <xdr:cNvCxnSpPr/>
      </xdr:nvCxnSpPr>
      <xdr:spPr>
        <a:xfrm>
          <a:off x="14706600" y="5384800"/>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76</xdr:col>
      <xdr:colOff>73025</xdr:colOff>
      <xdr:row>29</xdr:row>
      <xdr:rowOff>44609</xdr:rowOff>
    </xdr:from>
    <xdr:ext cx="469744" cy="259045"/>
    <xdr:sp macro="" textlink="">
      <xdr:nvSpPr>
        <xdr:cNvPr id="134" name="債務償還比率平均値テキスト">
          <a:extLst>
            <a:ext uri="{FF2B5EF4-FFF2-40B4-BE49-F238E27FC236}">
              <a16:creationId xmlns:a16="http://schemas.microsoft.com/office/drawing/2014/main" id="{F2A80A90-28D7-4225-9DCA-8A6B9529E25C}"/>
            </a:ext>
          </a:extLst>
        </xdr:cNvPr>
        <xdr:cNvSpPr txBox="1"/>
      </xdr:nvSpPr>
      <xdr:spPr>
        <a:xfrm>
          <a:off x="14846300" y="5788184"/>
          <a:ext cx="469744" cy="259045"/>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000080"/>
              </a:solidFill>
              <a:latin typeface="ＭＳ Ｐゴシック" panose="020B0600070205080204" pitchFamily="50" charset="-128"/>
              <a:ea typeface="ＭＳ Ｐゴシック" panose="020B0600070205080204" pitchFamily="50" charset="-128"/>
            </a:rPr>
            <a:t>550.9</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75</xdr:col>
      <xdr:colOff>161925</xdr:colOff>
      <xdr:row>29</xdr:row>
      <xdr:rowOff>66182</xdr:rowOff>
    </xdr:from>
    <xdr:to>
      <xdr:col>76</xdr:col>
      <xdr:colOff>73025</xdr:colOff>
      <xdr:row>29</xdr:row>
      <xdr:rowOff>167782</xdr:rowOff>
    </xdr:to>
    <xdr:sp macro="" textlink="">
      <xdr:nvSpPr>
        <xdr:cNvPr id="135" name="フローチャート: 判断 134">
          <a:extLst>
            <a:ext uri="{FF2B5EF4-FFF2-40B4-BE49-F238E27FC236}">
              <a16:creationId xmlns:a16="http://schemas.microsoft.com/office/drawing/2014/main" id="{0E8087C9-ACBB-426D-BADE-87BD0B74902E}"/>
            </a:ext>
          </a:extLst>
        </xdr:cNvPr>
        <xdr:cNvSpPr/>
      </xdr:nvSpPr>
      <xdr:spPr>
        <a:xfrm>
          <a:off x="14744700" y="5809757"/>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72</xdr:col>
      <xdr:colOff>22225</xdr:colOff>
      <xdr:row>29</xdr:row>
      <xdr:rowOff>62987</xdr:rowOff>
    </xdr:from>
    <xdr:to>
      <xdr:col>72</xdr:col>
      <xdr:colOff>123825</xdr:colOff>
      <xdr:row>29</xdr:row>
      <xdr:rowOff>164587</xdr:rowOff>
    </xdr:to>
    <xdr:sp macro="" textlink="">
      <xdr:nvSpPr>
        <xdr:cNvPr id="136" name="フローチャート: 判断 135">
          <a:extLst>
            <a:ext uri="{FF2B5EF4-FFF2-40B4-BE49-F238E27FC236}">
              <a16:creationId xmlns:a16="http://schemas.microsoft.com/office/drawing/2014/main" id="{F859F74D-FF19-4D08-B2B8-0A1173245F86}"/>
            </a:ext>
          </a:extLst>
        </xdr:cNvPr>
        <xdr:cNvSpPr/>
      </xdr:nvSpPr>
      <xdr:spPr>
        <a:xfrm>
          <a:off x="14033500" y="5806562"/>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68</xdr:col>
      <xdr:colOff>22225</xdr:colOff>
      <xdr:row>29</xdr:row>
      <xdr:rowOff>69464</xdr:rowOff>
    </xdr:from>
    <xdr:to>
      <xdr:col>68</xdr:col>
      <xdr:colOff>123825</xdr:colOff>
      <xdr:row>29</xdr:row>
      <xdr:rowOff>171064</xdr:rowOff>
    </xdr:to>
    <xdr:sp macro="" textlink="">
      <xdr:nvSpPr>
        <xdr:cNvPr id="137" name="フローチャート: 判断 136">
          <a:extLst>
            <a:ext uri="{FF2B5EF4-FFF2-40B4-BE49-F238E27FC236}">
              <a16:creationId xmlns:a16="http://schemas.microsoft.com/office/drawing/2014/main" id="{E495379F-729C-4A0B-A26F-6A0C5044F5F9}"/>
            </a:ext>
          </a:extLst>
        </xdr:cNvPr>
        <xdr:cNvSpPr/>
      </xdr:nvSpPr>
      <xdr:spPr>
        <a:xfrm>
          <a:off x="13271500" y="5813039"/>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64</xdr:col>
      <xdr:colOff>22225</xdr:colOff>
      <xdr:row>29</xdr:row>
      <xdr:rowOff>42865</xdr:rowOff>
    </xdr:from>
    <xdr:to>
      <xdr:col>64</xdr:col>
      <xdr:colOff>123825</xdr:colOff>
      <xdr:row>29</xdr:row>
      <xdr:rowOff>144465</xdr:rowOff>
    </xdr:to>
    <xdr:sp macro="" textlink="">
      <xdr:nvSpPr>
        <xdr:cNvPr id="138" name="フローチャート: 判断 137">
          <a:extLst>
            <a:ext uri="{FF2B5EF4-FFF2-40B4-BE49-F238E27FC236}">
              <a16:creationId xmlns:a16="http://schemas.microsoft.com/office/drawing/2014/main" id="{55372F13-055F-46B7-B731-D568FEC40C1D}"/>
            </a:ext>
          </a:extLst>
        </xdr:cNvPr>
        <xdr:cNvSpPr/>
      </xdr:nvSpPr>
      <xdr:spPr>
        <a:xfrm>
          <a:off x="12509500" y="578644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60</xdr:col>
      <xdr:colOff>22225</xdr:colOff>
      <xdr:row>29</xdr:row>
      <xdr:rowOff>166878</xdr:rowOff>
    </xdr:from>
    <xdr:to>
      <xdr:col>60</xdr:col>
      <xdr:colOff>123825</xdr:colOff>
      <xdr:row>30</xdr:row>
      <xdr:rowOff>97028</xdr:rowOff>
    </xdr:to>
    <xdr:sp macro="" textlink="">
      <xdr:nvSpPr>
        <xdr:cNvPr id="139" name="フローチャート: 判断 138">
          <a:extLst>
            <a:ext uri="{FF2B5EF4-FFF2-40B4-BE49-F238E27FC236}">
              <a16:creationId xmlns:a16="http://schemas.microsoft.com/office/drawing/2014/main" id="{B49AFB4E-A0FB-4DAD-9530-EA8CAE64E5D8}"/>
            </a:ext>
          </a:extLst>
        </xdr:cNvPr>
        <xdr:cNvSpPr/>
      </xdr:nvSpPr>
      <xdr:spPr>
        <a:xfrm>
          <a:off x="11747500" y="5910453"/>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75</xdr:col>
      <xdr:colOff>34925</xdr:colOff>
      <xdr:row>37</xdr:row>
      <xdr:rowOff>42724</xdr:rowOff>
    </xdr:from>
    <xdr:ext cx="762000" cy="225703"/>
    <xdr:sp macro="" textlink="">
      <xdr:nvSpPr>
        <xdr:cNvPr id="140" name="テキスト ボックス 139">
          <a:extLst>
            <a:ext uri="{FF2B5EF4-FFF2-40B4-BE49-F238E27FC236}">
              <a16:creationId xmlns:a16="http://schemas.microsoft.com/office/drawing/2014/main" id="{3A104E37-4D11-4457-8E36-7462FBB9E307}"/>
            </a:ext>
          </a:extLst>
        </xdr:cNvPr>
        <xdr:cNvSpPr txBox="1"/>
      </xdr:nvSpPr>
      <xdr:spPr>
        <a:xfrm>
          <a:off x="14617700" y="7157899"/>
          <a:ext cx="762000" cy="22570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800">
              <a:latin typeface="ＭＳ Ｐゴシック" panose="020B0600070205080204" pitchFamily="50" charset="-128"/>
              <a:ea typeface="ＭＳ Ｐゴシック" panose="020B0600070205080204" pitchFamily="50" charset="-128"/>
            </a:rPr>
            <a:t>R06</a:t>
          </a:r>
          <a:endParaRPr kumimoji="1" lang="ja-JP" altLang="en-US" sz="800">
            <a:latin typeface="ＭＳ Ｐゴシック" panose="020B0600070205080204" pitchFamily="50" charset="-128"/>
            <a:ea typeface="ＭＳ Ｐゴシック" panose="020B0600070205080204" pitchFamily="50" charset="-128"/>
          </a:endParaRPr>
        </a:p>
      </xdr:txBody>
    </xdr:sp>
    <xdr:clientData/>
  </xdr:oneCellAnchor>
  <xdr:oneCellAnchor>
    <xdr:from>
      <xdr:col>71</xdr:col>
      <xdr:colOff>85725</xdr:colOff>
      <xdr:row>37</xdr:row>
      <xdr:rowOff>42724</xdr:rowOff>
    </xdr:from>
    <xdr:ext cx="762000" cy="225703"/>
    <xdr:sp macro="" textlink="">
      <xdr:nvSpPr>
        <xdr:cNvPr id="141" name="テキスト ボックス 140">
          <a:extLst>
            <a:ext uri="{FF2B5EF4-FFF2-40B4-BE49-F238E27FC236}">
              <a16:creationId xmlns:a16="http://schemas.microsoft.com/office/drawing/2014/main" id="{430AE94B-F7EF-422C-A099-7FB347F529FA}"/>
            </a:ext>
          </a:extLst>
        </xdr:cNvPr>
        <xdr:cNvSpPr txBox="1"/>
      </xdr:nvSpPr>
      <xdr:spPr>
        <a:xfrm>
          <a:off x="13906500" y="7157899"/>
          <a:ext cx="762000" cy="22570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800">
              <a:latin typeface="ＭＳ Ｐゴシック" panose="020B0600070205080204" pitchFamily="50" charset="-128"/>
              <a:ea typeface="ＭＳ Ｐゴシック" panose="020B0600070205080204" pitchFamily="50" charset="-128"/>
            </a:rPr>
            <a:t>R05</a:t>
          </a:r>
          <a:endParaRPr kumimoji="1" lang="ja-JP" altLang="en-US" sz="800">
            <a:latin typeface="ＭＳ Ｐゴシック" panose="020B0600070205080204" pitchFamily="50" charset="-128"/>
            <a:ea typeface="ＭＳ Ｐゴシック" panose="020B0600070205080204" pitchFamily="50" charset="-128"/>
          </a:endParaRPr>
        </a:p>
      </xdr:txBody>
    </xdr:sp>
    <xdr:clientData/>
  </xdr:oneCellAnchor>
  <xdr:oneCellAnchor>
    <xdr:from>
      <xdr:col>67</xdr:col>
      <xdr:colOff>85725</xdr:colOff>
      <xdr:row>37</xdr:row>
      <xdr:rowOff>42724</xdr:rowOff>
    </xdr:from>
    <xdr:ext cx="762000" cy="225703"/>
    <xdr:sp macro="" textlink="">
      <xdr:nvSpPr>
        <xdr:cNvPr id="142" name="テキスト ボックス 141">
          <a:extLst>
            <a:ext uri="{FF2B5EF4-FFF2-40B4-BE49-F238E27FC236}">
              <a16:creationId xmlns:a16="http://schemas.microsoft.com/office/drawing/2014/main" id="{54D763A3-CE81-41A3-9197-2D86B3095919}"/>
            </a:ext>
          </a:extLst>
        </xdr:cNvPr>
        <xdr:cNvSpPr txBox="1"/>
      </xdr:nvSpPr>
      <xdr:spPr>
        <a:xfrm>
          <a:off x="13144500" y="7157899"/>
          <a:ext cx="762000" cy="22570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800">
              <a:latin typeface="ＭＳ Ｐゴシック" panose="020B0600070205080204" pitchFamily="50" charset="-128"/>
              <a:ea typeface="ＭＳ Ｐゴシック" panose="020B0600070205080204" pitchFamily="50" charset="-128"/>
            </a:rPr>
            <a:t>R04</a:t>
          </a:r>
          <a:endParaRPr kumimoji="1" lang="ja-JP" altLang="en-US" sz="800">
            <a:latin typeface="ＭＳ Ｐゴシック" panose="020B0600070205080204" pitchFamily="50" charset="-128"/>
            <a:ea typeface="ＭＳ Ｐゴシック" panose="020B0600070205080204" pitchFamily="50" charset="-128"/>
          </a:endParaRPr>
        </a:p>
      </xdr:txBody>
    </xdr:sp>
    <xdr:clientData/>
  </xdr:oneCellAnchor>
  <xdr:oneCellAnchor>
    <xdr:from>
      <xdr:col>63</xdr:col>
      <xdr:colOff>85725</xdr:colOff>
      <xdr:row>37</xdr:row>
      <xdr:rowOff>42724</xdr:rowOff>
    </xdr:from>
    <xdr:ext cx="762000" cy="225703"/>
    <xdr:sp macro="" textlink="">
      <xdr:nvSpPr>
        <xdr:cNvPr id="143" name="テキスト ボックス 142">
          <a:extLst>
            <a:ext uri="{FF2B5EF4-FFF2-40B4-BE49-F238E27FC236}">
              <a16:creationId xmlns:a16="http://schemas.microsoft.com/office/drawing/2014/main" id="{48BB0203-5A2A-49DD-8351-9362D26E6F08}"/>
            </a:ext>
          </a:extLst>
        </xdr:cNvPr>
        <xdr:cNvSpPr txBox="1"/>
      </xdr:nvSpPr>
      <xdr:spPr>
        <a:xfrm>
          <a:off x="12382500" y="7157899"/>
          <a:ext cx="762000" cy="22570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800">
              <a:latin typeface="ＭＳ Ｐゴシック" panose="020B0600070205080204" pitchFamily="50" charset="-128"/>
              <a:ea typeface="ＭＳ Ｐゴシック" panose="020B0600070205080204" pitchFamily="50" charset="-128"/>
            </a:rPr>
            <a:t>R03</a:t>
          </a:r>
          <a:endParaRPr kumimoji="1" lang="ja-JP" altLang="en-US" sz="800">
            <a:latin typeface="ＭＳ Ｐゴシック" panose="020B0600070205080204" pitchFamily="50" charset="-128"/>
            <a:ea typeface="ＭＳ Ｐゴシック" panose="020B0600070205080204" pitchFamily="50" charset="-128"/>
          </a:endParaRPr>
        </a:p>
      </xdr:txBody>
    </xdr:sp>
    <xdr:clientData/>
  </xdr:oneCellAnchor>
  <xdr:oneCellAnchor>
    <xdr:from>
      <xdr:col>59</xdr:col>
      <xdr:colOff>85725</xdr:colOff>
      <xdr:row>37</xdr:row>
      <xdr:rowOff>42724</xdr:rowOff>
    </xdr:from>
    <xdr:ext cx="762000" cy="225703"/>
    <xdr:sp macro="" textlink="">
      <xdr:nvSpPr>
        <xdr:cNvPr id="144" name="テキスト ボックス 143">
          <a:extLst>
            <a:ext uri="{FF2B5EF4-FFF2-40B4-BE49-F238E27FC236}">
              <a16:creationId xmlns:a16="http://schemas.microsoft.com/office/drawing/2014/main" id="{6D10B63F-E549-4F47-963B-89749E56208B}"/>
            </a:ext>
          </a:extLst>
        </xdr:cNvPr>
        <xdr:cNvSpPr txBox="1"/>
      </xdr:nvSpPr>
      <xdr:spPr>
        <a:xfrm>
          <a:off x="11620500" y="7157899"/>
          <a:ext cx="762000" cy="22570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800">
              <a:latin typeface="ＭＳ Ｐゴシック" panose="020B0600070205080204" pitchFamily="50" charset="-128"/>
              <a:ea typeface="ＭＳ Ｐゴシック" panose="020B0600070205080204" pitchFamily="50" charset="-128"/>
            </a:rPr>
            <a:t>R02</a:t>
          </a:r>
          <a:endParaRPr kumimoji="1" lang="ja-JP" altLang="en-US" sz="800">
            <a:latin typeface="ＭＳ Ｐゴシック" panose="020B0600070205080204" pitchFamily="50" charset="-128"/>
            <a:ea typeface="ＭＳ Ｐゴシック" panose="020B0600070205080204" pitchFamily="50" charset="-128"/>
          </a:endParaRPr>
        </a:p>
      </xdr:txBody>
    </xdr:sp>
    <xdr:clientData/>
  </xdr:oneCellAnchor>
  <xdr:twoCellAnchor>
    <xdr:from>
      <xdr:col>75</xdr:col>
      <xdr:colOff>161925</xdr:colOff>
      <xdr:row>29</xdr:row>
      <xdr:rowOff>50638</xdr:rowOff>
    </xdr:from>
    <xdr:to>
      <xdr:col>76</xdr:col>
      <xdr:colOff>73025</xdr:colOff>
      <xdr:row>29</xdr:row>
      <xdr:rowOff>152238</xdr:rowOff>
    </xdr:to>
    <xdr:sp macro="" textlink="">
      <xdr:nvSpPr>
        <xdr:cNvPr id="145" name="楕円 144">
          <a:extLst>
            <a:ext uri="{FF2B5EF4-FFF2-40B4-BE49-F238E27FC236}">
              <a16:creationId xmlns:a16="http://schemas.microsoft.com/office/drawing/2014/main" id="{08A424D4-6193-474D-B776-4117E6CB9768}"/>
            </a:ext>
          </a:extLst>
        </xdr:cNvPr>
        <xdr:cNvSpPr/>
      </xdr:nvSpPr>
      <xdr:spPr>
        <a:xfrm>
          <a:off x="14744700" y="5794213"/>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76</xdr:col>
      <xdr:colOff>73025</xdr:colOff>
      <xdr:row>28</xdr:row>
      <xdr:rowOff>73515</xdr:rowOff>
    </xdr:from>
    <xdr:ext cx="469744" cy="259045"/>
    <xdr:sp macro="" textlink="">
      <xdr:nvSpPr>
        <xdr:cNvPr id="146" name="債務償還比率該当値テキスト">
          <a:extLst>
            <a:ext uri="{FF2B5EF4-FFF2-40B4-BE49-F238E27FC236}">
              <a16:creationId xmlns:a16="http://schemas.microsoft.com/office/drawing/2014/main" id="{B9BC6844-D33B-47D1-A918-034369F1DB74}"/>
            </a:ext>
          </a:extLst>
        </xdr:cNvPr>
        <xdr:cNvSpPr txBox="1"/>
      </xdr:nvSpPr>
      <xdr:spPr>
        <a:xfrm>
          <a:off x="14846300" y="5645640"/>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FF0000"/>
              </a:solidFill>
              <a:latin typeface="ＭＳ Ｐゴシック" panose="020B0600070205080204" pitchFamily="50" charset="-128"/>
              <a:ea typeface="ＭＳ Ｐゴシック" panose="020B0600070205080204" pitchFamily="50" charset="-128"/>
            </a:rPr>
            <a:t>532.9</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72</xdr:col>
      <xdr:colOff>22225</xdr:colOff>
      <xdr:row>29</xdr:row>
      <xdr:rowOff>81554</xdr:rowOff>
    </xdr:from>
    <xdr:to>
      <xdr:col>72</xdr:col>
      <xdr:colOff>123825</xdr:colOff>
      <xdr:row>30</xdr:row>
      <xdr:rowOff>11704</xdr:rowOff>
    </xdr:to>
    <xdr:sp macro="" textlink="">
      <xdr:nvSpPr>
        <xdr:cNvPr id="147" name="楕円 146">
          <a:extLst>
            <a:ext uri="{FF2B5EF4-FFF2-40B4-BE49-F238E27FC236}">
              <a16:creationId xmlns:a16="http://schemas.microsoft.com/office/drawing/2014/main" id="{36EA948D-79BB-4CEC-8D24-6CE1BA1E23C1}"/>
            </a:ext>
          </a:extLst>
        </xdr:cNvPr>
        <xdr:cNvSpPr/>
      </xdr:nvSpPr>
      <xdr:spPr>
        <a:xfrm>
          <a:off x="14033500" y="5825129"/>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72</xdr:col>
      <xdr:colOff>73025</xdr:colOff>
      <xdr:row>29</xdr:row>
      <xdr:rowOff>101438</xdr:rowOff>
    </xdr:from>
    <xdr:to>
      <xdr:col>76</xdr:col>
      <xdr:colOff>22225</xdr:colOff>
      <xdr:row>29</xdr:row>
      <xdr:rowOff>132354</xdr:rowOff>
    </xdr:to>
    <xdr:cxnSp macro="">
      <xdr:nvCxnSpPr>
        <xdr:cNvPr id="148" name="直線コネクタ 147">
          <a:extLst>
            <a:ext uri="{FF2B5EF4-FFF2-40B4-BE49-F238E27FC236}">
              <a16:creationId xmlns:a16="http://schemas.microsoft.com/office/drawing/2014/main" id="{F666331D-97A2-4533-99F3-0BF204019441}"/>
            </a:ext>
          </a:extLst>
        </xdr:cNvPr>
        <xdr:cNvCxnSpPr/>
      </xdr:nvCxnSpPr>
      <xdr:spPr>
        <a:xfrm flipV="1">
          <a:off x="14084300" y="5845013"/>
          <a:ext cx="711200" cy="30916"/>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68</xdr:col>
      <xdr:colOff>22225</xdr:colOff>
      <xdr:row>29</xdr:row>
      <xdr:rowOff>103749</xdr:rowOff>
    </xdr:from>
    <xdr:to>
      <xdr:col>68</xdr:col>
      <xdr:colOff>123825</xdr:colOff>
      <xdr:row>30</xdr:row>
      <xdr:rowOff>33899</xdr:rowOff>
    </xdr:to>
    <xdr:sp macro="" textlink="">
      <xdr:nvSpPr>
        <xdr:cNvPr id="149" name="楕円 148">
          <a:extLst>
            <a:ext uri="{FF2B5EF4-FFF2-40B4-BE49-F238E27FC236}">
              <a16:creationId xmlns:a16="http://schemas.microsoft.com/office/drawing/2014/main" id="{AA3E524E-7A9E-4C61-9AC1-6920312F3066}"/>
            </a:ext>
          </a:extLst>
        </xdr:cNvPr>
        <xdr:cNvSpPr/>
      </xdr:nvSpPr>
      <xdr:spPr>
        <a:xfrm>
          <a:off x="13271500" y="5847324"/>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68</xdr:col>
      <xdr:colOff>73025</xdr:colOff>
      <xdr:row>29</xdr:row>
      <xdr:rowOff>132354</xdr:rowOff>
    </xdr:from>
    <xdr:to>
      <xdr:col>72</xdr:col>
      <xdr:colOff>73025</xdr:colOff>
      <xdr:row>29</xdr:row>
      <xdr:rowOff>154549</xdr:rowOff>
    </xdr:to>
    <xdr:cxnSp macro="">
      <xdr:nvCxnSpPr>
        <xdr:cNvPr id="150" name="直線コネクタ 149">
          <a:extLst>
            <a:ext uri="{FF2B5EF4-FFF2-40B4-BE49-F238E27FC236}">
              <a16:creationId xmlns:a16="http://schemas.microsoft.com/office/drawing/2014/main" id="{25A7E16E-CD0A-4DD3-9958-665C07DEBB14}"/>
            </a:ext>
          </a:extLst>
        </xdr:cNvPr>
        <xdr:cNvCxnSpPr/>
      </xdr:nvCxnSpPr>
      <xdr:spPr>
        <a:xfrm flipV="1">
          <a:off x="13322300" y="5875929"/>
          <a:ext cx="762000" cy="22195"/>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64</xdr:col>
      <xdr:colOff>22225</xdr:colOff>
      <xdr:row>29</xdr:row>
      <xdr:rowOff>75423</xdr:rowOff>
    </xdr:from>
    <xdr:to>
      <xdr:col>64</xdr:col>
      <xdr:colOff>123825</xdr:colOff>
      <xdr:row>30</xdr:row>
      <xdr:rowOff>5573</xdr:rowOff>
    </xdr:to>
    <xdr:sp macro="" textlink="">
      <xdr:nvSpPr>
        <xdr:cNvPr id="151" name="楕円 150">
          <a:extLst>
            <a:ext uri="{FF2B5EF4-FFF2-40B4-BE49-F238E27FC236}">
              <a16:creationId xmlns:a16="http://schemas.microsoft.com/office/drawing/2014/main" id="{FACA23FD-95CD-4E80-BDFE-44BFDB03451C}"/>
            </a:ext>
          </a:extLst>
        </xdr:cNvPr>
        <xdr:cNvSpPr/>
      </xdr:nvSpPr>
      <xdr:spPr>
        <a:xfrm>
          <a:off x="12509500" y="5818998"/>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64</xdr:col>
      <xdr:colOff>73025</xdr:colOff>
      <xdr:row>29</xdr:row>
      <xdr:rowOff>126223</xdr:rowOff>
    </xdr:from>
    <xdr:to>
      <xdr:col>68</xdr:col>
      <xdr:colOff>73025</xdr:colOff>
      <xdr:row>29</xdr:row>
      <xdr:rowOff>154549</xdr:rowOff>
    </xdr:to>
    <xdr:cxnSp macro="">
      <xdr:nvCxnSpPr>
        <xdr:cNvPr id="152" name="直線コネクタ 151">
          <a:extLst>
            <a:ext uri="{FF2B5EF4-FFF2-40B4-BE49-F238E27FC236}">
              <a16:creationId xmlns:a16="http://schemas.microsoft.com/office/drawing/2014/main" id="{832ADE82-FB9C-461E-858C-9119E212B82B}"/>
            </a:ext>
          </a:extLst>
        </xdr:cNvPr>
        <xdr:cNvCxnSpPr/>
      </xdr:nvCxnSpPr>
      <xdr:spPr>
        <a:xfrm>
          <a:off x="12560300" y="5869798"/>
          <a:ext cx="762000" cy="28326"/>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60</xdr:col>
      <xdr:colOff>22225</xdr:colOff>
      <xdr:row>30</xdr:row>
      <xdr:rowOff>49576</xdr:rowOff>
    </xdr:from>
    <xdr:to>
      <xdr:col>60</xdr:col>
      <xdr:colOff>123825</xdr:colOff>
      <xdr:row>30</xdr:row>
      <xdr:rowOff>151176</xdr:rowOff>
    </xdr:to>
    <xdr:sp macro="" textlink="">
      <xdr:nvSpPr>
        <xdr:cNvPr id="153" name="楕円 152">
          <a:extLst>
            <a:ext uri="{FF2B5EF4-FFF2-40B4-BE49-F238E27FC236}">
              <a16:creationId xmlns:a16="http://schemas.microsoft.com/office/drawing/2014/main" id="{B17DF1E9-ACE8-4F2F-8F47-076DFC3B3CD8}"/>
            </a:ext>
          </a:extLst>
        </xdr:cNvPr>
        <xdr:cNvSpPr/>
      </xdr:nvSpPr>
      <xdr:spPr>
        <a:xfrm>
          <a:off x="11747500" y="5964601"/>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60</xdr:col>
      <xdr:colOff>73025</xdr:colOff>
      <xdr:row>29</xdr:row>
      <xdr:rowOff>126223</xdr:rowOff>
    </xdr:from>
    <xdr:to>
      <xdr:col>64</xdr:col>
      <xdr:colOff>73025</xdr:colOff>
      <xdr:row>30</xdr:row>
      <xdr:rowOff>100376</xdr:rowOff>
    </xdr:to>
    <xdr:cxnSp macro="">
      <xdr:nvCxnSpPr>
        <xdr:cNvPr id="154" name="直線コネクタ 153">
          <a:extLst>
            <a:ext uri="{FF2B5EF4-FFF2-40B4-BE49-F238E27FC236}">
              <a16:creationId xmlns:a16="http://schemas.microsoft.com/office/drawing/2014/main" id="{81B42091-8CEE-493B-8EB9-070589943A0D}"/>
            </a:ext>
          </a:extLst>
        </xdr:cNvPr>
        <xdr:cNvCxnSpPr/>
      </xdr:nvCxnSpPr>
      <xdr:spPr>
        <a:xfrm flipV="1">
          <a:off x="11798300" y="5869798"/>
          <a:ext cx="762000" cy="145603"/>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71</xdr:col>
      <xdr:colOff>15952</xdr:colOff>
      <xdr:row>28</xdr:row>
      <xdr:rowOff>9664</xdr:rowOff>
    </xdr:from>
    <xdr:ext cx="469744" cy="259045"/>
    <xdr:sp macro="" textlink="">
      <xdr:nvSpPr>
        <xdr:cNvPr id="155" name="n_1aveValue債務償還比率">
          <a:extLst>
            <a:ext uri="{FF2B5EF4-FFF2-40B4-BE49-F238E27FC236}">
              <a16:creationId xmlns:a16="http://schemas.microsoft.com/office/drawing/2014/main" id="{3750C580-F596-42CD-8A78-1377CD3F7917}"/>
            </a:ext>
          </a:extLst>
        </xdr:cNvPr>
        <xdr:cNvSpPr txBox="1"/>
      </xdr:nvSpPr>
      <xdr:spPr>
        <a:xfrm>
          <a:off x="13836727" y="5581789"/>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547.2</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67</xdr:col>
      <xdr:colOff>28652</xdr:colOff>
      <xdr:row>28</xdr:row>
      <xdr:rowOff>16141</xdr:rowOff>
    </xdr:from>
    <xdr:ext cx="469744" cy="259045"/>
    <xdr:sp macro="" textlink="">
      <xdr:nvSpPr>
        <xdr:cNvPr id="156" name="n_2aveValue債務償還比率">
          <a:extLst>
            <a:ext uri="{FF2B5EF4-FFF2-40B4-BE49-F238E27FC236}">
              <a16:creationId xmlns:a16="http://schemas.microsoft.com/office/drawing/2014/main" id="{800038EE-5976-4A59-9BEC-19F5FBF80A8C}"/>
            </a:ext>
          </a:extLst>
        </xdr:cNvPr>
        <xdr:cNvSpPr txBox="1"/>
      </xdr:nvSpPr>
      <xdr:spPr>
        <a:xfrm>
          <a:off x="13087427" y="5588266"/>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554.7</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63</xdr:col>
      <xdr:colOff>28652</xdr:colOff>
      <xdr:row>27</xdr:row>
      <xdr:rowOff>160992</xdr:rowOff>
    </xdr:from>
    <xdr:ext cx="469744" cy="259045"/>
    <xdr:sp macro="" textlink="">
      <xdr:nvSpPr>
        <xdr:cNvPr id="157" name="n_3aveValue債務償還比率">
          <a:extLst>
            <a:ext uri="{FF2B5EF4-FFF2-40B4-BE49-F238E27FC236}">
              <a16:creationId xmlns:a16="http://schemas.microsoft.com/office/drawing/2014/main" id="{2C9846A1-F788-443C-BCC0-7EEBC6A9C29B}"/>
            </a:ext>
          </a:extLst>
        </xdr:cNvPr>
        <xdr:cNvSpPr txBox="1"/>
      </xdr:nvSpPr>
      <xdr:spPr>
        <a:xfrm>
          <a:off x="12325427" y="5561667"/>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523.9</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59</xdr:col>
      <xdr:colOff>28652</xdr:colOff>
      <xdr:row>28</xdr:row>
      <xdr:rowOff>113555</xdr:rowOff>
    </xdr:from>
    <xdr:ext cx="469744" cy="259045"/>
    <xdr:sp macro="" textlink="">
      <xdr:nvSpPr>
        <xdr:cNvPr id="158" name="n_4aveValue債務償還比率">
          <a:extLst>
            <a:ext uri="{FF2B5EF4-FFF2-40B4-BE49-F238E27FC236}">
              <a16:creationId xmlns:a16="http://schemas.microsoft.com/office/drawing/2014/main" id="{91B23C8D-44E4-4A00-A72E-2E3753D7532C}"/>
            </a:ext>
          </a:extLst>
        </xdr:cNvPr>
        <xdr:cNvSpPr txBox="1"/>
      </xdr:nvSpPr>
      <xdr:spPr>
        <a:xfrm>
          <a:off x="11563427" y="5685680"/>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667.5</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71</xdr:col>
      <xdr:colOff>15952</xdr:colOff>
      <xdr:row>30</xdr:row>
      <xdr:rowOff>2831</xdr:rowOff>
    </xdr:from>
    <xdr:ext cx="469744" cy="259045"/>
    <xdr:sp macro="" textlink="">
      <xdr:nvSpPr>
        <xdr:cNvPr id="159" name="n_1mainValue債務償還比率">
          <a:extLst>
            <a:ext uri="{FF2B5EF4-FFF2-40B4-BE49-F238E27FC236}">
              <a16:creationId xmlns:a16="http://schemas.microsoft.com/office/drawing/2014/main" id="{A6D9D6C8-E633-4A28-9190-C46BF2BC20C1}"/>
            </a:ext>
          </a:extLst>
        </xdr:cNvPr>
        <xdr:cNvSpPr txBox="1"/>
      </xdr:nvSpPr>
      <xdr:spPr>
        <a:xfrm>
          <a:off x="13836727" y="5917856"/>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568.7</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67</xdr:col>
      <xdr:colOff>28652</xdr:colOff>
      <xdr:row>30</xdr:row>
      <xdr:rowOff>25026</xdr:rowOff>
    </xdr:from>
    <xdr:ext cx="469744" cy="259045"/>
    <xdr:sp macro="" textlink="">
      <xdr:nvSpPr>
        <xdr:cNvPr id="160" name="n_2mainValue債務償還比率">
          <a:extLst>
            <a:ext uri="{FF2B5EF4-FFF2-40B4-BE49-F238E27FC236}">
              <a16:creationId xmlns:a16="http://schemas.microsoft.com/office/drawing/2014/main" id="{6C97F9AA-551B-4F4D-8672-6B426B757EC5}"/>
            </a:ext>
          </a:extLst>
        </xdr:cNvPr>
        <xdr:cNvSpPr txBox="1"/>
      </xdr:nvSpPr>
      <xdr:spPr>
        <a:xfrm>
          <a:off x="13087427" y="5940051"/>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594.4</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63</xdr:col>
      <xdr:colOff>28652</xdr:colOff>
      <xdr:row>29</xdr:row>
      <xdr:rowOff>168150</xdr:rowOff>
    </xdr:from>
    <xdr:ext cx="469744" cy="259045"/>
    <xdr:sp macro="" textlink="">
      <xdr:nvSpPr>
        <xdr:cNvPr id="161" name="n_3mainValue債務償還比率">
          <a:extLst>
            <a:ext uri="{FF2B5EF4-FFF2-40B4-BE49-F238E27FC236}">
              <a16:creationId xmlns:a16="http://schemas.microsoft.com/office/drawing/2014/main" id="{4F506B4F-A940-499E-89AF-8CE0811F6519}"/>
            </a:ext>
          </a:extLst>
        </xdr:cNvPr>
        <xdr:cNvSpPr txBox="1"/>
      </xdr:nvSpPr>
      <xdr:spPr>
        <a:xfrm>
          <a:off x="12325427" y="5911725"/>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561.6</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59</xdr:col>
      <xdr:colOff>28652</xdr:colOff>
      <xdr:row>30</xdr:row>
      <xdr:rowOff>142303</xdr:rowOff>
    </xdr:from>
    <xdr:ext cx="469744" cy="259045"/>
    <xdr:sp macro="" textlink="">
      <xdr:nvSpPr>
        <xdr:cNvPr id="162" name="n_4mainValue債務償還比率">
          <a:extLst>
            <a:ext uri="{FF2B5EF4-FFF2-40B4-BE49-F238E27FC236}">
              <a16:creationId xmlns:a16="http://schemas.microsoft.com/office/drawing/2014/main" id="{DE7875CB-DBC0-409D-91A0-6FA86F60BD20}"/>
            </a:ext>
          </a:extLst>
        </xdr:cNvPr>
        <xdr:cNvSpPr txBox="1"/>
      </xdr:nvSpPr>
      <xdr:spPr>
        <a:xfrm>
          <a:off x="11563427" y="6057328"/>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730.2</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5</xdr:col>
      <xdr:colOff>22225</xdr:colOff>
      <xdr:row>41</xdr:row>
      <xdr:rowOff>152400</xdr:rowOff>
    </xdr:from>
    <xdr:to>
      <xdr:col>36</xdr:col>
      <xdr:colOff>22225</xdr:colOff>
      <xdr:row>43</xdr:row>
      <xdr:rowOff>152400</xdr:rowOff>
    </xdr:to>
    <xdr:sp macro="" textlink="">
      <xdr:nvSpPr>
        <xdr:cNvPr id="163" name="正方形/長方形 162">
          <a:extLst>
            <a:ext uri="{FF2B5EF4-FFF2-40B4-BE49-F238E27FC236}">
              <a16:creationId xmlns:a16="http://schemas.microsoft.com/office/drawing/2014/main" id="{C083BDD2-FCD6-4C4E-9560-B98EABF0F4A9}"/>
            </a:ext>
          </a:extLst>
        </xdr:cNvPr>
        <xdr:cNvSpPr/>
      </xdr:nvSpPr>
      <xdr:spPr>
        <a:xfrm>
          <a:off x="1270000" y="8001000"/>
          <a:ext cx="5905500" cy="3429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1100">
              <a:solidFill>
                <a:sysClr val="windowText" lastClr="000000"/>
              </a:solidFill>
              <a:latin typeface="ＭＳ Ｐゴシック" panose="020B0600070205080204" pitchFamily="50" charset="-128"/>
              <a:ea typeface="ＭＳ Ｐゴシック" panose="020B0600070205080204" pitchFamily="50" charset="-128"/>
            </a:rPr>
            <a:t>将来負担比率と有形固定資産減価償却率の推移</a:t>
          </a:r>
        </a:p>
      </xdr:txBody>
    </xdr:sp>
    <xdr:clientData/>
  </xdr:twoCellAnchor>
  <xdr:twoCellAnchor>
    <xdr:from>
      <xdr:col>5</xdr:col>
      <xdr:colOff>22225</xdr:colOff>
      <xdr:row>63</xdr:row>
      <xdr:rowOff>142875</xdr:rowOff>
    </xdr:from>
    <xdr:to>
      <xdr:col>36</xdr:col>
      <xdr:colOff>22225</xdr:colOff>
      <xdr:row>65</xdr:row>
      <xdr:rowOff>142875</xdr:rowOff>
    </xdr:to>
    <xdr:sp macro="" textlink="">
      <xdr:nvSpPr>
        <xdr:cNvPr id="164" name="正方形/長方形 163">
          <a:extLst>
            <a:ext uri="{FF2B5EF4-FFF2-40B4-BE49-F238E27FC236}">
              <a16:creationId xmlns:a16="http://schemas.microsoft.com/office/drawing/2014/main" id="{3FD5AD2B-14CD-479D-AE8A-21747CA4D6D8}"/>
            </a:ext>
          </a:extLst>
        </xdr:cNvPr>
        <xdr:cNvSpPr/>
      </xdr:nvSpPr>
      <xdr:spPr>
        <a:xfrm>
          <a:off x="1270000" y="11811000"/>
          <a:ext cx="5905500" cy="3429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1100">
              <a:solidFill>
                <a:sysClr val="windowText" lastClr="000000"/>
              </a:solidFill>
              <a:latin typeface="ＭＳ Ｐゴシック" panose="020B0600070205080204" pitchFamily="50" charset="-128"/>
              <a:ea typeface="ＭＳ Ｐゴシック" panose="020B0600070205080204" pitchFamily="50" charset="-128"/>
            </a:rPr>
            <a:t>将来負担比率と実質公債費比率の推移</a:t>
          </a:r>
        </a:p>
      </xdr:txBody>
    </xdr:sp>
    <xdr:clientData/>
  </xdr:twoCellAnchor>
  <xdr:oneCellAnchor>
    <xdr:from>
      <xdr:col>3</xdr:col>
      <xdr:colOff>47625</xdr:colOff>
      <xdr:row>43</xdr:row>
      <xdr:rowOff>63500</xdr:rowOff>
    </xdr:from>
    <xdr:ext cx="370358" cy="242374"/>
    <xdr:sp macro="" textlink="">
      <xdr:nvSpPr>
        <xdr:cNvPr id="165" name="テキスト ボックス 164">
          <a:extLst>
            <a:ext uri="{FF2B5EF4-FFF2-40B4-BE49-F238E27FC236}">
              <a16:creationId xmlns:a16="http://schemas.microsoft.com/office/drawing/2014/main" id="{04925D28-60D0-44E0-94CA-106DF39745A7}"/>
            </a:ext>
          </a:extLst>
        </xdr:cNvPr>
        <xdr:cNvSpPr txBox="1"/>
      </xdr:nvSpPr>
      <xdr:spPr>
        <a:xfrm>
          <a:off x="914400" y="8255000"/>
          <a:ext cx="370358" cy="24237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r>
            <a:rPr kumimoji="1" lang="en-US" altLang="ja-JP" sz="900">
              <a:latin typeface="ＭＳ Ｐゴシック" panose="020B0600070205080204" pitchFamily="50" charset="-128"/>
              <a:ea typeface="ＭＳ Ｐゴシック" panose="020B0600070205080204" pitchFamily="50" charset="-128"/>
            </a:rPr>
            <a:t>(</a:t>
          </a:r>
          <a:r>
            <a:rPr kumimoji="1" lang="ja-JP" altLang="en-US" sz="900">
              <a:latin typeface="ＭＳ Ｐゴシック" panose="020B0600070205080204" pitchFamily="50" charset="-128"/>
              <a:ea typeface="ＭＳ Ｐゴシック" panose="020B0600070205080204" pitchFamily="50" charset="-128"/>
            </a:rPr>
            <a:t>％</a:t>
          </a:r>
          <a:r>
            <a:rPr kumimoji="1" lang="en-US" altLang="ja-JP" sz="900">
              <a:latin typeface="ＭＳ Ｐゴシック" panose="020B0600070205080204" pitchFamily="50" charset="-128"/>
              <a:ea typeface="ＭＳ Ｐゴシック" panose="020B0600070205080204" pitchFamily="50" charset="-128"/>
            </a:rPr>
            <a:t>)</a:t>
          </a:r>
          <a:endParaRPr kumimoji="1" lang="ja-JP" altLang="en-US" sz="900">
            <a:latin typeface="ＭＳ Ｐゴシック" panose="020B0600070205080204" pitchFamily="50" charset="-128"/>
            <a:ea typeface="ＭＳ Ｐゴシック" panose="020B0600070205080204" pitchFamily="50" charset="-128"/>
          </a:endParaRPr>
        </a:p>
      </xdr:txBody>
    </xdr:sp>
    <xdr:clientData/>
  </xdr:oneCellAnchor>
  <xdr:oneCellAnchor>
    <xdr:from>
      <xdr:col>35</xdr:col>
      <xdr:colOff>22225</xdr:colOff>
      <xdr:row>58</xdr:row>
      <xdr:rowOff>158750</xdr:rowOff>
    </xdr:from>
    <xdr:ext cx="370358" cy="242374"/>
    <xdr:sp macro="" textlink="">
      <xdr:nvSpPr>
        <xdr:cNvPr id="166" name="テキスト ボックス 165">
          <a:extLst>
            <a:ext uri="{FF2B5EF4-FFF2-40B4-BE49-F238E27FC236}">
              <a16:creationId xmlns:a16="http://schemas.microsoft.com/office/drawing/2014/main" id="{67D8A02A-3BA1-4F3F-A75F-EFB9453BACD2}"/>
            </a:ext>
          </a:extLst>
        </xdr:cNvPr>
        <xdr:cNvSpPr txBox="1"/>
      </xdr:nvSpPr>
      <xdr:spPr>
        <a:xfrm>
          <a:off x="6985000" y="10922000"/>
          <a:ext cx="370358" cy="24237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r>
            <a:rPr kumimoji="1" lang="en-US" altLang="ja-JP" sz="900">
              <a:latin typeface="ＭＳ Ｐゴシック" panose="020B0600070205080204" pitchFamily="50" charset="-128"/>
              <a:ea typeface="ＭＳ Ｐゴシック" panose="020B0600070205080204" pitchFamily="50" charset="-128"/>
            </a:rPr>
            <a:t>(</a:t>
          </a:r>
          <a:r>
            <a:rPr kumimoji="1" lang="ja-JP" altLang="en-US" sz="900">
              <a:latin typeface="ＭＳ Ｐゴシック" panose="020B0600070205080204" pitchFamily="50" charset="-128"/>
              <a:ea typeface="ＭＳ Ｐゴシック" panose="020B0600070205080204" pitchFamily="50" charset="-128"/>
            </a:rPr>
            <a:t>％</a:t>
          </a:r>
          <a:r>
            <a:rPr kumimoji="1" lang="en-US" altLang="ja-JP" sz="900">
              <a:latin typeface="ＭＳ Ｐゴシック" panose="020B0600070205080204" pitchFamily="50" charset="-128"/>
              <a:ea typeface="ＭＳ Ｐゴシック" panose="020B0600070205080204" pitchFamily="50" charset="-128"/>
            </a:rPr>
            <a:t>)</a:t>
          </a:r>
          <a:endParaRPr kumimoji="1" lang="ja-JP" altLang="en-US" sz="900">
            <a:latin typeface="ＭＳ Ｐゴシック" panose="020B0600070205080204" pitchFamily="50" charset="-128"/>
            <a:ea typeface="ＭＳ Ｐゴシック" panose="020B0600070205080204" pitchFamily="50" charset="-128"/>
          </a:endParaRPr>
        </a:p>
      </xdr:txBody>
    </xdr:sp>
    <xdr:clientData/>
  </xdr:oneCellAnchor>
  <xdr:oneCellAnchor>
    <xdr:from>
      <xdr:col>3</xdr:col>
      <xdr:colOff>47625</xdr:colOff>
      <xdr:row>65</xdr:row>
      <xdr:rowOff>28575</xdr:rowOff>
    </xdr:from>
    <xdr:ext cx="370358" cy="242374"/>
    <xdr:sp macro="" textlink="">
      <xdr:nvSpPr>
        <xdr:cNvPr id="167" name="テキスト ボックス 166">
          <a:extLst>
            <a:ext uri="{FF2B5EF4-FFF2-40B4-BE49-F238E27FC236}">
              <a16:creationId xmlns:a16="http://schemas.microsoft.com/office/drawing/2014/main" id="{2F213E33-DC76-4EC7-A825-6C1F57A20BA3}"/>
            </a:ext>
          </a:extLst>
        </xdr:cNvPr>
        <xdr:cNvSpPr txBox="1"/>
      </xdr:nvSpPr>
      <xdr:spPr>
        <a:xfrm>
          <a:off x="914400" y="12039600"/>
          <a:ext cx="370358" cy="24237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r>
            <a:rPr kumimoji="1" lang="en-US" altLang="ja-JP" sz="900">
              <a:latin typeface="ＭＳ Ｐゴシック" panose="020B0600070205080204" pitchFamily="50" charset="-128"/>
              <a:ea typeface="ＭＳ Ｐゴシック" panose="020B0600070205080204" pitchFamily="50" charset="-128"/>
            </a:rPr>
            <a:t>(</a:t>
          </a:r>
          <a:r>
            <a:rPr kumimoji="1" lang="ja-JP" altLang="en-US" sz="900">
              <a:latin typeface="ＭＳ Ｐゴシック" panose="020B0600070205080204" pitchFamily="50" charset="-128"/>
              <a:ea typeface="ＭＳ Ｐゴシック" panose="020B0600070205080204" pitchFamily="50" charset="-128"/>
            </a:rPr>
            <a:t>％</a:t>
          </a:r>
          <a:r>
            <a:rPr kumimoji="1" lang="en-US" altLang="ja-JP" sz="900">
              <a:latin typeface="ＭＳ Ｐゴシック" panose="020B0600070205080204" pitchFamily="50" charset="-128"/>
              <a:ea typeface="ＭＳ Ｐゴシック" panose="020B0600070205080204" pitchFamily="50" charset="-128"/>
            </a:rPr>
            <a:t>)</a:t>
          </a:r>
          <a:endParaRPr kumimoji="1" lang="ja-JP" altLang="en-US" sz="900">
            <a:latin typeface="ＭＳ Ｐゴシック" panose="020B0600070205080204" pitchFamily="50" charset="-128"/>
            <a:ea typeface="ＭＳ Ｐゴシック" panose="020B0600070205080204" pitchFamily="50" charset="-128"/>
          </a:endParaRPr>
        </a:p>
      </xdr:txBody>
    </xdr:sp>
    <xdr:clientData/>
  </xdr:oneCellAnchor>
  <xdr:oneCellAnchor>
    <xdr:from>
      <xdr:col>35</xdr:col>
      <xdr:colOff>22225</xdr:colOff>
      <xdr:row>81</xdr:row>
      <xdr:rowOff>41275</xdr:rowOff>
    </xdr:from>
    <xdr:ext cx="370358" cy="242374"/>
    <xdr:sp macro="" textlink="">
      <xdr:nvSpPr>
        <xdr:cNvPr id="168" name="テキスト ボックス 167">
          <a:extLst>
            <a:ext uri="{FF2B5EF4-FFF2-40B4-BE49-F238E27FC236}">
              <a16:creationId xmlns:a16="http://schemas.microsoft.com/office/drawing/2014/main" id="{5AFBFAD1-EA58-4C24-B7F9-2D2A1B93021B}"/>
            </a:ext>
          </a:extLst>
        </xdr:cNvPr>
        <xdr:cNvSpPr txBox="1"/>
      </xdr:nvSpPr>
      <xdr:spPr>
        <a:xfrm>
          <a:off x="6985000" y="14795500"/>
          <a:ext cx="370358" cy="24237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r>
            <a:rPr kumimoji="1" lang="en-US" altLang="ja-JP" sz="900">
              <a:latin typeface="ＭＳ Ｐゴシック" panose="020B0600070205080204" pitchFamily="50" charset="-128"/>
              <a:ea typeface="ＭＳ Ｐゴシック" panose="020B0600070205080204" pitchFamily="50" charset="-128"/>
            </a:rPr>
            <a:t>(</a:t>
          </a:r>
          <a:r>
            <a:rPr kumimoji="1" lang="ja-JP" altLang="en-US" sz="900">
              <a:latin typeface="ＭＳ Ｐゴシック" panose="020B0600070205080204" pitchFamily="50" charset="-128"/>
              <a:ea typeface="ＭＳ Ｐゴシック" panose="020B0600070205080204" pitchFamily="50" charset="-128"/>
            </a:rPr>
            <a:t>％</a:t>
          </a:r>
          <a:r>
            <a:rPr kumimoji="1" lang="en-US" altLang="ja-JP" sz="900">
              <a:latin typeface="ＭＳ Ｐゴシック" panose="020B0600070205080204" pitchFamily="50" charset="-128"/>
              <a:ea typeface="ＭＳ Ｐゴシック" panose="020B0600070205080204" pitchFamily="50" charset="-128"/>
            </a:rPr>
            <a:t>)</a:t>
          </a:r>
          <a:endParaRPr kumimoji="1" lang="ja-JP" altLang="en-US" sz="900">
            <a:latin typeface="ＭＳ Ｐゴシック" panose="020B0600070205080204" pitchFamily="50" charset="-128"/>
            <a:ea typeface="ＭＳ Ｐゴシック" panose="020B0600070205080204" pitchFamily="50" charset="-128"/>
          </a:endParaRPr>
        </a:p>
      </xdr:txBody>
    </xdr:sp>
    <xdr:clientData/>
  </xdr:oneCellAnchor>
</xdr:wsDr>
</file>

<file path=xl/drawings/drawing14.xml><?xml version="1.0" encoding="utf-8"?>
<xdr:wsDr xmlns:xdr="http://schemas.openxmlformats.org/drawingml/2006/spreadsheetDrawing" xmlns:a="http://schemas.openxmlformats.org/drawingml/2006/main">
  <xdr:twoCellAnchor>
    <xdr:from>
      <xdr:col>3</xdr:col>
      <xdr:colOff>63500</xdr:colOff>
      <xdr:row>0</xdr:row>
      <xdr:rowOff>127000</xdr:rowOff>
    </xdr:from>
    <xdr:to>
      <xdr:col>70</xdr:col>
      <xdr:colOff>0</xdr:colOff>
      <xdr:row>4</xdr:row>
      <xdr:rowOff>76200</xdr:rowOff>
    </xdr:to>
    <xdr:sp macro="" textlink="">
      <xdr:nvSpPr>
        <xdr:cNvPr id="2" name="正方形/長方形 1">
          <a:extLst>
            <a:ext uri="{FF2B5EF4-FFF2-40B4-BE49-F238E27FC236}">
              <a16:creationId xmlns:a16="http://schemas.microsoft.com/office/drawing/2014/main" id="{725018B5-0F1F-4C12-92B9-9AEA9C72B417}"/>
            </a:ext>
          </a:extLst>
        </xdr:cNvPr>
        <xdr:cNvSpPr/>
      </xdr:nvSpPr>
      <xdr:spPr>
        <a:xfrm>
          <a:off x="635000" y="127000"/>
          <a:ext cx="12700000" cy="635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l"/>
          <a:r>
            <a:rPr kumimoji="1" lang="en-US" altLang="ja-JP" sz="3200" b="1">
              <a:solidFill>
                <a:sysClr val="windowText" lastClr="000000"/>
              </a:solidFill>
              <a:latin typeface="ＭＳ Ｐゴシック" panose="020B0600070205080204" pitchFamily="50" charset="-128"/>
              <a:ea typeface="ＭＳ Ｐゴシック" panose="020B0600070205080204" pitchFamily="50" charset="-128"/>
            </a:rPr>
            <a:t>(13)-1</a:t>
          </a:r>
          <a:r>
            <a:rPr kumimoji="1" lang="ja-JP" altLang="en-US" sz="3200" b="1">
              <a:solidFill>
                <a:sysClr val="windowText" lastClr="000000"/>
              </a:solidFill>
              <a:latin typeface="ＭＳ Ｐゴシック" panose="020B0600070205080204" pitchFamily="50" charset="-128"/>
              <a:ea typeface="ＭＳ Ｐゴシック" panose="020B0600070205080204" pitchFamily="50" charset="-128"/>
            </a:rPr>
            <a:t>市町村施設類型別ストック情報分析表①</a:t>
          </a:r>
        </a:p>
      </xdr:txBody>
    </xdr:sp>
    <xdr:clientData/>
  </xdr:twoCellAnchor>
  <xdr:twoCellAnchor>
    <xdr:from>
      <xdr:col>100</xdr:col>
      <xdr:colOff>0</xdr:colOff>
      <xdr:row>1</xdr:row>
      <xdr:rowOff>19050</xdr:rowOff>
    </xdr:from>
    <xdr:to>
      <xdr:col>120</xdr:col>
      <xdr:colOff>152400</xdr:colOff>
      <xdr:row>4</xdr:row>
      <xdr:rowOff>63500</xdr:rowOff>
    </xdr:to>
    <xdr:sp macro="" textlink="">
      <xdr:nvSpPr>
        <xdr:cNvPr id="3" name="正方形/長方形 2">
          <a:extLst>
            <a:ext uri="{FF2B5EF4-FFF2-40B4-BE49-F238E27FC236}">
              <a16:creationId xmlns:a16="http://schemas.microsoft.com/office/drawing/2014/main" id="{D9F55565-6BE7-4918-9586-5E190CD0E10A}"/>
            </a:ext>
          </a:extLst>
        </xdr:cNvPr>
        <xdr:cNvSpPr/>
      </xdr:nvSpPr>
      <xdr:spPr>
        <a:xfrm>
          <a:off x="19050000" y="190500"/>
          <a:ext cx="3962400" cy="558800"/>
        </a:xfrm>
        <a:prstGeom prst="rect">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100</xdr:col>
      <xdr:colOff>19050</xdr:colOff>
      <xdr:row>1</xdr:row>
      <xdr:rowOff>44450</xdr:rowOff>
    </xdr:from>
    <xdr:to>
      <xdr:col>120</xdr:col>
      <xdr:colOff>127000</xdr:colOff>
      <xdr:row>4</xdr:row>
      <xdr:rowOff>38100</xdr:rowOff>
    </xdr:to>
    <xdr:sp macro="" textlink="">
      <xdr:nvSpPr>
        <xdr:cNvPr id="4" name="正方形/長方形 3">
          <a:extLst>
            <a:ext uri="{FF2B5EF4-FFF2-40B4-BE49-F238E27FC236}">
              <a16:creationId xmlns:a16="http://schemas.microsoft.com/office/drawing/2014/main" id="{F797E80F-9764-480A-B170-D25A417A1A71}"/>
            </a:ext>
          </a:extLst>
        </xdr:cNvPr>
        <xdr:cNvSpPr/>
      </xdr:nvSpPr>
      <xdr:spPr>
        <a:xfrm>
          <a:off x="19069050" y="215900"/>
          <a:ext cx="3917950" cy="508000"/>
        </a:xfrm>
        <a:prstGeom prst="rect">
          <a:avLst/>
        </a:prstGeom>
        <a:solidFill>
          <a:srgbClr val="FF0000"/>
        </a:solidFill>
        <a:ln w="9525">
          <a:solidFill>
            <a:srgbClr val="FFFFFF"/>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100</xdr:col>
      <xdr:colOff>44450</xdr:colOff>
      <xdr:row>1</xdr:row>
      <xdr:rowOff>69850</xdr:rowOff>
    </xdr:from>
    <xdr:to>
      <xdr:col>120</xdr:col>
      <xdr:colOff>95250</xdr:colOff>
      <xdr:row>4</xdr:row>
      <xdr:rowOff>0</xdr:rowOff>
    </xdr:to>
    <xdr:sp macro="" textlink="">
      <xdr:nvSpPr>
        <xdr:cNvPr id="5" name="正方形/長方形 4">
          <a:extLst>
            <a:ext uri="{FF2B5EF4-FFF2-40B4-BE49-F238E27FC236}">
              <a16:creationId xmlns:a16="http://schemas.microsoft.com/office/drawing/2014/main" id="{21147219-1708-4B09-9384-7B8D05FF6621}"/>
            </a:ext>
          </a:extLst>
        </xdr:cNvPr>
        <xdr:cNvSpPr/>
      </xdr:nvSpPr>
      <xdr:spPr>
        <a:xfrm>
          <a:off x="19094450" y="241300"/>
          <a:ext cx="3860800" cy="444500"/>
        </a:xfrm>
        <a:prstGeom prst="rect">
          <a:avLst/>
        </a:prstGeom>
        <a:solidFill>
          <a:srgbClr val="FF0000"/>
        </a:solidFill>
        <a:ln w="9525">
          <a:solidFill>
            <a:srgbClr val="FFFFFF"/>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2000" b="1">
              <a:solidFill>
                <a:srgbClr val="FFFFFF"/>
              </a:solidFill>
              <a:latin typeface="ＭＳ ゴシック" panose="020B0609070205080204" pitchFamily="49" charset="-128"/>
              <a:ea typeface="ＭＳ ゴシック" panose="020B0609070205080204" pitchFamily="49" charset="-128"/>
            </a:rPr>
            <a:t>高知県須崎市</a:t>
          </a:r>
        </a:p>
      </xdr:txBody>
    </xdr:sp>
    <xdr:clientData/>
  </xdr:twoCellAnchor>
  <xdr:twoCellAnchor>
    <xdr:from>
      <xdr:col>85</xdr:col>
      <xdr:colOff>63500</xdr:colOff>
      <xdr:row>1</xdr:row>
      <xdr:rowOff>19050</xdr:rowOff>
    </xdr:from>
    <xdr:to>
      <xdr:col>99</xdr:col>
      <xdr:colOff>57150</xdr:colOff>
      <xdr:row>4</xdr:row>
      <xdr:rowOff>63500</xdr:rowOff>
    </xdr:to>
    <xdr:sp macro="" textlink="">
      <xdr:nvSpPr>
        <xdr:cNvPr id="6" name="正方形/長方形 5">
          <a:extLst>
            <a:ext uri="{FF2B5EF4-FFF2-40B4-BE49-F238E27FC236}">
              <a16:creationId xmlns:a16="http://schemas.microsoft.com/office/drawing/2014/main" id="{AB80A503-5F53-499B-8991-DFA62598D2DF}"/>
            </a:ext>
          </a:extLst>
        </xdr:cNvPr>
        <xdr:cNvSpPr/>
      </xdr:nvSpPr>
      <xdr:spPr>
        <a:xfrm>
          <a:off x="16256000" y="190500"/>
          <a:ext cx="2660650" cy="558800"/>
        </a:xfrm>
        <a:prstGeom prst="rect">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85</xdr:col>
      <xdr:colOff>88900</xdr:colOff>
      <xdr:row>1</xdr:row>
      <xdr:rowOff>44450</xdr:rowOff>
    </xdr:from>
    <xdr:to>
      <xdr:col>99</xdr:col>
      <xdr:colOff>38100</xdr:colOff>
      <xdr:row>4</xdr:row>
      <xdr:rowOff>38100</xdr:rowOff>
    </xdr:to>
    <xdr:sp macro="" textlink="">
      <xdr:nvSpPr>
        <xdr:cNvPr id="7" name="正方形/長方形 6">
          <a:extLst>
            <a:ext uri="{FF2B5EF4-FFF2-40B4-BE49-F238E27FC236}">
              <a16:creationId xmlns:a16="http://schemas.microsoft.com/office/drawing/2014/main" id="{EC378719-FF12-4572-BE6C-BAF7741A2BAC}"/>
            </a:ext>
          </a:extLst>
        </xdr:cNvPr>
        <xdr:cNvSpPr/>
      </xdr:nvSpPr>
      <xdr:spPr>
        <a:xfrm>
          <a:off x="16281400" y="215900"/>
          <a:ext cx="2616200" cy="508000"/>
        </a:xfrm>
        <a:prstGeom prst="rect">
          <a:avLst/>
        </a:prstGeom>
        <a:solidFill>
          <a:srgbClr val="FF0000"/>
        </a:solidFill>
        <a:ln w="9525">
          <a:solidFill>
            <a:srgbClr val="FFFFFF"/>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85</xdr:col>
      <xdr:colOff>114300</xdr:colOff>
      <xdr:row>1</xdr:row>
      <xdr:rowOff>69850</xdr:rowOff>
    </xdr:from>
    <xdr:to>
      <xdr:col>99</xdr:col>
      <xdr:colOff>6350</xdr:colOff>
      <xdr:row>4</xdr:row>
      <xdr:rowOff>12700</xdr:rowOff>
    </xdr:to>
    <xdr:sp macro="" textlink="">
      <xdr:nvSpPr>
        <xdr:cNvPr id="8" name="正方形/長方形 7">
          <a:extLst>
            <a:ext uri="{FF2B5EF4-FFF2-40B4-BE49-F238E27FC236}">
              <a16:creationId xmlns:a16="http://schemas.microsoft.com/office/drawing/2014/main" id="{5C14FEA7-8F9E-4CAE-A2DD-71BD2D6C8486}"/>
            </a:ext>
          </a:extLst>
        </xdr:cNvPr>
        <xdr:cNvSpPr/>
      </xdr:nvSpPr>
      <xdr:spPr>
        <a:xfrm>
          <a:off x="16306800" y="241300"/>
          <a:ext cx="2559050" cy="457200"/>
        </a:xfrm>
        <a:prstGeom prst="rect">
          <a:avLst/>
        </a:prstGeom>
        <a:solidFill>
          <a:srgbClr val="FF0000"/>
        </a:solidFill>
        <a:ln w="3175">
          <a:solidFill>
            <a:srgbClr val="FFFFFF"/>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2000" b="1">
              <a:solidFill>
                <a:srgbClr val="FFFFFF"/>
              </a:solidFill>
              <a:latin typeface="ＭＳ ゴシック" panose="020B0609070205080204" pitchFamily="49" charset="-128"/>
              <a:ea typeface="ＭＳ ゴシック" panose="020B0609070205080204" pitchFamily="49" charset="-128"/>
            </a:rPr>
            <a:t>令和</a:t>
          </a:r>
          <a:r>
            <a:rPr kumimoji="1" lang="en-US" altLang="ja-JP" sz="2000" b="1">
              <a:solidFill>
                <a:srgbClr val="FFFFFF"/>
              </a:solidFill>
              <a:latin typeface="ＭＳ ゴシック" panose="020B0609070205080204" pitchFamily="49" charset="-128"/>
              <a:ea typeface="ＭＳ ゴシック" panose="020B0609070205080204" pitchFamily="49" charset="-128"/>
            </a:rPr>
            <a:t>6</a:t>
          </a:r>
          <a:r>
            <a:rPr kumimoji="1" lang="ja-JP" altLang="en-US" sz="2000" b="1">
              <a:solidFill>
                <a:srgbClr val="FFFFFF"/>
              </a:solidFill>
              <a:latin typeface="ＭＳ ゴシック" panose="020B0609070205080204" pitchFamily="49" charset="-128"/>
              <a:ea typeface="ＭＳ ゴシック" panose="020B0609070205080204" pitchFamily="49" charset="-128"/>
            </a:rPr>
            <a:t>年度</a:t>
          </a:r>
        </a:p>
      </xdr:txBody>
    </xdr:sp>
    <xdr:clientData/>
  </xdr:twoCellAnchor>
  <xdr:twoCellAnchor>
    <xdr:from>
      <xdr:col>4</xdr:col>
      <xdr:colOff>0</xdr:colOff>
      <xdr:row>5</xdr:row>
      <xdr:rowOff>31750</xdr:rowOff>
    </xdr:from>
    <xdr:to>
      <xdr:col>57</xdr:col>
      <xdr:colOff>0</xdr:colOff>
      <xdr:row>15</xdr:row>
      <xdr:rowOff>95250</xdr:rowOff>
    </xdr:to>
    <xdr:sp macro="" textlink="">
      <xdr:nvSpPr>
        <xdr:cNvPr id="9" name="正方形/長方形 8">
          <a:extLst>
            <a:ext uri="{FF2B5EF4-FFF2-40B4-BE49-F238E27FC236}">
              <a16:creationId xmlns:a16="http://schemas.microsoft.com/office/drawing/2014/main" id="{EF196749-F316-4018-8DAC-4924AE75FC6D}"/>
            </a:ext>
          </a:extLst>
        </xdr:cNvPr>
        <xdr:cNvSpPr/>
      </xdr:nvSpPr>
      <xdr:spPr>
        <a:xfrm>
          <a:off x="762000" y="889000"/>
          <a:ext cx="10096500" cy="1778000"/>
        </a:xfrm>
        <a:prstGeom prst="rect">
          <a:avLst/>
        </a:prstGeom>
        <a:solidFill>
          <a:srgbClr val="FFFFFF"/>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4</xdr:col>
      <xdr:colOff>127000</xdr:colOff>
      <xdr:row>5</xdr:row>
      <xdr:rowOff>63500</xdr:rowOff>
    </xdr:from>
    <xdr:to>
      <xdr:col>12</xdr:col>
      <xdr:colOff>0</xdr:colOff>
      <xdr:row>15</xdr:row>
      <xdr:rowOff>63500</xdr:rowOff>
    </xdr:to>
    <xdr:sp macro="" textlink="">
      <xdr:nvSpPr>
        <xdr:cNvPr id="10" name="正方形/長方形 9">
          <a:extLst>
            <a:ext uri="{FF2B5EF4-FFF2-40B4-BE49-F238E27FC236}">
              <a16:creationId xmlns:a16="http://schemas.microsoft.com/office/drawing/2014/main" id="{08FDC4D4-7EFC-47F0-BCD5-41D66E8F5F3E}"/>
            </a:ext>
          </a:extLst>
        </xdr:cNvPr>
        <xdr:cNvSpPr/>
      </xdr:nvSpPr>
      <xdr:spPr>
        <a:xfrm>
          <a:off x="889000" y="920750"/>
          <a:ext cx="1397000" cy="17145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dist"/>
          <a:r>
            <a:rPr kumimoji="1" lang="ja-JP" altLang="en-US" sz="1100" b="1">
              <a:solidFill>
                <a:srgbClr val="000000"/>
              </a:solidFill>
              <a:latin typeface="ＭＳ ゴシック" panose="020B0609070205080204" pitchFamily="49" charset="-128"/>
              <a:ea typeface="ＭＳ ゴシック" panose="020B0609070205080204" pitchFamily="49" charset="-128"/>
            </a:rPr>
            <a:t>人口
　うち日本人
面積
歳入総額
歳出総額
実質収支
標準財政規模
地方債現在高</a:t>
          </a:r>
        </a:p>
      </xdr:txBody>
    </xdr:sp>
    <xdr:clientData/>
  </xdr:twoCellAnchor>
  <xdr:twoCellAnchor>
    <xdr:from>
      <xdr:col>11</xdr:col>
      <xdr:colOff>127000</xdr:colOff>
      <xdr:row>5</xdr:row>
      <xdr:rowOff>63500</xdr:rowOff>
    </xdr:from>
    <xdr:to>
      <xdr:col>18</xdr:col>
      <xdr:colOff>127000</xdr:colOff>
      <xdr:row>15</xdr:row>
      <xdr:rowOff>63500</xdr:rowOff>
    </xdr:to>
    <xdr:sp macro="" textlink="">
      <xdr:nvSpPr>
        <xdr:cNvPr id="11" name="正方形/長方形 10">
          <a:extLst>
            <a:ext uri="{FF2B5EF4-FFF2-40B4-BE49-F238E27FC236}">
              <a16:creationId xmlns:a16="http://schemas.microsoft.com/office/drawing/2014/main" id="{2772E077-7D8A-4F0C-89DC-D29E9E82A00B}"/>
            </a:ext>
          </a:extLst>
        </xdr:cNvPr>
        <xdr:cNvSpPr/>
      </xdr:nvSpPr>
      <xdr:spPr>
        <a:xfrm>
          <a:off x="2222500" y="920750"/>
          <a:ext cx="1333500" cy="17145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100" b="1">
              <a:solidFill>
                <a:srgbClr val="000000"/>
              </a:solidFill>
              <a:latin typeface="ＭＳ ゴシック" panose="020B0609070205080204" pitchFamily="49" charset="-128"/>
              <a:ea typeface="ＭＳ ゴシック" panose="020B0609070205080204" pitchFamily="49" charset="-128"/>
            </a:rPr>
            <a:t>19,325
18,766
135.20
21,072,574
20,448,483
530,019
7,357,665
17,379,097</a:t>
          </a:r>
          <a:endParaRPr kumimoji="1" lang="ja-JP" altLang="en-US" sz="1100" b="1">
            <a:solidFill>
              <a:srgbClr val="000000"/>
            </a:solidFill>
            <a:latin typeface="ＭＳ ゴシック" panose="020B0609070205080204" pitchFamily="49" charset="-128"/>
            <a:ea typeface="ＭＳ ゴシック" panose="020B0609070205080204" pitchFamily="49" charset="-128"/>
          </a:endParaRPr>
        </a:p>
      </xdr:txBody>
    </xdr:sp>
    <xdr:clientData/>
  </xdr:twoCellAnchor>
  <xdr:twoCellAnchor>
    <xdr:from>
      <xdr:col>18</xdr:col>
      <xdr:colOff>127000</xdr:colOff>
      <xdr:row>5</xdr:row>
      <xdr:rowOff>63500</xdr:rowOff>
    </xdr:from>
    <xdr:to>
      <xdr:col>26</xdr:col>
      <xdr:colOff>127000</xdr:colOff>
      <xdr:row>15</xdr:row>
      <xdr:rowOff>63500</xdr:rowOff>
    </xdr:to>
    <xdr:sp macro="" textlink="">
      <xdr:nvSpPr>
        <xdr:cNvPr id="12" name="正方形/長方形 11">
          <a:extLst>
            <a:ext uri="{FF2B5EF4-FFF2-40B4-BE49-F238E27FC236}">
              <a16:creationId xmlns:a16="http://schemas.microsoft.com/office/drawing/2014/main" id="{0E58FFB6-31F0-4AF8-834C-C2B928E02820}"/>
            </a:ext>
          </a:extLst>
        </xdr:cNvPr>
        <xdr:cNvSpPr/>
      </xdr:nvSpPr>
      <xdr:spPr>
        <a:xfrm>
          <a:off x="3556000" y="920750"/>
          <a:ext cx="1524000" cy="17145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l"/>
          <a:r>
            <a:rPr kumimoji="1" lang="ja-JP" altLang="en-US" sz="1100" b="1">
              <a:solidFill>
                <a:srgbClr val="000000"/>
              </a:solidFill>
              <a:latin typeface="ＭＳ ゴシック" panose="020B0609070205080204" pitchFamily="49" charset="-128"/>
              <a:ea typeface="ＭＳ ゴシック" panose="020B0609070205080204" pitchFamily="49" charset="-128"/>
            </a:rPr>
            <a:t>人</a:t>
          </a:r>
          <a:r>
            <a:rPr kumimoji="1" lang="en-US" altLang="ja-JP" sz="1100" b="1">
              <a:solidFill>
                <a:srgbClr val="000000"/>
              </a:solidFill>
              <a:latin typeface="ＭＳ ゴシック" panose="020B0609070205080204" pitchFamily="49" charset="-128"/>
              <a:ea typeface="ＭＳ ゴシック" panose="020B0609070205080204" pitchFamily="49" charset="-128"/>
            </a:rPr>
            <a:t>(R7.1.1</a:t>
          </a:r>
          <a:r>
            <a:rPr kumimoji="1" lang="ja-JP" altLang="en-US" sz="1100" b="1">
              <a:solidFill>
                <a:srgbClr val="000000"/>
              </a:solidFill>
              <a:latin typeface="ＭＳ ゴシック" panose="020B0609070205080204" pitchFamily="49" charset="-128"/>
              <a:ea typeface="ＭＳ ゴシック" panose="020B0609070205080204" pitchFamily="49" charset="-128"/>
            </a:rPr>
            <a:t>現在</a:t>
          </a:r>
          <a:r>
            <a:rPr kumimoji="1" lang="en-US" altLang="ja-JP" sz="1100" b="1">
              <a:solidFill>
                <a:srgbClr val="000000"/>
              </a:solidFill>
              <a:latin typeface="ＭＳ ゴシック" panose="020B0609070205080204" pitchFamily="49" charset="-128"/>
              <a:ea typeface="ＭＳ ゴシック" panose="020B0609070205080204" pitchFamily="49" charset="-128"/>
            </a:rPr>
            <a:t>)
</a:t>
          </a:r>
          <a:r>
            <a:rPr kumimoji="1" lang="ja-JP" altLang="en-US" sz="1100" b="1">
              <a:solidFill>
                <a:srgbClr val="000000"/>
              </a:solidFill>
              <a:latin typeface="ＭＳ ゴシック" panose="020B0609070205080204" pitchFamily="49" charset="-128"/>
              <a:ea typeface="ＭＳ ゴシック" panose="020B0609070205080204" pitchFamily="49" charset="-128"/>
            </a:rPr>
            <a:t>人</a:t>
          </a:r>
          <a:r>
            <a:rPr kumimoji="1" lang="en-US" altLang="ja-JP" sz="1100" b="1">
              <a:solidFill>
                <a:srgbClr val="000000"/>
              </a:solidFill>
              <a:latin typeface="ＭＳ ゴシック" panose="020B0609070205080204" pitchFamily="49" charset="-128"/>
              <a:ea typeface="ＭＳ ゴシック" panose="020B0609070205080204" pitchFamily="49" charset="-128"/>
            </a:rPr>
            <a:t>(R7.1.1</a:t>
          </a:r>
          <a:r>
            <a:rPr kumimoji="1" lang="ja-JP" altLang="en-US" sz="1100" b="1">
              <a:solidFill>
                <a:srgbClr val="000000"/>
              </a:solidFill>
              <a:latin typeface="ＭＳ ゴシック" panose="020B0609070205080204" pitchFamily="49" charset="-128"/>
              <a:ea typeface="ＭＳ ゴシック" panose="020B0609070205080204" pitchFamily="49" charset="-128"/>
            </a:rPr>
            <a:t>現在</a:t>
          </a:r>
          <a:r>
            <a:rPr kumimoji="1" lang="en-US" altLang="ja-JP" sz="1100" b="1">
              <a:solidFill>
                <a:srgbClr val="000000"/>
              </a:solidFill>
              <a:latin typeface="ＭＳ ゴシック" panose="020B0609070205080204" pitchFamily="49" charset="-128"/>
              <a:ea typeface="ＭＳ ゴシック" panose="020B0609070205080204" pitchFamily="49" charset="-128"/>
            </a:rPr>
            <a:t>)
</a:t>
          </a:r>
          <a:r>
            <a:rPr kumimoji="1" lang="ja-JP" altLang="en-US" sz="1100" b="1">
              <a:solidFill>
                <a:srgbClr val="000000"/>
              </a:solidFill>
              <a:latin typeface="ＭＳ ゴシック" panose="020B0609070205080204" pitchFamily="49" charset="-128"/>
              <a:ea typeface="ＭＳ ゴシック" panose="020B0609070205080204" pitchFamily="49" charset="-128"/>
            </a:rPr>
            <a:t>ｋ㎡
千円
千円
千円
千円
千円</a:t>
          </a:r>
        </a:p>
      </xdr:txBody>
    </xdr:sp>
    <xdr:clientData/>
  </xdr:twoCellAnchor>
  <xdr:twoCellAnchor>
    <xdr:from>
      <xdr:col>26</xdr:col>
      <xdr:colOff>127000</xdr:colOff>
      <xdr:row>5</xdr:row>
      <xdr:rowOff>82550</xdr:rowOff>
    </xdr:from>
    <xdr:to>
      <xdr:col>37</xdr:col>
      <xdr:colOff>63500</xdr:colOff>
      <xdr:row>10</xdr:row>
      <xdr:rowOff>165100</xdr:rowOff>
    </xdr:to>
    <xdr:sp macro="" textlink="">
      <xdr:nvSpPr>
        <xdr:cNvPr id="13" name="正方形/長方形 12">
          <a:extLst>
            <a:ext uri="{FF2B5EF4-FFF2-40B4-BE49-F238E27FC236}">
              <a16:creationId xmlns:a16="http://schemas.microsoft.com/office/drawing/2014/main" id="{CD2F3415-0FD7-4136-A499-F734BA10EADA}"/>
            </a:ext>
          </a:extLst>
        </xdr:cNvPr>
        <xdr:cNvSpPr/>
      </xdr:nvSpPr>
      <xdr:spPr>
        <a:xfrm>
          <a:off x="5080000" y="939800"/>
          <a:ext cx="2032000" cy="9398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dist"/>
          <a:r>
            <a:rPr kumimoji="1" lang="ja-JP" altLang="en-US" sz="1100" b="1">
              <a:solidFill>
                <a:srgbClr val="000000"/>
              </a:solidFill>
              <a:latin typeface="ＭＳ ゴシック" panose="020B0609070205080204" pitchFamily="49" charset="-128"/>
              <a:ea typeface="ＭＳ ゴシック" panose="020B0609070205080204" pitchFamily="49" charset="-128"/>
            </a:rPr>
            <a:t>実質赤字比率
連結実質赤字比率
実質公債費比率
将来負担比率</a:t>
          </a:r>
        </a:p>
      </xdr:txBody>
    </xdr:sp>
    <xdr:clientData/>
  </xdr:twoCellAnchor>
  <xdr:twoCellAnchor>
    <xdr:from>
      <xdr:col>37</xdr:col>
      <xdr:colOff>63500</xdr:colOff>
      <xdr:row>5</xdr:row>
      <xdr:rowOff>82550</xdr:rowOff>
    </xdr:from>
    <xdr:to>
      <xdr:col>44</xdr:col>
      <xdr:colOff>0</xdr:colOff>
      <xdr:row>10</xdr:row>
      <xdr:rowOff>165100</xdr:rowOff>
    </xdr:to>
    <xdr:sp macro="" textlink="">
      <xdr:nvSpPr>
        <xdr:cNvPr id="14" name="正方形/長方形 13">
          <a:extLst>
            <a:ext uri="{FF2B5EF4-FFF2-40B4-BE49-F238E27FC236}">
              <a16:creationId xmlns:a16="http://schemas.microsoft.com/office/drawing/2014/main" id="{5F76A2BD-3427-4662-9FB3-FFC0A552694A}"/>
            </a:ext>
          </a:extLst>
        </xdr:cNvPr>
        <xdr:cNvSpPr/>
      </xdr:nvSpPr>
      <xdr:spPr>
        <a:xfrm>
          <a:off x="7112000" y="939800"/>
          <a:ext cx="1270000" cy="9398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100" b="1">
              <a:solidFill>
                <a:srgbClr val="000000"/>
              </a:solidFill>
              <a:latin typeface="ＭＳ ゴシック" panose="020B0609070205080204" pitchFamily="49" charset="-128"/>
              <a:ea typeface="ＭＳ ゴシック" panose="020B0609070205080204" pitchFamily="49" charset="-128"/>
            </a:rPr>
            <a:t>-
-
12.4
-</a:t>
          </a:r>
          <a:endParaRPr kumimoji="1" lang="ja-JP" altLang="en-US" sz="1100" b="1">
            <a:solidFill>
              <a:srgbClr val="000000"/>
            </a:solidFill>
            <a:latin typeface="ＭＳ ゴシック" panose="020B0609070205080204" pitchFamily="49" charset="-128"/>
            <a:ea typeface="ＭＳ ゴシック" panose="020B0609070205080204" pitchFamily="49" charset="-128"/>
          </a:endParaRPr>
        </a:p>
      </xdr:txBody>
    </xdr:sp>
    <xdr:clientData/>
  </xdr:twoCellAnchor>
  <xdr:twoCellAnchor>
    <xdr:from>
      <xdr:col>44</xdr:col>
      <xdr:colOff>63500</xdr:colOff>
      <xdr:row>5</xdr:row>
      <xdr:rowOff>95250</xdr:rowOff>
    </xdr:from>
    <xdr:to>
      <xdr:col>47</xdr:col>
      <xdr:colOff>127000</xdr:colOff>
      <xdr:row>11</xdr:row>
      <xdr:rowOff>6350</xdr:rowOff>
    </xdr:to>
    <xdr:sp macro="" textlink="">
      <xdr:nvSpPr>
        <xdr:cNvPr id="15" name="正方形/長方形 14">
          <a:extLst>
            <a:ext uri="{FF2B5EF4-FFF2-40B4-BE49-F238E27FC236}">
              <a16:creationId xmlns:a16="http://schemas.microsoft.com/office/drawing/2014/main" id="{19A527A0-43E2-4A71-B1A7-C12D0F76476E}"/>
            </a:ext>
          </a:extLst>
        </xdr:cNvPr>
        <xdr:cNvSpPr/>
      </xdr:nvSpPr>
      <xdr:spPr>
        <a:xfrm>
          <a:off x="8445500" y="952500"/>
          <a:ext cx="635000" cy="9398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l"/>
          <a:r>
            <a:rPr kumimoji="1" lang="ja-JP" altLang="en-US" sz="1100" b="1">
              <a:solidFill>
                <a:srgbClr val="000000"/>
              </a:solidFill>
              <a:latin typeface="ＭＳ ゴシック" panose="020B0609070205080204" pitchFamily="49" charset="-128"/>
              <a:ea typeface="ＭＳ ゴシック" panose="020B0609070205080204" pitchFamily="49" charset="-128"/>
            </a:rPr>
            <a:t>％
％
％
％</a:t>
          </a:r>
        </a:p>
      </xdr:txBody>
    </xdr:sp>
    <xdr:clientData/>
  </xdr:twoCellAnchor>
  <xdr:twoCellAnchor>
    <xdr:from>
      <xdr:col>26</xdr:col>
      <xdr:colOff>127000</xdr:colOff>
      <xdr:row>10</xdr:row>
      <xdr:rowOff>0</xdr:rowOff>
    </xdr:from>
    <xdr:to>
      <xdr:col>37</xdr:col>
      <xdr:colOff>63500</xdr:colOff>
      <xdr:row>13</xdr:row>
      <xdr:rowOff>120650</xdr:rowOff>
    </xdr:to>
    <xdr:sp macro="" textlink="">
      <xdr:nvSpPr>
        <xdr:cNvPr id="16" name="正方形/長方形 15">
          <a:extLst>
            <a:ext uri="{FF2B5EF4-FFF2-40B4-BE49-F238E27FC236}">
              <a16:creationId xmlns:a16="http://schemas.microsoft.com/office/drawing/2014/main" id="{BEC9607F-74CE-440B-9C6F-69A606C7E63B}"/>
            </a:ext>
          </a:extLst>
        </xdr:cNvPr>
        <xdr:cNvSpPr/>
      </xdr:nvSpPr>
      <xdr:spPr>
        <a:xfrm>
          <a:off x="5080000" y="1714500"/>
          <a:ext cx="2032000" cy="635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dist"/>
          <a:r>
            <a:rPr kumimoji="1" lang="ja-JP" altLang="en-US" sz="1100" b="1">
              <a:solidFill>
                <a:srgbClr val="000000"/>
              </a:solidFill>
              <a:latin typeface="ＭＳ ゴシック" panose="020B0609070205080204" pitchFamily="49" charset="-128"/>
              <a:ea typeface="ＭＳ ゴシック" panose="020B0609070205080204" pitchFamily="49" charset="-128"/>
            </a:rPr>
            <a:t>市町村類型
</a:t>
          </a:r>
          <a:r>
            <a:rPr kumimoji="1" lang="en-US" altLang="ja-JP" sz="1100" b="1">
              <a:solidFill>
                <a:srgbClr val="000000"/>
              </a:solidFill>
              <a:latin typeface="ＭＳ ゴシック" panose="020B0609070205080204" pitchFamily="49" charset="-128"/>
              <a:ea typeface="ＭＳ ゴシック" panose="020B0609070205080204" pitchFamily="49" charset="-128"/>
            </a:rPr>
            <a:t>(</a:t>
          </a:r>
          <a:r>
            <a:rPr kumimoji="1" lang="ja-JP" altLang="en-US" sz="1100" b="1">
              <a:solidFill>
                <a:srgbClr val="000000"/>
              </a:solidFill>
              <a:latin typeface="ＭＳ ゴシック" panose="020B0609070205080204" pitchFamily="49" charset="-128"/>
              <a:ea typeface="ＭＳ ゴシック" panose="020B0609070205080204" pitchFamily="49" charset="-128"/>
            </a:rPr>
            <a:t>年度毎</a:t>
          </a:r>
          <a:r>
            <a:rPr kumimoji="1" lang="en-US" altLang="ja-JP" sz="1100" b="1">
              <a:solidFill>
                <a:srgbClr val="000000"/>
              </a:solidFill>
              <a:latin typeface="ＭＳ ゴシック" panose="020B0609070205080204" pitchFamily="49" charset="-128"/>
              <a:ea typeface="ＭＳ ゴシック" panose="020B0609070205080204" pitchFamily="49" charset="-128"/>
            </a:rPr>
            <a:t>)</a:t>
          </a:r>
          <a:endParaRPr kumimoji="1" lang="ja-JP" altLang="en-US" sz="1100" b="1">
            <a:solidFill>
              <a:srgbClr val="000000"/>
            </a:solidFill>
            <a:latin typeface="ＭＳ ゴシック" panose="020B0609070205080204" pitchFamily="49" charset="-128"/>
            <a:ea typeface="ＭＳ ゴシック" panose="020B0609070205080204" pitchFamily="49" charset="-128"/>
          </a:endParaRPr>
        </a:p>
      </xdr:txBody>
    </xdr:sp>
    <xdr:clientData/>
  </xdr:twoCellAnchor>
  <xdr:twoCellAnchor>
    <xdr:from>
      <xdr:col>37</xdr:col>
      <xdr:colOff>127000</xdr:colOff>
      <xdr:row>10</xdr:row>
      <xdr:rowOff>0</xdr:rowOff>
    </xdr:from>
    <xdr:to>
      <xdr:col>57</xdr:col>
      <xdr:colOff>0</xdr:colOff>
      <xdr:row>13</xdr:row>
      <xdr:rowOff>120650</xdr:rowOff>
    </xdr:to>
    <xdr:sp macro="" textlink="">
      <xdr:nvSpPr>
        <xdr:cNvPr id="17" name="正方形/長方形 16">
          <a:extLst>
            <a:ext uri="{FF2B5EF4-FFF2-40B4-BE49-F238E27FC236}">
              <a16:creationId xmlns:a16="http://schemas.microsoft.com/office/drawing/2014/main" id="{C487783C-D6ED-44A2-B117-4F7FD77669D8}"/>
            </a:ext>
          </a:extLst>
        </xdr:cNvPr>
        <xdr:cNvSpPr/>
      </xdr:nvSpPr>
      <xdr:spPr>
        <a:xfrm>
          <a:off x="7175500" y="1714500"/>
          <a:ext cx="3683000" cy="635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l"/>
          <a:r>
            <a:rPr kumimoji="1" lang="en-US" altLang="ja-JP" sz="1100" b="1">
              <a:solidFill>
                <a:srgbClr val="000000"/>
              </a:solidFill>
              <a:latin typeface="ＭＳ ゴシック" panose="020B0609070205080204" pitchFamily="49" charset="-128"/>
              <a:ea typeface="ＭＳ ゴシック" panose="020B0609070205080204" pitchFamily="49" charset="-128"/>
            </a:rPr>
            <a:t>R02  Ⅰ</a:t>
          </a:r>
          <a:r>
            <a:rPr kumimoji="1" lang="ja-JP" altLang="en-US" sz="1100" b="1">
              <a:solidFill>
                <a:srgbClr val="000000"/>
              </a:solidFill>
              <a:latin typeface="ＭＳ ゴシック" panose="020B0609070205080204" pitchFamily="49" charset="-128"/>
              <a:ea typeface="ＭＳ ゴシック" panose="020B0609070205080204" pitchFamily="49" charset="-128"/>
            </a:rPr>
            <a:t>－１   </a:t>
          </a:r>
          <a:r>
            <a:rPr kumimoji="1" lang="en-US" altLang="ja-JP" sz="1100" b="1">
              <a:solidFill>
                <a:srgbClr val="000000"/>
              </a:solidFill>
              <a:latin typeface="ＭＳ ゴシック" panose="020B0609070205080204" pitchFamily="49" charset="-128"/>
              <a:ea typeface="ＭＳ ゴシック" panose="020B0609070205080204" pitchFamily="49" charset="-128"/>
            </a:rPr>
            <a:t>R03  Ⅰ</a:t>
          </a:r>
          <a:r>
            <a:rPr kumimoji="1" lang="ja-JP" altLang="en-US" sz="1100" b="1">
              <a:solidFill>
                <a:srgbClr val="000000"/>
              </a:solidFill>
              <a:latin typeface="ＭＳ ゴシック" panose="020B0609070205080204" pitchFamily="49" charset="-128"/>
              <a:ea typeface="ＭＳ ゴシック" panose="020B0609070205080204" pitchFamily="49" charset="-128"/>
            </a:rPr>
            <a:t>－１   </a:t>
          </a:r>
          <a:r>
            <a:rPr kumimoji="1" lang="en-US" altLang="ja-JP" sz="1100" b="1">
              <a:solidFill>
                <a:srgbClr val="000000"/>
              </a:solidFill>
              <a:latin typeface="ＭＳ ゴシック" panose="020B0609070205080204" pitchFamily="49" charset="-128"/>
              <a:ea typeface="ＭＳ ゴシック" panose="020B0609070205080204" pitchFamily="49" charset="-128"/>
            </a:rPr>
            <a:t>R04  Ⅰ</a:t>
          </a:r>
          <a:r>
            <a:rPr kumimoji="1" lang="ja-JP" altLang="en-US" sz="1100" b="1">
              <a:solidFill>
                <a:srgbClr val="000000"/>
              </a:solidFill>
              <a:latin typeface="ＭＳ ゴシック" panose="020B0609070205080204" pitchFamily="49" charset="-128"/>
              <a:ea typeface="ＭＳ ゴシック" panose="020B0609070205080204" pitchFamily="49" charset="-128"/>
            </a:rPr>
            <a:t>－１   
</a:t>
          </a:r>
          <a:r>
            <a:rPr kumimoji="1" lang="en-US" altLang="ja-JP" sz="1100" b="1">
              <a:solidFill>
                <a:srgbClr val="000000"/>
              </a:solidFill>
              <a:latin typeface="ＭＳ ゴシック" panose="020B0609070205080204" pitchFamily="49" charset="-128"/>
              <a:ea typeface="ＭＳ ゴシック" panose="020B0609070205080204" pitchFamily="49" charset="-128"/>
            </a:rPr>
            <a:t>R05  Ⅰ</a:t>
          </a:r>
          <a:r>
            <a:rPr kumimoji="1" lang="ja-JP" altLang="en-US" sz="1100" b="1">
              <a:solidFill>
                <a:srgbClr val="000000"/>
              </a:solidFill>
              <a:latin typeface="ＭＳ ゴシック" panose="020B0609070205080204" pitchFamily="49" charset="-128"/>
              <a:ea typeface="ＭＳ ゴシック" panose="020B0609070205080204" pitchFamily="49" charset="-128"/>
            </a:rPr>
            <a:t>－１   </a:t>
          </a:r>
          <a:r>
            <a:rPr kumimoji="1" lang="en-US" altLang="ja-JP" sz="1100" b="1">
              <a:solidFill>
                <a:srgbClr val="000000"/>
              </a:solidFill>
              <a:latin typeface="ＭＳ ゴシック" panose="020B0609070205080204" pitchFamily="49" charset="-128"/>
              <a:ea typeface="ＭＳ ゴシック" panose="020B0609070205080204" pitchFamily="49" charset="-128"/>
            </a:rPr>
            <a:t>R06  Ⅰ</a:t>
          </a:r>
          <a:r>
            <a:rPr kumimoji="1" lang="ja-JP" altLang="en-US" sz="1100" b="1">
              <a:solidFill>
                <a:srgbClr val="000000"/>
              </a:solidFill>
              <a:latin typeface="ＭＳ ゴシック" panose="020B0609070205080204" pitchFamily="49" charset="-128"/>
              <a:ea typeface="ＭＳ ゴシック" panose="020B0609070205080204" pitchFamily="49" charset="-128"/>
            </a:rPr>
            <a:t>－１</a:t>
          </a:r>
        </a:p>
      </xdr:txBody>
    </xdr:sp>
    <xdr:clientData/>
  </xdr:twoCellAnchor>
  <xdr:twoCellAnchor>
    <xdr:from>
      <xdr:col>58</xdr:col>
      <xdr:colOff>25400</xdr:colOff>
      <xdr:row>5</xdr:row>
      <xdr:rowOff>31750</xdr:rowOff>
    </xdr:from>
    <xdr:to>
      <xdr:col>66</xdr:col>
      <xdr:colOff>25400</xdr:colOff>
      <xdr:row>12</xdr:row>
      <xdr:rowOff>101600</xdr:rowOff>
    </xdr:to>
    <xdr:sp macro="" textlink="">
      <xdr:nvSpPr>
        <xdr:cNvPr id="18" name="角丸四角形 17">
          <a:extLst>
            <a:ext uri="{FF2B5EF4-FFF2-40B4-BE49-F238E27FC236}">
              <a16:creationId xmlns:a16="http://schemas.microsoft.com/office/drawing/2014/main" id="{2A32DCA0-C332-45F0-9B04-E6D323D110DA}"/>
            </a:ext>
          </a:extLst>
        </xdr:cNvPr>
        <xdr:cNvSpPr/>
      </xdr:nvSpPr>
      <xdr:spPr>
        <a:xfrm>
          <a:off x="11074400" y="889000"/>
          <a:ext cx="1524000" cy="1270000"/>
        </a:xfrm>
        <a:prstGeom prst="roundRect">
          <a:avLst>
            <a:gd name="adj" fmla="val 0"/>
          </a:avLst>
        </a:prstGeom>
        <a:solidFill>
          <a:schemeClr val="bg1"/>
        </a:solidFill>
        <a:ln w="19050">
          <a:solidFill>
            <a:schemeClr val="tx1"/>
          </a:solidFill>
        </a:ln>
        <a:effectLst>
          <a:outerShdw dist="37357" dir="2700000" rotWithShape="0">
            <a:scrgbClr r="0" g="0" b="0"/>
          </a:outerShdw>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59</xdr:col>
      <xdr:colOff>95250</xdr:colOff>
      <xdr:row>5</xdr:row>
      <xdr:rowOff>95250</xdr:rowOff>
    </xdr:from>
    <xdr:to>
      <xdr:col>66</xdr:col>
      <xdr:colOff>95250</xdr:colOff>
      <xdr:row>7</xdr:row>
      <xdr:rowOff>6350</xdr:rowOff>
    </xdr:to>
    <xdr:sp macro="" textlink="">
      <xdr:nvSpPr>
        <xdr:cNvPr id="19" name="正方形/長方形 18">
          <a:extLst>
            <a:ext uri="{FF2B5EF4-FFF2-40B4-BE49-F238E27FC236}">
              <a16:creationId xmlns:a16="http://schemas.microsoft.com/office/drawing/2014/main" id="{68BDE96F-C406-4ECE-B2C2-C3D334E6F972}"/>
            </a:ext>
          </a:extLst>
        </xdr:cNvPr>
        <xdr:cNvSpPr/>
      </xdr:nvSpPr>
      <xdr:spPr>
        <a:xfrm>
          <a:off x="11334750" y="952500"/>
          <a:ext cx="13335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r>
            <a:rPr kumimoji="1" lang="ja-JP" altLang="en-US" sz="900">
              <a:solidFill>
                <a:srgbClr val="000000"/>
              </a:solidFill>
              <a:latin typeface="ＭＳ Ｐゴシック" panose="020B0600070205080204" pitchFamily="50" charset="-128"/>
              <a:ea typeface="ＭＳ Ｐゴシック" panose="020B0600070205080204" pitchFamily="50" charset="-128"/>
            </a:rPr>
            <a:t>当　該　団　体　値</a:t>
          </a:r>
        </a:p>
      </xdr:txBody>
    </xdr:sp>
    <xdr:clientData/>
  </xdr:twoCellAnchor>
  <xdr:twoCellAnchor>
    <xdr:from>
      <xdr:col>59</xdr:col>
      <xdr:colOff>95250</xdr:colOff>
      <xdr:row>7</xdr:row>
      <xdr:rowOff>19050</xdr:rowOff>
    </xdr:from>
    <xdr:to>
      <xdr:col>66</xdr:col>
      <xdr:colOff>95250</xdr:colOff>
      <xdr:row>8</xdr:row>
      <xdr:rowOff>101600</xdr:rowOff>
    </xdr:to>
    <xdr:sp macro="" textlink="">
      <xdr:nvSpPr>
        <xdr:cNvPr id="20" name="正方形/長方形 19">
          <a:extLst>
            <a:ext uri="{FF2B5EF4-FFF2-40B4-BE49-F238E27FC236}">
              <a16:creationId xmlns:a16="http://schemas.microsoft.com/office/drawing/2014/main" id="{D7A9D788-9F1E-473D-AE02-6A363368E852}"/>
            </a:ext>
          </a:extLst>
        </xdr:cNvPr>
        <xdr:cNvSpPr/>
      </xdr:nvSpPr>
      <xdr:spPr>
        <a:xfrm>
          <a:off x="11334750" y="1219200"/>
          <a:ext cx="13335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r>
            <a:rPr kumimoji="1" lang="ja-JP" altLang="en-US" sz="900">
              <a:solidFill>
                <a:srgbClr val="000000"/>
              </a:solidFill>
              <a:latin typeface="ＭＳ Ｐゴシック" panose="020B0600070205080204" pitchFamily="50" charset="-128"/>
              <a:ea typeface="ＭＳ Ｐゴシック" panose="020B0600070205080204" pitchFamily="50" charset="-128"/>
            </a:rPr>
            <a:t>類似団体内平均値</a:t>
          </a:r>
        </a:p>
      </xdr:txBody>
    </xdr:sp>
    <xdr:clientData/>
  </xdr:twoCellAnchor>
  <xdr:twoCellAnchor>
    <xdr:from>
      <xdr:col>59</xdr:col>
      <xdr:colOff>95250</xdr:colOff>
      <xdr:row>9</xdr:row>
      <xdr:rowOff>6350</xdr:rowOff>
    </xdr:from>
    <xdr:to>
      <xdr:col>67</xdr:col>
      <xdr:colOff>31750</xdr:colOff>
      <xdr:row>12</xdr:row>
      <xdr:rowOff>127000</xdr:rowOff>
    </xdr:to>
    <xdr:sp macro="" textlink="">
      <xdr:nvSpPr>
        <xdr:cNvPr id="21" name="正方形/長方形 20">
          <a:extLst>
            <a:ext uri="{FF2B5EF4-FFF2-40B4-BE49-F238E27FC236}">
              <a16:creationId xmlns:a16="http://schemas.microsoft.com/office/drawing/2014/main" id="{1D60D6CC-B0D7-434A-BD45-D6582E234002}"/>
            </a:ext>
          </a:extLst>
        </xdr:cNvPr>
        <xdr:cNvSpPr/>
      </xdr:nvSpPr>
      <xdr:spPr>
        <a:xfrm>
          <a:off x="11334750" y="1549400"/>
          <a:ext cx="1460500" cy="635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r>
            <a:rPr kumimoji="1" lang="ja-JP" altLang="en-US" sz="900">
              <a:solidFill>
                <a:srgbClr val="000000"/>
              </a:solidFill>
              <a:latin typeface="ＭＳ Ｐゴシック" panose="020B0600070205080204" pitchFamily="50" charset="-128"/>
              <a:ea typeface="ＭＳ Ｐゴシック" panose="020B0600070205080204" pitchFamily="50" charset="-128"/>
            </a:rPr>
            <a:t>類似団体内の
 最大値及び最小値</a:t>
          </a:r>
        </a:p>
      </xdr:txBody>
    </xdr:sp>
    <xdr:clientData/>
  </xdr:twoCellAnchor>
  <xdr:twoCellAnchor>
    <xdr:from>
      <xdr:col>58</xdr:col>
      <xdr:colOff>107950</xdr:colOff>
      <xdr:row>6</xdr:row>
      <xdr:rowOff>12700</xdr:rowOff>
    </xdr:from>
    <xdr:to>
      <xdr:col>59</xdr:col>
      <xdr:colOff>127000</xdr:colOff>
      <xdr:row>6</xdr:row>
      <xdr:rowOff>12700</xdr:rowOff>
    </xdr:to>
    <xdr:cxnSp macro="">
      <xdr:nvCxnSpPr>
        <xdr:cNvPr id="22" name="直線コネクタ 21">
          <a:extLst>
            <a:ext uri="{FF2B5EF4-FFF2-40B4-BE49-F238E27FC236}">
              <a16:creationId xmlns:a16="http://schemas.microsoft.com/office/drawing/2014/main" id="{C24B0E44-1717-4BF3-999D-52B670AB4830}"/>
            </a:ext>
          </a:extLst>
        </xdr:cNvPr>
        <xdr:cNvCxnSpPr/>
      </xdr:nvCxnSpPr>
      <xdr:spPr>
        <a:xfrm flipH="1">
          <a:off x="11156950" y="1041400"/>
          <a:ext cx="209550" cy="0"/>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58</xdr:col>
      <xdr:colOff>161925</xdr:colOff>
      <xdr:row>5</xdr:row>
      <xdr:rowOff>133350</xdr:rowOff>
    </xdr:from>
    <xdr:to>
      <xdr:col>59</xdr:col>
      <xdr:colOff>73025</xdr:colOff>
      <xdr:row>6</xdr:row>
      <xdr:rowOff>63500</xdr:rowOff>
    </xdr:to>
    <xdr:sp macro="" textlink="">
      <xdr:nvSpPr>
        <xdr:cNvPr id="23" name="楕円 22">
          <a:extLst>
            <a:ext uri="{FF2B5EF4-FFF2-40B4-BE49-F238E27FC236}">
              <a16:creationId xmlns:a16="http://schemas.microsoft.com/office/drawing/2014/main" id="{5FDDF861-72DA-4CF5-8B55-1AEC69724654}"/>
            </a:ext>
          </a:extLst>
        </xdr:cNvPr>
        <xdr:cNvSpPr/>
      </xdr:nvSpPr>
      <xdr:spPr>
        <a:xfrm>
          <a:off x="11210925" y="99060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58</xdr:col>
      <xdr:colOff>161925</xdr:colOff>
      <xdr:row>7</xdr:row>
      <xdr:rowOff>57150</xdr:rowOff>
    </xdr:from>
    <xdr:to>
      <xdr:col>59</xdr:col>
      <xdr:colOff>73025</xdr:colOff>
      <xdr:row>7</xdr:row>
      <xdr:rowOff>158750</xdr:rowOff>
    </xdr:to>
    <xdr:sp macro="" textlink="">
      <xdr:nvSpPr>
        <xdr:cNvPr id="24" name="フローチャート: 判断 23">
          <a:extLst>
            <a:ext uri="{FF2B5EF4-FFF2-40B4-BE49-F238E27FC236}">
              <a16:creationId xmlns:a16="http://schemas.microsoft.com/office/drawing/2014/main" id="{6F137DFF-144A-408E-9D88-3DF4D35CD7DF}"/>
            </a:ext>
          </a:extLst>
        </xdr:cNvPr>
        <xdr:cNvSpPr/>
      </xdr:nvSpPr>
      <xdr:spPr>
        <a:xfrm>
          <a:off x="11210925" y="125730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59</xdr:col>
      <xdr:colOff>15875</xdr:colOff>
      <xdr:row>8</xdr:row>
      <xdr:rowOff>152400</xdr:rowOff>
    </xdr:from>
    <xdr:to>
      <xdr:col>59</xdr:col>
      <xdr:colOff>15875</xdr:colOff>
      <xdr:row>9</xdr:row>
      <xdr:rowOff>120650</xdr:rowOff>
    </xdr:to>
    <xdr:cxnSp macro="">
      <xdr:nvCxnSpPr>
        <xdr:cNvPr id="25" name="直線コネクタ 24">
          <a:extLst>
            <a:ext uri="{FF2B5EF4-FFF2-40B4-BE49-F238E27FC236}">
              <a16:creationId xmlns:a16="http://schemas.microsoft.com/office/drawing/2014/main" id="{BD529572-3D15-4490-9E29-CCC1B8A24A2A}"/>
            </a:ext>
          </a:extLst>
        </xdr:cNvPr>
        <xdr:cNvCxnSpPr/>
      </xdr:nvCxnSpPr>
      <xdr:spPr>
        <a:xfrm>
          <a:off x="11255375" y="1524000"/>
          <a:ext cx="0" cy="139700"/>
        </a:xfrm>
        <a:prstGeom prst="line">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58</xdr:col>
      <xdr:colOff>127000</xdr:colOff>
      <xdr:row>8</xdr:row>
      <xdr:rowOff>152400</xdr:rowOff>
    </xdr:from>
    <xdr:to>
      <xdr:col>59</xdr:col>
      <xdr:colOff>107950</xdr:colOff>
      <xdr:row>8</xdr:row>
      <xdr:rowOff>152400</xdr:rowOff>
    </xdr:to>
    <xdr:cxnSp macro="">
      <xdr:nvCxnSpPr>
        <xdr:cNvPr id="26" name="直線コネクタ 25">
          <a:extLst>
            <a:ext uri="{FF2B5EF4-FFF2-40B4-BE49-F238E27FC236}">
              <a16:creationId xmlns:a16="http://schemas.microsoft.com/office/drawing/2014/main" id="{CF860F36-6EAD-4FD3-9FEC-3E612861F0E4}"/>
            </a:ext>
          </a:extLst>
        </xdr:cNvPr>
        <xdr:cNvCxnSpPr/>
      </xdr:nvCxnSpPr>
      <xdr:spPr>
        <a:xfrm>
          <a:off x="11176000" y="1524000"/>
          <a:ext cx="171450" cy="0"/>
        </a:xfrm>
        <a:prstGeom prst="line">
          <a:avLst/>
        </a:prstGeom>
        <a:ln w="15875">
          <a:solidFill>
            <a:srgbClr val="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59</xdr:col>
      <xdr:colOff>15875</xdr:colOff>
      <xdr:row>10</xdr:row>
      <xdr:rowOff>47625</xdr:rowOff>
    </xdr:from>
    <xdr:to>
      <xdr:col>59</xdr:col>
      <xdr:colOff>15875</xdr:colOff>
      <xdr:row>11</xdr:row>
      <xdr:rowOff>15875</xdr:rowOff>
    </xdr:to>
    <xdr:cxnSp macro="">
      <xdr:nvCxnSpPr>
        <xdr:cNvPr id="27" name="直線コネクタ 26">
          <a:extLst>
            <a:ext uri="{FF2B5EF4-FFF2-40B4-BE49-F238E27FC236}">
              <a16:creationId xmlns:a16="http://schemas.microsoft.com/office/drawing/2014/main" id="{682D6096-A030-4C84-B0C3-81161858CD6C}"/>
            </a:ext>
          </a:extLst>
        </xdr:cNvPr>
        <xdr:cNvCxnSpPr/>
      </xdr:nvCxnSpPr>
      <xdr:spPr>
        <a:xfrm flipV="1">
          <a:off x="11255375" y="1762125"/>
          <a:ext cx="0" cy="139700"/>
        </a:xfrm>
        <a:prstGeom prst="line">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58</xdr:col>
      <xdr:colOff>127000</xdr:colOff>
      <xdr:row>11</xdr:row>
      <xdr:rowOff>19050</xdr:rowOff>
    </xdr:from>
    <xdr:to>
      <xdr:col>59</xdr:col>
      <xdr:colOff>107950</xdr:colOff>
      <xdr:row>11</xdr:row>
      <xdr:rowOff>19050</xdr:rowOff>
    </xdr:to>
    <xdr:cxnSp macro="">
      <xdr:nvCxnSpPr>
        <xdr:cNvPr id="28" name="直線コネクタ 27">
          <a:extLst>
            <a:ext uri="{FF2B5EF4-FFF2-40B4-BE49-F238E27FC236}">
              <a16:creationId xmlns:a16="http://schemas.microsoft.com/office/drawing/2014/main" id="{5931E1F0-C562-4F1B-A7FB-6E2F87BA3485}"/>
            </a:ext>
          </a:extLst>
        </xdr:cNvPr>
        <xdr:cNvCxnSpPr/>
      </xdr:nvCxnSpPr>
      <xdr:spPr>
        <a:xfrm>
          <a:off x="11176000" y="1905000"/>
          <a:ext cx="171450" cy="0"/>
        </a:xfrm>
        <a:prstGeom prst="line">
          <a:avLst/>
        </a:prstGeom>
        <a:ln w="15875">
          <a:solidFill>
            <a:srgbClr val="00000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3</xdr:col>
      <xdr:colOff>127000</xdr:colOff>
      <xdr:row>16</xdr:row>
      <xdr:rowOff>50800</xdr:rowOff>
    </xdr:from>
    <xdr:ext cx="8896666" cy="259045"/>
    <xdr:sp macro="" textlink="">
      <xdr:nvSpPr>
        <xdr:cNvPr id="29" name="テキスト ボックス 28">
          <a:extLst>
            <a:ext uri="{FF2B5EF4-FFF2-40B4-BE49-F238E27FC236}">
              <a16:creationId xmlns:a16="http://schemas.microsoft.com/office/drawing/2014/main" id="{25C6DA54-E532-4A94-A7C0-076AB0D4C1FF}"/>
            </a:ext>
          </a:extLst>
        </xdr:cNvPr>
        <xdr:cNvSpPr txBox="1"/>
      </xdr:nvSpPr>
      <xdr:spPr>
        <a:xfrm>
          <a:off x="698500" y="2794000"/>
          <a:ext cx="8896666"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pPr algn="l"/>
          <a:r>
            <a:rPr kumimoji="1" lang="en-US" altLang="ja-JP" sz="1000">
              <a:solidFill>
                <a:srgbClr val="000000"/>
              </a:solidFill>
              <a:latin typeface="ＭＳ Ｐゴシック" panose="020B0600070205080204" pitchFamily="50" charset="-128"/>
              <a:ea typeface="ＭＳ Ｐゴシック" panose="020B0600070205080204" pitchFamily="50" charset="-128"/>
            </a:rPr>
            <a:t>※</a:t>
          </a:r>
          <a:r>
            <a:rPr kumimoji="1" lang="ja-JP" altLang="en-US" sz="1000">
              <a:solidFill>
                <a:srgbClr val="000000"/>
              </a:solidFill>
              <a:latin typeface="ＭＳ Ｐゴシック" panose="020B0600070205080204" pitchFamily="50" charset="-128"/>
              <a:ea typeface="ＭＳ Ｐゴシック" panose="020B0600070205080204" pitchFamily="50" charset="-128"/>
            </a:rPr>
            <a:t>　市町村類型とは、人口および産業構造等により全国の市町村を</a:t>
          </a:r>
          <a:r>
            <a:rPr kumimoji="1" lang="en-US" altLang="ja-JP" sz="1000">
              <a:solidFill>
                <a:srgbClr val="000000"/>
              </a:solidFill>
              <a:latin typeface="ＭＳ Ｐゴシック" panose="020B0600070205080204" pitchFamily="50" charset="-128"/>
              <a:ea typeface="ＭＳ Ｐゴシック" panose="020B0600070205080204" pitchFamily="50" charset="-128"/>
            </a:rPr>
            <a:t>35</a:t>
          </a:r>
          <a:r>
            <a:rPr kumimoji="1" lang="ja-JP" altLang="en-US" sz="1000">
              <a:solidFill>
                <a:srgbClr val="000000"/>
              </a:solidFill>
              <a:latin typeface="ＭＳ Ｐゴシック" panose="020B0600070205080204" pitchFamily="50" charset="-128"/>
              <a:ea typeface="ＭＳ Ｐゴシック" panose="020B0600070205080204" pitchFamily="50" charset="-128"/>
            </a:rPr>
            <a:t>のグループに分類したものである。当該団体と同じグループに属する団体を類似団体と言う。</a:t>
          </a:r>
        </a:p>
      </xdr:txBody>
    </xdr:sp>
    <xdr:clientData/>
  </xdr:oneCellAnchor>
  <xdr:oneCellAnchor>
    <xdr:from>
      <xdr:col>3</xdr:col>
      <xdr:colOff>127000</xdr:colOff>
      <xdr:row>18</xdr:row>
      <xdr:rowOff>25400</xdr:rowOff>
    </xdr:from>
    <xdr:ext cx="6046335" cy="259045"/>
    <xdr:sp macro="" textlink="">
      <xdr:nvSpPr>
        <xdr:cNvPr id="30" name="テキスト ボックス 29">
          <a:extLst>
            <a:ext uri="{FF2B5EF4-FFF2-40B4-BE49-F238E27FC236}">
              <a16:creationId xmlns:a16="http://schemas.microsoft.com/office/drawing/2014/main" id="{6391CFEE-74FD-4C56-B485-C0B92405EFA3}"/>
            </a:ext>
          </a:extLst>
        </xdr:cNvPr>
        <xdr:cNvSpPr txBox="1"/>
      </xdr:nvSpPr>
      <xdr:spPr>
        <a:xfrm>
          <a:off x="698500" y="3111500"/>
          <a:ext cx="6046335"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pPr algn="l"/>
          <a:r>
            <a:rPr kumimoji="1" lang="en-US" altLang="ja-JP" sz="1000">
              <a:solidFill>
                <a:srgbClr val="000000"/>
              </a:solidFill>
              <a:latin typeface="ＭＳ Ｐゴシック" panose="020B0600070205080204" pitchFamily="50" charset="-128"/>
              <a:ea typeface="ＭＳ Ｐゴシック" panose="020B0600070205080204" pitchFamily="50" charset="-128"/>
            </a:rPr>
            <a:t>※</a:t>
          </a:r>
          <a:r>
            <a:rPr kumimoji="1" lang="ja-JP" altLang="en-US" sz="1000">
              <a:solidFill>
                <a:srgbClr val="000000"/>
              </a:solidFill>
              <a:latin typeface="ＭＳ Ｐゴシック" panose="020B0600070205080204" pitchFamily="50" charset="-128"/>
              <a:ea typeface="ＭＳ Ｐゴシック" panose="020B0600070205080204" pitchFamily="50" charset="-128"/>
            </a:rPr>
            <a:t>　人口については、各調査対象年度の</a:t>
          </a:r>
          <a:r>
            <a:rPr kumimoji="1" lang="en-US" altLang="ja-JP" sz="1000">
              <a:solidFill>
                <a:srgbClr val="000000"/>
              </a:solidFill>
              <a:latin typeface="ＭＳ Ｐゴシック" panose="020B0600070205080204" pitchFamily="50" charset="-128"/>
              <a:ea typeface="ＭＳ Ｐゴシック" panose="020B0600070205080204" pitchFamily="50" charset="-128"/>
            </a:rPr>
            <a:t>1</a:t>
          </a:r>
          <a:r>
            <a:rPr kumimoji="1" lang="ja-JP" altLang="en-US" sz="1000">
              <a:solidFill>
                <a:srgbClr val="000000"/>
              </a:solidFill>
              <a:latin typeface="ＭＳ Ｐゴシック" panose="020B0600070205080204" pitchFamily="50" charset="-128"/>
              <a:ea typeface="ＭＳ Ｐゴシック" panose="020B0600070205080204" pitchFamily="50" charset="-128"/>
            </a:rPr>
            <a:t>月</a:t>
          </a:r>
          <a:r>
            <a:rPr kumimoji="1" lang="en-US" altLang="ja-JP" sz="1000">
              <a:solidFill>
                <a:srgbClr val="000000"/>
              </a:solidFill>
              <a:latin typeface="ＭＳ Ｐゴシック" panose="020B0600070205080204" pitchFamily="50" charset="-128"/>
              <a:ea typeface="ＭＳ Ｐゴシック" panose="020B0600070205080204" pitchFamily="50" charset="-128"/>
            </a:rPr>
            <a:t>1</a:t>
          </a:r>
          <a:r>
            <a:rPr kumimoji="1" lang="ja-JP" altLang="en-US" sz="1000">
              <a:solidFill>
                <a:srgbClr val="000000"/>
              </a:solidFill>
              <a:latin typeface="ＭＳ Ｐゴシック" panose="020B0600070205080204" pitchFamily="50" charset="-128"/>
              <a:ea typeface="ＭＳ Ｐゴシック" panose="020B0600070205080204" pitchFamily="50" charset="-128"/>
            </a:rPr>
            <a:t>日現在の住民基本台帳に登載されている人口に基づいている。</a:t>
          </a:r>
        </a:p>
      </xdr:txBody>
    </xdr:sp>
    <xdr:clientData/>
  </xdr:oneCellAnchor>
  <xdr:oneCellAnchor>
    <xdr:from>
      <xdr:col>3</xdr:col>
      <xdr:colOff>127000</xdr:colOff>
      <xdr:row>20</xdr:row>
      <xdr:rowOff>0</xdr:rowOff>
    </xdr:from>
    <xdr:ext cx="8231805" cy="259045"/>
    <xdr:sp macro="" textlink="">
      <xdr:nvSpPr>
        <xdr:cNvPr id="31" name="テキスト ボックス 30">
          <a:extLst>
            <a:ext uri="{FF2B5EF4-FFF2-40B4-BE49-F238E27FC236}">
              <a16:creationId xmlns:a16="http://schemas.microsoft.com/office/drawing/2014/main" id="{D9E541C2-7228-4C82-9507-39A44AC435C8}"/>
            </a:ext>
          </a:extLst>
        </xdr:cNvPr>
        <xdr:cNvSpPr txBox="1"/>
      </xdr:nvSpPr>
      <xdr:spPr>
        <a:xfrm>
          <a:off x="698500" y="3429000"/>
          <a:ext cx="8231805"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pPr algn="l"/>
          <a:r>
            <a:rPr kumimoji="1" lang="en-US" altLang="ja-JP" sz="1000">
              <a:solidFill>
                <a:srgbClr val="000000"/>
              </a:solidFill>
              <a:latin typeface="ＭＳ Ｐゴシック" panose="020B0600070205080204" pitchFamily="50" charset="-128"/>
              <a:ea typeface="ＭＳ Ｐゴシック" panose="020B0600070205080204" pitchFamily="50" charset="-128"/>
            </a:rPr>
            <a:t>※</a:t>
          </a:r>
          <a:r>
            <a:rPr kumimoji="1" lang="ja-JP" altLang="en-US" sz="1000">
              <a:solidFill>
                <a:srgbClr val="000000"/>
              </a:solidFill>
              <a:latin typeface="ＭＳ Ｐゴシック" panose="020B0600070205080204" pitchFamily="50" charset="-128"/>
              <a:ea typeface="ＭＳ Ｐゴシック" panose="020B0600070205080204" pitchFamily="50" charset="-128"/>
            </a:rPr>
            <a:t>　類似団体内順位、全国平均、各都道府県平均は、令和</a:t>
          </a:r>
          <a:r>
            <a:rPr kumimoji="1" lang="en-US" altLang="ja-JP" sz="1000">
              <a:solidFill>
                <a:srgbClr val="000000"/>
              </a:solidFill>
              <a:latin typeface="ＭＳ Ｐゴシック" panose="020B0600070205080204" pitchFamily="50" charset="-128"/>
              <a:ea typeface="ＭＳ Ｐゴシック" panose="020B0600070205080204" pitchFamily="50" charset="-128"/>
            </a:rPr>
            <a:t>6</a:t>
          </a:r>
          <a:r>
            <a:rPr kumimoji="1" lang="ja-JP" altLang="en-US" sz="1000">
              <a:solidFill>
                <a:srgbClr val="000000"/>
              </a:solidFill>
              <a:latin typeface="ＭＳ Ｐゴシック" panose="020B0600070205080204" pitchFamily="50" charset="-128"/>
              <a:ea typeface="ＭＳ Ｐゴシック" panose="020B0600070205080204" pitchFamily="50" charset="-128"/>
            </a:rPr>
            <a:t>年度決算の状況である。また類似団体が存在しない場合、類似団体内順位を表示しない。</a:t>
          </a:r>
        </a:p>
      </xdr:txBody>
    </xdr:sp>
    <xdr:clientData/>
  </xdr:oneCellAnchor>
  <xdr:oneCellAnchor>
    <xdr:from>
      <xdr:col>3</xdr:col>
      <xdr:colOff>127000</xdr:colOff>
      <xdr:row>21</xdr:row>
      <xdr:rowOff>146050</xdr:rowOff>
    </xdr:from>
    <xdr:ext cx="4433650" cy="259045"/>
    <xdr:sp macro="" textlink="">
      <xdr:nvSpPr>
        <xdr:cNvPr id="32" name="テキスト ボックス 31">
          <a:extLst>
            <a:ext uri="{FF2B5EF4-FFF2-40B4-BE49-F238E27FC236}">
              <a16:creationId xmlns:a16="http://schemas.microsoft.com/office/drawing/2014/main" id="{3294C0EB-884E-4D61-93DE-D2EA1035ECFF}"/>
            </a:ext>
          </a:extLst>
        </xdr:cNvPr>
        <xdr:cNvSpPr txBox="1"/>
      </xdr:nvSpPr>
      <xdr:spPr>
        <a:xfrm>
          <a:off x="698500" y="3746500"/>
          <a:ext cx="443365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pPr algn="l"/>
          <a:r>
            <a:rPr kumimoji="1" lang="en-US" altLang="ja-JP" sz="1000">
              <a:solidFill>
                <a:srgbClr val="000000"/>
              </a:solidFill>
              <a:latin typeface="ＭＳ Ｐゴシック" panose="020B0600070205080204" pitchFamily="50" charset="-128"/>
              <a:ea typeface="ＭＳ Ｐゴシック" panose="020B0600070205080204" pitchFamily="50" charset="-128"/>
            </a:rPr>
            <a:t>※</a:t>
          </a:r>
          <a:r>
            <a:rPr kumimoji="1" lang="ja-JP" altLang="en-US" sz="1000">
              <a:solidFill>
                <a:srgbClr val="000000"/>
              </a:solidFill>
              <a:latin typeface="ＭＳ Ｐゴシック" panose="020B0600070205080204" pitchFamily="50" charset="-128"/>
              <a:ea typeface="ＭＳ Ｐゴシック" panose="020B0600070205080204" pitchFamily="50" charset="-128"/>
            </a:rPr>
            <a:t>　類似団体関連の数値は、各年度の調査で回答のあった団体に関するもの。</a:t>
          </a:r>
        </a:p>
      </xdr:txBody>
    </xdr:sp>
    <xdr:clientData/>
  </xdr:oneCellAnchor>
  <xdr:twoCellAnchor>
    <xdr:from>
      <xdr:col>4</xdr:col>
      <xdr:colOff>0</xdr:colOff>
      <xdr:row>24</xdr:row>
      <xdr:rowOff>76200</xdr:rowOff>
    </xdr:from>
    <xdr:to>
      <xdr:col>28</xdr:col>
      <xdr:colOff>152400</xdr:colOff>
      <xdr:row>28</xdr:row>
      <xdr:rowOff>25400</xdr:rowOff>
    </xdr:to>
    <xdr:sp macro="" textlink="">
      <xdr:nvSpPr>
        <xdr:cNvPr id="33" name="正方形/長方形 32">
          <a:extLst>
            <a:ext uri="{FF2B5EF4-FFF2-40B4-BE49-F238E27FC236}">
              <a16:creationId xmlns:a16="http://schemas.microsoft.com/office/drawing/2014/main" id="{17345622-3140-463E-84D9-2C075B6F61D4}"/>
            </a:ext>
          </a:extLst>
        </xdr:cNvPr>
        <xdr:cNvSpPr/>
      </xdr:nvSpPr>
      <xdr:spPr>
        <a:xfrm>
          <a:off x="762000" y="4191000"/>
          <a:ext cx="4724400" cy="6350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rot="0" spcFirstLastPara="0" vertOverflow="overflow" horzOverflow="overflow" vert="horz" wrap="square" lIns="91440" tIns="45720" rIns="91440" bIns="45720" numCol="1" spcCol="0" rtlCol="0" fromWordArt="0" anchor="ctr" anchorCtr="0" forceAA="0" compatLnSpc="1">
          <a:prstTxWarp prst="textNoShape">
            <a:avLst/>
          </a:prstTxWarp>
          <a:noAutofit/>
        </a:bodyPr>
        <a:lstStyle/>
        <a:p>
          <a:pPr algn="ctr"/>
          <a:r>
            <a:rPr kumimoji="1" lang="en-US" altLang="ja-JP" sz="1600" b="1">
              <a:solidFill>
                <a:sysClr val="windowText" lastClr="000000"/>
              </a:solidFill>
              <a:latin typeface="ＭＳ Ｐゴシック" panose="020B0600070205080204" pitchFamily="50" charset="-128"/>
              <a:ea typeface="ＭＳ Ｐゴシック" panose="020B0600070205080204" pitchFamily="50" charset="-128"/>
            </a:rPr>
            <a:t>【</a:t>
          </a: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道路</a:t>
          </a:r>
          <a:r>
            <a:rPr kumimoji="1" lang="en-US" altLang="ja-JP" sz="1600" b="1">
              <a:solidFill>
                <a:sysClr val="windowText" lastClr="000000"/>
              </a:solidFill>
              <a:latin typeface="ＭＳ Ｐゴシック" panose="020B0600070205080204" pitchFamily="50" charset="-128"/>
              <a:ea typeface="ＭＳ Ｐゴシック" panose="020B0600070205080204" pitchFamily="50" charset="-128"/>
            </a:rPr>
            <a:t>】
</a:t>
          </a: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有形固定資産減価償却率</a:t>
          </a:r>
        </a:p>
      </xdr:txBody>
    </xdr:sp>
    <xdr:clientData/>
  </xdr:twoCellAnchor>
  <xdr:twoCellAnchor>
    <xdr:from>
      <xdr:col>4</xdr:col>
      <xdr:colOff>127000</xdr:colOff>
      <xdr:row>28</xdr:row>
      <xdr:rowOff>50800</xdr:rowOff>
    </xdr:from>
    <xdr:to>
      <xdr:col>12</xdr:col>
      <xdr:colOff>127000</xdr:colOff>
      <xdr:row>29</xdr:row>
      <xdr:rowOff>133350</xdr:rowOff>
    </xdr:to>
    <xdr:sp macro="" textlink="">
      <xdr:nvSpPr>
        <xdr:cNvPr id="34" name="正方形/長方形 33">
          <a:extLst>
            <a:ext uri="{FF2B5EF4-FFF2-40B4-BE49-F238E27FC236}">
              <a16:creationId xmlns:a16="http://schemas.microsoft.com/office/drawing/2014/main" id="{617A4A28-9200-4AC1-83AB-6FB2082569F0}"/>
            </a:ext>
          </a:extLst>
        </xdr:cNvPr>
        <xdr:cNvSpPr/>
      </xdr:nvSpPr>
      <xdr:spPr>
        <a:xfrm>
          <a:off x="889000" y="4851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類似団体内順位</a:t>
          </a:r>
        </a:p>
      </xdr:txBody>
    </xdr:sp>
    <xdr:clientData/>
  </xdr:twoCellAnchor>
  <xdr:twoCellAnchor>
    <xdr:from>
      <xdr:col>4</xdr:col>
      <xdr:colOff>127000</xdr:colOff>
      <xdr:row>29</xdr:row>
      <xdr:rowOff>82550</xdr:rowOff>
    </xdr:from>
    <xdr:to>
      <xdr:col>12</xdr:col>
      <xdr:colOff>127000</xdr:colOff>
      <xdr:row>30</xdr:row>
      <xdr:rowOff>165100</xdr:rowOff>
    </xdr:to>
    <xdr:sp macro="" textlink="">
      <xdr:nvSpPr>
        <xdr:cNvPr id="35" name="正方形/長方形 34">
          <a:extLst>
            <a:ext uri="{FF2B5EF4-FFF2-40B4-BE49-F238E27FC236}">
              <a16:creationId xmlns:a16="http://schemas.microsoft.com/office/drawing/2014/main" id="{D7CC18B2-EF0F-4B06-B1B6-D5ED949F90B5}"/>
            </a:ext>
          </a:extLst>
        </xdr:cNvPr>
        <xdr:cNvSpPr/>
      </xdr:nvSpPr>
      <xdr:spPr>
        <a:xfrm>
          <a:off x="889000" y="5054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51/132</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10</xdr:col>
      <xdr:colOff>0</xdr:colOff>
      <xdr:row>28</xdr:row>
      <xdr:rowOff>50800</xdr:rowOff>
    </xdr:from>
    <xdr:to>
      <xdr:col>18</xdr:col>
      <xdr:colOff>0</xdr:colOff>
      <xdr:row>29</xdr:row>
      <xdr:rowOff>133350</xdr:rowOff>
    </xdr:to>
    <xdr:sp macro="" textlink="">
      <xdr:nvSpPr>
        <xdr:cNvPr id="36" name="正方形/長方形 35">
          <a:extLst>
            <a:ext uri="{FF2B5EF4-FFF2-40B4-BE49-F238E27FC236}">
              <a16:creationId xmlns:a16="http://schemas.microsoft.com/office/drawing/2014/main" id="{5D9A3D72-FD18-4DAF-A421-282DF13610E3}"/>
            </a:ext>
          </a:extLst>
        </xdr:cNvPr>
        <xdr:cNvSpPr/>
      </xdr:nvSpPr>
      <xdr:spPr>
        <a:xfrm>
          <a:off x="1905000" y="4851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全国平均</a:t>
          </a:r>
        </a:p>
      </xdr:txBody>
    </xdr:sp>
    <xdr:clientData/>
  </xdr:twoCellAnchor>
  <xdr:twoCellAnchor>
    <xdr:from>
      <xdr:col>10</xdr:col>
      <xdr:colOff>0</xdr:colOff>
      <xdr:row>29</xdr:row>
      <xdr:rowOff>82550</xdr:rowOff>
    </xdr:from>
    <xdr:to>
      <xdr:col>18</xdr:col>
      <xdr:colOff>0</xdr:colOff>
      <xdr:row>30</xdr:row>
      <xdr:rowOff>165100</xdr:rowOff>
    </xdr:to>
    <xdr:sp macro="" textlink="">
      <xdr:nvSpPr>
        <xdr:cNvPr id="37" name="正方形/長方形 36">
          <a:extLst>
            <a:ext uri="{FF2B5EF4-FFF2-40B4-BE49-F238E27FC236}">
              <a16:creationId xmlns:a16="http://schemas.microsoft.com/office/drawing/2014/main" id="{0B294A0C-7AAE-4048-828D-2B04CA4EDA95}"/>
            </a:ext>
          </a:extLst>
        </xdr:cNvPr>
        <xdr:cNvSpPr/>
      </xdr:nvSpPr>
      <xdr:spPr>
        <a:xfrm>
          <a:off x="1905000" y="5054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68.6</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16</xdr:col>
      <xdr:colOff>0</xdr:colOff>
      <xdr:row>28</xdr:row>
      <xdr:rowOff>50800</xdr:rowOff>
    </xdr:from>
    <xdr:to>
      <xdr:col>24</xdr:col>
      <xdr:colOff>0</xdr:colOff>
      <xdr:row>29</xdr:row>
      <xdr:rowOff>133350</xdr:rowOff>
    </xdr:to>
    <xdr:sp macro="" textlink="">
      <xdr:nvSpPr>
        <xdr:cNvPr id="38" name="正方形/長方形 37">
          <a:extLst>
            <a:ext uri="{FF2B5EF4-FFF2-40B4-BE49-F238E27FC236}">
              <a16:creationId xmlns:a16="http://schemas.microsoft.com/office/drawing/2014/main" id="{263CA7DC-6EDD-4017-A347-85863C43AE2D}"/>
            </a:ext>
          </a:extLst>
        </xdr:cNvPr>
        <xdr:cNvSpPr/>
      </xdr:nvSpPr>
      <xdr:spPr>
        <a:xfrm>
          <a:off x="3048000" y="4851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高知県平均</a:t>
          </a:r>
        </a:p>
      </xdr:txBody>
    </xdr:sp>
    <xdr:clientData/>
  </xdr:twoCellAnchor>
  <xdr:twoCellAnchor>
    <xdr:from>
      <xdr:col>16</xdr:col>
      <xdr:colOff>0</xdr:colOff>
      <xdr:row>29</xdr:row>
      <xdr:rowOff>82550</xdr:rowOff>
    </xdr:from>
    <xdr:to>
      <xdr:col>24</xdr:col>
      <xdr:colOff>0</xdr:colOff>
      <xdr:row>30</xdr:row>
      <xdr:rowOff>165100</xdr:rowOff>
    </xdr:to>
    <xdr:sp macro="" textlink="">
      <xdr:nvSpPr>
        <xdr:cNvPr id="39" name="正方形/長方形 38">
          <a:extLst>
            <a:ext uri="{FF2B5EF4-FFF2-40B4-BE49-F238E27FC236}">
              <a16:creationId xmlns:a16="http://schemas.microsoft.com/office/drawing/2014/main" id="{D2D295DF-E822-43C4-AF8E-C630671DD035}"/>
            </a:ext>
          </a:extLst>
        </xdr:cNvPr>
        <xdr:cNvSpPr/>
      </xdr:nvSpPr>
      <xdr:spPr>
        <a:xfrm>
          <a:off x="3048000" y="5054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68.5</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4</xdr:col>
      <xdr:colOff>0</xdr:colOff>
      <xdr:row>31</xdr:row>
      <xdr:rowOff>19050</xdr:rowOff>
    </xdr:from>
    <xdr:to>
      <xdr:col>28</xdr:col>
      <xdr:colOff>152400</xdr:colOff>
      <xdr:row>44</xdr:row>
      <xdr:rowOff>76200</xdr:rowOff>
    </xdr:to>
    <xdr:sp macro="" textlink="">
      <xdr:nvSpPr>
        <xdr:cNvPr id="40" name="正方形/長方形 39">
          <a:extLst>
            <a:ext uri="{FF2B5EF4-FFF2-40B4-BE49-F238E27FC236}">
              <a16:creationId xmlns:a16="http://schemas.microsoft.com/office/drawing/2014/main" id="{EFE19870-FF18-4E65-AFBE-9CC4CDA9E0F2}"/>
            </a:ext>
          </a:extLst>
        </xdr:cNvPr>
        <xdr:cNvSpPr/>
      </xdr:nvSpPr>
      <xdr:spPr>
        <a:xfrm>
          <a:off x="762000" y="5334000"/>
          <a:ext cx="4724400" cy="2286000"/>
        </a:xfrm>
        <a:prstGeom prst="rect">
          <a:avLst/>
        </a:prstGeom>
        <a:solidFill>
          <a:srgbClr val="E6FFD5"/>
        </a:solidFill>
        <a:ln w="19050" cap="flat" cmpd="sng" algn="ctr">
          <a:noFill/>
          <a:prstDash val="solid"/>
        </a:ln>
        <a:effectLst/>
        <a:extLs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3</xdr:col>
      <xdr:colOff>152400</xdr:colOff>
      <xdr:row>30</xdr:row>
      <xdr:rowOff>0</xdr:rowOff>
    </xdr:from>
    <xdr:ext cx="298543" cy="225703"/>
    <xdr:sp macro="" textlink="">
      <xdr:nvSpPr>
        <xdr:cNvPr id="41" name="テキスト ボックス 40">
          <a:extLst>
            <a:ext uri="{FF2B5EF4-FFF2-40B4-BE49-F238E27FC236}">
              <a16:creationId xmlns:a16="http://schemas.microsoft.com/office/drawing/2014/main" id="{964D2DD6-48F0-4DB0-BB9B-179D7090B421}"/>
            </a:ext>
          </a:extLst>
        </xdr:cNvPr>
        <xdr:cNvSpPr txBox="1"/>
      </xdr:nvSpPr>
      <xdr:spPr>
        <a:xfrm>
          <a:off x="723900" y="5143500"/>
          <a:ext cx="298543" cy="22570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r>
            <a:rPr kumimoji="1" lang="en-US" altLang="ja-JP" sz="800">
              <a:latin typeface="ＭＳ Ｐゴシック" panose="020B0600070205080204" pitchFamily="50" charset="-128"/>
              <a:ea typeface="ＭＳ Ｐゴシック" panose="020B0600070205080204" pitchFamily="50" charset="-128"/>
            </a:rPr>
            <a:t>(%)</a:t>
          </a:r>
          <a:endParaRPr kumimoji="1" lang="ja-JP" altLang="en-US" sz="800">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44</xdr:row>
      <xdr:rowOff>76200</xdr:rowOff>
    </xdr:from>
    <xdr:to>
      <xdr:col>28</xdr:col>
      <xdr:colOff>114300</xdr:colOff>
      <xdr:row>44</xdr:row>
      <xdr:rowOff>76200</xdr:rowOff>
    </xdr:to>
    <xdr:cxnSp macro="">
      <xdr:nvCxnSpPr>
        <xdr:cNvPr id="42" name="直線コネクタ 41">
          <a:extLst>
            <a:ext uri="{FF2B5EF4-FFF2-40B4-BE49-F238E27FC236}">
              <a16:creationId xmlns:a16="http://schemas.microsoft.com/office/drawing/2014/main" id="{DDCA2C00-6A24-4CF7-9FC4-7C05355C5C22}"/>
            </a:ext>
          </a:extLst>
        </xdr:cNvPr>
        <xdr:cNvCxnSpPr/>
      </xdr:nvCxnSpPr>
      <xdr:spPr>
        <a:xfrm>
          <a:off x="762000" y="7620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xdr:col>
      <xdr:colOff>104321</xdr:colOff>
      <xdr:row>43</xdr:row>
      <xdr:rowOff>105427</xdr:rowOff>
    </xdr:from>
    <xdr:ext cx="467179" cy="259045"/>
    <xdr:sp macro="" textlink="">
      <xdr:nvSpPr>
        <xdr:cNvPr id="43" name="テキスト ボックス 42">
          <a:extLst>
            <a:ext uri="{FF2B5EF4-FFF2-40B4-BE49-F238E27FC236}">
              <a16:creationId xmlns:a16="http://schemas.microsoft.com/office/drawing/2014/main" id="{26ED73E8-4C02-4176-90E2-015951ABF6D5}"/>
            </a:ext>
          </a:extLst>
        </xdr:cNvPr>
        <xdr:cNvSpPr txBox="1"/>
      </xdr:nvSpPr>
      <xdr:spPr>
        <a:xfrm>
          <a:off x="294821" y="7477777"/>
          <a:ext cx="46717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120.0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42</xdr:row>
      <xdr:rowOff>38100</xdr:rowOff>
    </xdr:from>
    <xdr:to>
      <xdr:col>28</xdr:col>
      <xdr:colOff>114300</xdr:colOff>
      <xdr:row>42</xdr:row>
      <xdr:rowOff>38100</xdr:rowOff>
    </xdr:to>
    <xdr:cxnSp macro="">
      <xdr:nvCxnSpPr>
        <xdr:cNvPr id="44" name="直線コネクタ 43">
          <a:extLst>
            <a:ext uri="{FF2B5EF4-FFF2-40B4-BE49-F238E27FC236}">
              <a16:creationId xmlns:a16="http://schemas.microsoft.com/office/drawing/2014/main" id="{35C306B2-88DF-49F4-BC65-F59EC21481C2}"/>
            </a:ext>
          </a:extLst>
        </xdr:cNvPr>
        <xdr:cNvCxnSpPr/>
      </xdr:nvCxnSpPr>
      <xdr:spPr>
        <a:xfrm>
          <a:off x="762000" y="7239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xdr:col>
      <xdr:colOff>104321</xdr:colOff>
      <xdr:row>41</xdr:row>
      <xdr:rowOff>67327</xdr:rowOff>
    </xdr:from>
    <xdr:ext cx="467179" cy="259045"/>
    <xdr:sp macro="" textlink="">
      <xdr:nvSpPr>
        <xdr:cNvPr id="45" name="テキスト ボックス 44">
          <a:extLst>
            <a:ext uri="{FF2B5EF4-FFF2-40B4-BE49-F238E27FC236}">
              <a16:creationId xmlns:a16="http://schemas.microsoft.com/office/drawing/2014/main" id="{45FA88ED-8F43-4B2F-9EA9-BC9DB588CCB3}"/>
            </a:ext>
          </a:extLst>
        </xdr:cNvPr>
        <xdr:cNvSpPr txBox="1"/>
      </xdr:nvSpPr>
      <xdr:spPr>
        <a:xfrm>
          <a:off x="294821" y="7096777"/>
          <a:ext cx="46717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40</xdr:row>
      <xdr:rowOff>0</xdr:rowOff>
    </xdr:from>
    <xdr:to>
      <xdr:col>28</xdr:col>
      <xdr:colOff>114300</xdr:colOff>
      <xdr:row>40</xdr:row>
      <xdr:rowOff>0</xdr:rowOff>
    </xdr:to>
    <xdr:cxnSp macro="">
      <xdr:nvCxnSpPr>
        <xdr:cNvPr id="46" name="直線コネクタ 45">
          <a:extLst>
            <a:ext uri="{FF2B5EF4-FFF2-40B4-BE49-F238E27FC236}">
              <a16:creationId xmlns:a16="http://schemas.microsoft.com/office/drawing/2014/main" id="{9F19AC78-3AB6-4E98-9311-7F015930D9C8}"/>
            </a:ext>
          </a:extLst>
        </xdr:cNvPr>
        <xdr:cNvCxnSpPr/>
      </xdr:nvCxnSpPr>
      <xdr:spPr>
        <a:xfrm>
          <a:off x="762000" y="6858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xdr:col>
      <xdr:colOff>168441</xdr:colOff>
      <xdr:row>39</xdr:row>
      <xdr:rowOff>29227</xdr:rowOff>
    </xdr:from>
    <xdr:ext cx="403059" cy="259045"/>
    <xdr:sp macro="" textlink="">
      <xdr:nvSpPr>
        <xdr:cNvPr id="47" name="テキスト ボックス 46">
          <a:extLst>
            <a:ext uri="{FF2B5EF4-FFF2-40B4-BE49-F238E27FC236}">
              <a16:creationId xmlns:a16="http://schemas.microsoft.com/office/drawing/2014/main" id="{D96D9EA6-273A-4A67-A41B-7068E7E14220}"/>
            </a:ext>
          </a:extLst>
        </xdr:cNvPr>
        <xdr:cNvSpPr txBox="1"/>
      </xdr:nvSpPr>
      <xdr:spPr>
        <a:xfrm>
          <a:off x="358941" y="6715777"/>
          <a:ext cx="40305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80.0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37</xdr:row>
      <xdr:rowOff>133350</xdr:rowOff>
    </xdr:from>
    <xdr:to>
      <xdr:col>28</xdr:col>
      <xdr:colOff>114300</xdr:colOff>
      <xdr:row>37</xdr:row>
      <xdr:rowOff>133350</xdr:rowOff>
    </xdr:to>
    <xdr:cxnSp macro="">
      <xdr:nvCxnSpPr>
        <xdr:cNvPr id="48" name="直線コネクタ 47">
          <a:extLst>
            <a:ext uri="{FF2B5EF4-FFF2-40B4-BE49-F238E27FC236}">
              <a16:creationId xmlns:a16="http://schemas.microsoft.com/office/drawing/2014/main" id="{134370F2-7671-4759-9235-103087C4A3E0}"/>
            </a:ext>
          </a:extLst>
        </xdr:cNvPr>
        <xdr:cNvCxnSpPr/>
      </xdr:nvCxnSpPr>
      <xdr:spPr>
        <a:xfrm>
          <a:off x="762000" y="6477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xdr:col>
      <xdr:colOff>168441</xdr:colOff>
      <xdr:row>36</xdr:row>
      <xdr:rowOff>162577</xdr:rowOff>
    </xdr:from>
    <xdr:ext cx="403059" cy="259045"/>
    <xdr:sp macro="" textlink="">
      <xdr:nvSpPr>
        <xdr:cNvPr id="49" name="テキスト ボックス 48">
          <a:extLst>
            <a:ext uri="{FF2B5EF4-FFF2-40B4-BE49-F238E27FC236}">
              <a16:creationId xmlns:a16="http://schemas.microsoft.com/office/drawing/2014/main" id="{BA3BB789-BBF5-46BD-9401-44E28C218914}"/>
            </a:ext>
          </a:extLst>
        </xdr:cNvPr>
        <xdr:cNvSpPr txBox="1"/>
      </xdr:nvSpPr>
      <xdr:spPr>
        <a:xfrm>
          <a:off x="358941" y="6334777"/>
          <a:ext cx="40305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60.0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35</xdr:row>
      <xdr:rowOff>95250</xdr:rowOff>
    </xdr:from>
    <xdr:to>
      <xdr:col>28</xdr:col>
      <xdr:colOff>114300</xdr:colOff>
      <xdr:row>35</xdr:row>
      <xdr:rowOff>95250</xdr:rowOff>
    </xdr:to>
    <xdr:cxnSp macro="">
      <xdr:nvCxnSpPr>
        <xdr:cNvPr id="50" name="直線コネクタ 49">
          <a:extLst>
            <a:ext uri="{FF2B5EF4-FFF2-40B4-BE49-F238E27FC236}">
              <a16:creationId xmlns:a16="http://schemas.microsoft.com/office/drawing/2014/main" id="{F9406C9C-2BCD-491F-AF8A-AB2EC0512996}"/>
            </a:ext>
          </a:extLst>
        </xdr:cNvPr>
        <xdr:cNvCxnSpPr/>
      </xdr:nvCxnSpPr>
      <xdr:spPr>
        <a:xfrm>
          <a:off x="762000" y="6096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xdr:col>
      <xdr:colOff>168441</xdr:colOff>
      <xdr:row>34</xdr:row>
      <xdr:rowOff>124477</xdr:rowOff>
    </xdr:from>
    <xdr:ext cx="403059" cy="259045"/>
    <xdr:sp macro="" textlink="">
      <xdr:nvSpPr>
        <xdr:cNvPr id="51" name="テキスト ボックス 50">
          <a:extLst>
            <a:ext uri="{FF2B5EF4-FFF2-40B4-BE49-F238E27FC236}">
              <a16:creationId xmlns:a16="http://schemas.microsoft.com/office/drawing/2014/main" id="{949F7AEB-C91F-4914-9126-59C62CBA4E9A}"/>
            </a:ext>
          </a:extLst>
        </xdr:cNvPr>
        <xdr:cNvSpPr txBox="1"/>
      </xdr:nvSpPr>
      <xdr:spPr>
        <a:xfrm>
          <a:off x="358941" y="5953777"/>
          <a:ext cx="40305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40.0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33</xdr:row>
      <xdr:rowOff>57150</xdr:rowOff>
    </xdr:from>
    <xdr:to>
      <xdr:col>28</xdr:col>
      <xdr:colOff>114300</xdr:colOff>
      <xdr:row>33</xdr:row>
      <xdr:rowOff>57150</xdr:rowOff>
    </xdr:to>
    <xdr:cxnSp macro="">
      <xdr:nvCxnSpPr>
        <xdr:cNvPr id="52" name="直線コネクタ 51">
          <a:extLst>
            <a:ext uri="{FF2B5EF4-FFF2-40B4-BE49-F238E27FC236}">
              <a16:creationId xmlns:a16="http://schemas.microsoft.com/office/drawing/2014/main" id="{47D17FD5-A86C-4283-A407-0ABF6CB747EA}"/>
            </a:ext>
          </a:extLst>
        </xdr:cNvPr>
        <xdr:cNvCxnSpPr/>
      </xdr:nvCxnSpPr>
      <xdr:spPr>
        <a:xfrm>
          <a:off x="762000" y="5715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xdr:col>
      <xdr:colOff>168441</xdr:colOff>
      <xdr:row>32</xdr:row>
      <xdr:rowOff>86377</xdr:rowOff>
    </xdr:from>
    <xdr:ext cx="403059" cy="259045"/>
    <xdr:sp macro="" textlink="">
      <xdr:nvSpPr>
        <xdr:cNvPr id="53" name="テキスト ボックス 52">
          <a:extLst>
            <a:ext uri="{FF2B5EF4-FFF2-40B4-BE49-F238E27FC236}">
              <a16:creationId xmlns:a16="http://schemas.microsoft.com/office/drawing/2014/main" id="{1AE8E690-562E-4153-A00D-7FB6C60BDBC8}"/>
            </a:ext>
          </a:extLst>
        </xdr:cNvPr>
        <xdr:cNvSpPr txBox="1"/>
      </xdr:nvSpPr>
      <xdr:spPr>
        <a:xfrm>
          <a:off x="358941" y="5572777"/>
          <a:ext cx="40305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20.0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31</xdr:row>
      <xdr:rowOff>19050</xdr:rowOff>
    </xdr:from>
    <xdr:to>
      <xdr:col>28</xdr:col>
      <xdr:colOff>114300</xdr:colOff>
      <xdr:row>31</xdr:row>
      <xdr:rowOff>19050</xdr:rowOff>
    </xdr:to>
    <xdr:cxnSp macro="">
      <xdr:nvCxnSpPr>
        <xdr:cNvPr id="54" name="直線コネクタ 53">
          <a:extLst>
            <a:ext uri="{FF2B5EF4-FFF2-40B4-BE49-F238E27FC236}">
              <a16:creationId xmlns:a16="http://schemas.microsoft.com/office/drawing/2014/main" id="{9D6F4D79-7A2B-4EEB-AC88-EA98CECBF88C}"/>
            </a:ext>
          </a:extLst>
        </xdr:cNvPr>
        <xdr:cNvCxnSpPr/>
      </xdr:nvCxnSpPr>
      <xdr:spPr>
        <a:xfrm>
          <a:off x="762000" y="5334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xdr:col>
      <xdr:colOff>42061</xdr:colOff>
      <xdr:row>30</xdr:row>
      <xdr:rowOff>48277</xdr:rowOff>
    </xdr:from>
    <xdr:ext cx="338939" cy="259045"/>
    <xdr:sp macro="" textlink="">
      <xdr:nvSpPr>
        <xdr:cNvPr id="55" name="テキスト ボックス 54">
          <a:extLst>
            <a:ext uri="{FF2B5EF4-FFF2-40B4-BE49-F238E27FC236}">
              <a16:creationId xmlns:a16="http://schemas.microsoft.com/office/drawing/2014/main" id="{63460C3F-7B33-4140-8888-6825BEA9303C}"/>
            </a:ext>
          </a:extLst>
        </xdr:cNvPr>
        <xdr:cNvSpPr txBox="1"/>
      </xdr:nvSpPr>
      <xdr:spPr>
        <a:xfrm>
          <a:off x="423061" y="5191777"/>
          <a:ext cx="33893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31</xdr:row>
      <xdr:rowOff>19050</xdr:rowOff>
    </xdr:from>
    <xdr:to>
      <xdr:col>28</xdr:col>
      <xdr:colOff>152400</xdr:colOff>
      <xdr:row>44</xdr:row>
      <xdr:rowOff>76200</xdr:rowOff>
    </xdr:to>
    <xdr:sp macro="" textlink="">
      <xdr:nvSpPr>
        <xdr:cNvPr id="56" name="【道路】&#10;有形固定資産減価償却率グラフ枠">
          <a:extLst>
            <a:ext uri="{FF2B5EF4-FFF2-40B4-BE49-F238E27FC236}">
              <a16:creationId xmlns:a16="http://schemas.microsoft.com/office/drawing/2014/main" id="{A5372621-FF00-404A-A4DA-B3753ECE2586}"/>
            </a:ext>
          </a:extLst>
        </xdr:cNvPr>
        <xdr:cNvSpPr/>
      </xdr:nvSpPr>
      <xdr:spPr>
        <a:xfrm>
          <a:off x="762000" y="5334000"/>
          <a:ext cx="4724400" cy="2286000"/>
        </a:xfrm>
        <a:prstGeom prst="rect">
          <a:avLst/>
        </a:prstGeom>
        <a:noFill/>
        <a:ln w="19050">
          <a:solidFill>
            <a:srgbClr val="000000"/>
          </a:solidFill>
        </a:ln>
        <a:extLst>
          <a:ext uri="{909E8E84-426E-40DD-AFC4-6F175D3DCCD1}">
            <a14:hiddenFill xmlns:a14="http://schemas.microsoft.com/office/drawing/2010/main">
              <a:solidFill>
                <a:schemeClr val="bg1"/>
              </a:solidFill>
            </a14:hiddenFill>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24</xdr:col>
      <xdr:colOff>62865</xdr:colOff>
      <xdr:row>34</xdr:row>
      <xdr:rowOff>11430</xdr:rowOff>
    </xdr:from>
    <xdr:to>
      <xdr:col>24</xdr:col>
      <xdr:colOff>62865</xdr:colOff>
      <xdr:row>41</xdr:row>
      <xdr:rowOff>131445</xdr:rowOff>
    </xdr:to>
    <xdr:cxnSp macro="">
      <xdr:nvCxnSpPr>
        <xdr:cNvPr id="57" name="直線コネクタ 56">
          <a:extLst>
            <a:ext uri="{FF2B5EF4-FFF2-40B4-BE49-F238E27FC236}">
              <a16:creationId xmlns:a16="http://schemas.microsoft.com/office/drawing/2014/main" id="{41AB050A-42C2-4DC5-9E1D-D4E9F19C40EB}"/>
            </a:ext>
          </a:extLst>
        </xdr:cNvPr>
        <xdr:cNvCxnSpPr/>
      </xdr:nvCxnSpPr>
      <xdr:spPr>
        <a:xfrm flipV="1">
          <a:off x="4634865" y="5840730"/>
          <a:ext cx="0" cy="1320165"/>
        </a:xfrm>
        <a:prstGeom prst="line">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24</xdr:col>
      <xdr:colOff>101600</xdr:colOff>
      <xdr:row>41</xdr:row>
      <xdr:rowOff>135272</xdr:rowOff>
    </xdr:from>
    <xdr:ext cx="405111" cy="259045"/>
    <xdr:sp macro="" textlink="">
      <xdr:nvSpPr>
        <xdr:cNvPr id="58" name="【道路】&#10;有形固定資産減価償却率最小値テキスト">
          <a:extLst>
            <a:ext uri="{FF2B5EF4-FFF2-40B4-BE49-F238E27FC236}">
              <a16:creationId xmlns:a16="http://schemas.microsoft.com/office/drawing/2014/main" id="{67B4B6C3-74AB-4ECE-9169-A4735373A675}"/>
            </a:ext>
          </a:extLst>
        </xdr:cNvPr>
        <xdr:cNvSpPr txBox="1"/>
      </xdr:nvSpPr>
      <xdr:spPr>
        <a:xfrm>
          <a:off x="4673600" y="7164722"/>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95.9</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23</xdr:col>
      <xdr:colOff>165100</xdr:colOff>
      <xdr:row>41</xdr:row>
      <xdr:rowOff>131445</xdr:rowOff>
    </xdr:from>
    <xdr:to>
      <xdr:col>24</xdr:col>
      <xdr:colOff>152400</xdr:colOff>
      <xdr:row>41</xdr:row>
      <xdr:rowOff>131445</xdr:rowOff>
    </xdr:to>
    <xdr:cxnSp macro="">
      <xdr:nvCxnSpPr>
        <xdr:cNvPr id="59" name="直線コネクタ 58">
          <a:extLst>
            <a:ext uri="{FF2B5EF4-FFF2-40B4-BE49-F238E27FC236}">
              <a16:creationId xmlns:a16="http://schemas.microsoft.com/office/drawing/2014/main" id="{7DEC3B84-605A-48FB-A43F-5ED9D94ED6C7}"/>
            </a:ext>
          </a:extLst>
        </xdr:cNvPr>
        <xdr:cNvCxnSpPr/>
      </xdr:nvCxnSpPr>
      <xdr:spPr>
        <a:xfrm>
          <a:off x="4546600" y="7160895"/>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24</xdr:col>
      <xdr:colOff>101600</xdr:colOff>
      <xdr:row>32</xdr:row>
      <xdr:rowOff>129557</xdr:rowOff>
    </xdr:from>
    <xdr:ext cx="405111" cy="259045"/>
    <xdr:sp macro="" textlink="">
      <xdr:nvSpPr>
        <xdr:cNvPr id="60" name="【道路】&#10;有形固定資産減価償却率最大値テキスト">
          <a:extLst>
            <a:ext uri="{FF2B5EF4-FFF2-40B4-BE49-F238E27FC236}">
              <a16:creationId xmlns:a16="http://schemas.microsoft.com/office/drawing/2014/main" id="{6B9E7924-47DD-4328-9AEF-BF66C7421F46}"/>
            </a:ext>
          </a:extLst>
        </xdr:cNvPr>
        <xdr:cNvSpPr txBox="1"/>
      </xdr:nvSpPr>
      <xdr:spPr>
        <a:xfrm>
          <a:off x="4673600" y="5615957"/>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26.6</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23</xdr:col>
      <xdr:colOff>165100</xdr:colOff>
      <xdr:row>34</xdr:row>
      <xdr:rowOff>11430</xdr:rowOff>
    </xdr:from>
    <xdr:to>
      <xdr:col>24</xdr:col>
      <xdr:colOff>152400</xdr:colOff>
      <xdr:row>34</xdr:row>
      <xdr:rowOff>11430</xdr:rowOff>
    </xdr:to>
    <xdr:cxnSp macro="">
      <xdr:nvCxnSpPr>
        <xdr:cNvPr id="61" name="直線コネクタ 60">
          <a:extLst>
            <a:ext uri="{FF2B5EF4-FFF2-40B4-BE49-F238E27FC236}">
              <a16:creationId xmlns:a16="http://schemas.microsoft.com/office/drawing/2014/main" id="{1C337D06-7068-43A2-92BD-E4140B59EDAA}"/>
            </a:ext>
          </a:extLst>
        </xdr:cNvPr>
        <xdr:cNvCxnSpPr/>
      </xdr:nvCxnSpPr>
      <xdr:spPr>
        <a:xfrm>
          <a:off x="4546600" y="5840730"/>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24</xdr:col>
      <xdr:colOff>101600</xdr:colOff>
      <xdr:row>38</xdr:row>
      <xdr:rowOff>22877</xdr:rowOff>
    </xdr:from>
    <xdr:ext cx="405111" cy="259045"/>
    <xdr:sp macro="" textlink="">
      <xdr:nvSpPr>
        <xdr:cNvPr id="62" name="【道路】&#10;有形固定資産減価償却率平均値テキスト">
          <a:extLst>
            <a:ext uri="{FF2B5EF4-FFF2-40B4-BE49-F238E27FC236}">
              <a16:creationId xmlns:a16="http://schemas.microsoft.com/office/drawing/2014/main" id="{F4732FA3-6556-4120-B44F-97DC7B28E903}"/>
            </a:ext>
          </a:extLst>
        </xdr:cNvPr>
        <xdr:cNvSpPr txBox="1"/>
      </xdr:nvSpPr>
      <xdr:spPr>
        <a:xfrm>
          <a:off x="4673600" y="6537977"/>
          <a:ext cx="405111" cy="259045"/>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000080"/>
              </a:solidFill>
              <a:latin typeface="ＭＳ Ｐゴシック" panose="020B0600070205080204" pitchFamily="50" charset="-128"/>
              <a:ea typeface="ＭＳ Ｐゴシック" panose="020B0600070205080204" pitchFamily="50" charset="-128"/>
            </a:rPr>
            <a:t>67.0</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24</xdr:col>
      <xdr:colOff>12700</xdr:colOff>
      <xdr:row>38</xdr:row>
      <xdr:rowOff>44450</xdr:rowOff>
    </xdr:from>
    <xdr:to>
      <xdr:col>24</xdr:col>
      <xdr:colOff>114300</xdr:colOff>
      <xdr:row>38</xdr:row>
      <xdr:rowOff>146050</xdr:rowOff>
    </xdr:to>
    <xdr:sp macro="" textlink="">
      <xdr:nvSpPr>
        <xdr:cNvPr id="63" name="フローチャート: 判断 62">
          <a:extLst>
            <a:ext uri="{FF2B5EF4-FFF2-40B4-BE49-F238E27FC236}">
              <a16:creationId xmlns:a16="http://schemas.microsoft.com/office/drawing/2014/main" id="{E4329865-7698-46D0-B89A-CCE8CF0EC702}"/>
            </a:ext>
          </a:extLst>
        </xdr:cNvPr>
        <xdr:cNvSpPr/>
      </xdr:nvSpPr>
      <xdr:spPr>
        <a:xfrm>
          <a:off x="4584700" y="655955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19</xdr:col>
      <xdr:colOff>127000</xdr:colOff>
      <xdr:row>38</xdr:row>
      <xdr:rowOff>19685</xdr:rowOff>
    </xdr:from>
    <xdr:to>
      <xdr:col>20</xdr:col>
      <xdr:colOff>38100</xdr:colOff>
      <xdr:row>38</xdr:row>
      <xdr:rowOff>121285</xdr:rowOff>
    </xdr:to>
    <xdr:sp macro="" textlink="">
      <xdr:nvSpPr>
        <xdr:cNvPr id="64" name="フローチャート: 判断 63">
          <a:extLst>
            <a:ext uri="{FF2B5EF4-FFF2-40B4-BE49-F238E27FC236}">
              <a16:creationId xmlns:a16="http://schemas.microsoft.com/office/drawing/2014/main" id="{C9E6132D-5B68-4641-AF4C-C41E989CC375}"/>
            </a:ext>
          </a:extLst>
        </xdr:cNvPr>
        <xdr:cNvSpPr/>
      </xdr:nvSpPr>
      <xdr:spPr>
        <a:xfrm>
          <a:off x="3746500" y="6534785"/>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15</xdr:col>
      <xdr:colOff>0</xdr:colOff>
      <xdr:row>38</xdr:row>
      <xdr:rowOff>17780</xdr:rowOff>
    </xdr:from>
    <xdr:to>
      <xdr:col>15</xdr:col>
      <xdr:colOff>101600</xdr:colOff>
      <xdr:row>38</xdr:row>
      <xdr:rowOff>119380</xdr:rowOff>
    </xdr:to>
    <xdr:sp macro="" textlink="">
      <xdr:nvSpPr>
        <xdr:cNvPr id="65" name="フローチャート: 判断 64">
          <a:extLst>
            <a:ext uri="{FF2B5EF4-FFF2-40B4-BE49-F238E27FC236}">
              <a16:creationId xmlns:a16="http://schemas.microsoft.com/office/drawing/2014/main" id="{7317DDB5-F476-4104-8793-B39F6460B1F1}"/>
            </a:ext>
          </a:extLst>
        </xdr:cNvPr>
        <xdr:cNvSpPr/>
      </xdr:nvSpPr>
      <xdr:spPr>
        <a:xfrm>
          <a:off x="2857500" y="653288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10</xdr:col>
      <xdr:colOff>63500</xdr:colOff>
      <xdr:row>38</xdr:row>
      <xdr:rowOff>6350</xdr:rowOff>
    </xdr:from>
    <xdr:to>
      <xdr:col>10</xdr:col>
      <xdr:colOff>165100</xdr:colOff>
      <xdr:row>38</xdr:row>
      <xdr:rowOff>107950</xdr:rowOff>
    </xdr:to>
    <xdr:sp macro="" textlink="">
      <xdr:nvSpPr>
        <xdr:cNvPr id="66" name="フローチャート: 判断 65">
          <a:extLst>
            <a:ext uri="{FF2B5EF4-FFF2-40B4-BE49-F238E27FC236}">
              <a16:creationId xmlns:a16="http://schemas.microsoft.com/office/drawing/2014/main" id="{E8A35D1F-91AA-49EE-B37D-1736214FA4F2}"/>
            </a:ext>
          </a:extLst>
        </xdr:cNvPr>
        <xdr:cNvSpPr/>
      </xdr:nvSpPr>
      <xdr:spPr>
        <a:xfrm>
          <a:off x="1968500" y="652145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5</xdr:col>
      <xdr:colOff>127000</xdr:colOff>
      <xdr:row>37</xdr:row>
      <xdr:rowOff>133985</xdr:rowOff>
    </xdr:from>
    <xdr:to>
      <xdr:col>6</xdr:col>
      <xdr:colOff>38100</xdr:colOff>
      <xdr:row>38</xdr:row>
      <xdr:rowOff>64135</xdr:rowOff>
    </xdr:to>
    <xdr:sp macro="" textlink="">
      <xdr:nvSpPr>
        <xdr:cNvPr id="67" name="フローチャート: 判断 66">
          <a:extLst>
            <a:ext uri="{FF2B5EF4-FFF2-40B4-BE49-F238E27FC236}">
              <a16:creationId xmlns:a16="http://schemas.microsoft.com/office/drawing/2014/main" id="{B1DEA92E-6067-4BE6-A255-4219C635E301}"/>
            </a:ext>
          </a:extLst>
        </xdr:cNvPr>
        <xdr:cNvSpPr/>
      </xdr:nvSpPr>
      <xdr:spPr>
        <a:xfrm>
          <a:off x="1079500" y="6477635"/>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23</xdr:col>
      <xdr:colOff>63500</xdr:colOff>
      <xdr:row>44</xdr:row>
      <xdr:rowOff>73677</xdr:rowOff>
    </xdr:from>
    <xdr:ext cx="762000" cy="259045"/>
    <xdr:sp macro="" textlink="">
      <xdr:nvSpPr>
        <xdr:cNvPr id="68" name="テキスト ボックス 67">
          <a:extLst>
            <a:ext uri="{FF2B5EF4-FFF2-40B4-BE49-F238E27FC236}">
              <a16:creationId xmlns:a16="http://schemas.microsoft.com/office/drawing/2014/main" id="{90E3C4FF-CA36-44D2-8420-94A2E25A2482}"/>
            </a:ext>
          </a:extLst>
        </xdr:cNvPr>
        <xdr:cNvSpPr txBox="1"/>
      </xdr:nvSpPr>
      <xdr:spPr>
        <a:xfrm>
          <a:off x="4445000" y="761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R06</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18</xdr:col>
      <xdr:colOff>177800</xdr:colOff>
      <xdr:row>44</xdr:row>
      <xdr:rowOff>73677</xdr:rowOff>
    </xdr:from>
    <xdr:ext cx="762000" cy="259045"/>
    <xdr:sp macro="" textlink="">
      <xdr:nvSpPr>
        <xdr:cNvPr id="69" name="テキスト ボックス 68">
          <a:extLst>
            <a:ext uri="{FF2B5EF4-FFF2-40B4-BE49-F238E27FC236}">
              <a16:creationId xmlns:a16="http://schemas.microsoft.com/office/drawing/2014/main" id="{1CC4DE09-5BDF-4A81-9192-91036027522F}"/>
            </a:ext>
          </a:extLst>
        </xdr:cNvPr>
        <xdr:cNvSpPr txBox="1"/>
      </xdr:nvSpPr>
      <xdr:spPr>
        <a:xfrm>
          <a:off x="3606800" y="761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R05</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14</xdr:col>
      <xdr:colOff>50800</xdr:colOff>
      <xdr:row>44</xdr:row>
      <xdr:rowOff>73677</xdr:rowOff>
    </xdr:from>
    <xdr:ext cx="762000" cy="259045"/>
    <xdr:sp macro="" textlink="">
      <xdr:nvSpPr>
        <xdr:cNvPr id="70" name="テキスト ボックス 69">
          <a:extLst>
            <a:ext uri="{FF2B5EF4-FFF2-40B4-BE49-F238E27FC236}">
              <a16:creationId xmlns:a16="http://schemas.microsoft.com/office/drawing/2014/main" id="{B23CC25C-87C7-493B-9F8C-96FA514B83EB}"/>
            </a:ext>
          </a:extLst>
        </xdr:cNvPr>
        <xdr:cNvSpPr txBox="1"/>
      </xdr:nvSpPr>
      <xdr:spPr>
        <a:xfrm>
          <a:off x="2717800" y="761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R04</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9</xdr:col>
      <xdr:colOff>114300</xdr:colOff>
      <xdr:row>44</xdr:row>
      <xdr:rowOff>73677</xdr:rowOff>
    </xdr:from>
    <xdr:ext cx="762000" cy="259045"/>
    <xdr:sp macro="" textlink="">
      <xdr:nvSpPr>
        <xdr:cNvPr id="71" name="テキスト ボックス 70">
          <a:extLst>
            <a:ext uri="{FF2B5EF4-FFF2-40B4-BE49-F238E27FC236}">
              <a16:creationId xmlns:a16="http://schemas.microsoft.com/office/drawing/2014/main" id="{3BF424E9-CE36-46CB-8A91-61048AE9CDD7}"/>
            </a:ext>
          </a:extLst>
        </xdr:cNvPr>
        <xdr:cNvSpPr txBox="1"/>
      </xdr:nvSpPr>
      <xdr:spPr>
        <a:xfrm>
          <a:off x="1828800" y="761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R03</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4</xdr:col>
      <xdr:colOff>177800</xdr:colOff>
      <xdr:row>44</xdr:row>
      <xdr:rowOff>73677</xdr:rowOff>
    </xdr:from>
    <xdr:ext cx="762000" cy="259045"/>
    <xdr:sp macro="" textlink="">
      <xdr:nvSpPr>
        <xdr:cNvPr id="72" name="テキスト ボックス 71">
          <a:extLst>
            <a:ext uri="{FF2B5EF4-FFF2-40B4-BE49-F238E27FC236}">
              <a16:creationId xmlns:a16="http://schemas.microsoft.com/office/drawing/2014/main" id="{F850CDB4-ECC6-4905-A5BE-2A731BB0F862}"/>
            </a:ext>
          </a:extLst>
        </xdr:cNvPr>
        <xdr:cNvSpPr txBox="1"/>
      </xdr:nvSpPr>
      <xdr:spPr>
        <a:xfrm>
          <a:off x="939800" y="761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R02</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24</xdr:col>
      <xdr:colOff>12700</xdr:colOff>
      <xdr:row>38</xdr:row>
      <xdr:rowOff>25400</xdr:rowOff>
    </xdr:from>
    <xdr:to>
      <xdr:col>24</xdr:col>
      <xdr:colOff>114300</xdr:colOff>
      <xdr:row>38</xdr:row>
      <xdr:rowOff>127000</xdr:rowOff>
    </xdr:to>
    <xdr:sp macro="" textlink="">
      <xdr:nvSpPr>
        <xdr:cNvPr id="73" name="楕円 72">
          <a:extLst>
            <a:ext uri="{FF2B5EF4-FFF2-40B4-BE49-F238E27FC236}">
              <a16:creationId xmlns:a16="http://schemas.microsoft.com/office/drawing/2014/main" id="{47D6DFD6-0F2D-4646-8BED-D6BE6777AFFE}"/>
            </a:ext>
          </a:extLst>
        </xdr:cNvPr>
        <xdr:cNvSpPr/>
      </xdr:nvSpPr>
      <xdr:spPr>
        <a:xfrm>
          <a:off x="4584700" y="654050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24</xdr:col>
      <xdr:colOff>101600</xdr:colOff>
      <xdr:row>37</xdr:row>
      <xdr:rowOff>48277</xdr:rowOff>
    </xdr:from>
    <xdr:ext cx="405111" cy="259045"/>
    <xdr:sp macro="" textlink="">
      <xdr:nvSpPr>
        <xdr:cNvPr id="74" name="【道路】&#10;有形固定資産減価償却率該当値テキスト">
          <a:extLst>
            <a:ext uri="{FF2B5EF4-FFF2-40B4-BE49-F238E27FC236}">
              <a16:creationId xmlns:a16="http://schemas.microsoft.com/office/drawing/2014/main" id="{C7113F19-DC63-4B07-B27D-B3C307048C8C}"/>
            </a:ext>
          </a:extLst>
        </xdr:cNvPr>
        <xdr:cNvSpPr txBox="1"/>
      </xdr:nvSpPr>
      <xdr:spPr>
        <a:xfrm>
          <a:off x="4673600" y="6391927"/>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FF0000"/>
              </a:solidFill>
              <a:latin typeface="ＭＳ Ｐゴシック" panose="020B0600070205080204" pitchFamily="50" charset="-128"/>
              <a:ea typeface="ＭＳ Ｐゴシック" panose="020B0600070205080204" pitchFamily="50" charset="-128"/>
            </a:rPr>
            <a:t>66.0</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19</xdr:col>
      <xdr:colOff>127000</xdr:colOff>
      <xdr:row>37</xdr:row>
      <xdr:rowOff>158750</xdr:rowOff>
    </xdr:from>
    <xdr:to>
      <xdr:col>20</xdr:col>
      <xdr:colOff>38100</xdr:colOff>
      <xdr:row>38</xdr:row>
      <xdr:rowOff>88900</xdr:rowOff>
    </xdr:to>
    <xdr:sp macro="" textlink="">
      <xdr:nvSpPr>
        <xdr:cNvPr id="75" name="楕円 74">
          <a:extLst>
            <a:ext uri="{FF2B5EF4-FFF2-40B4-BE49-F238E27FC236}">
              <a16:creationId xmlns:a16="http://schemas.microsoft.com/office/drawing/2014/main" id="{B3AB5D89-6C01-4064-B678-7E72518CA603}"/>
            </a:ext>
          </a:extLst>
        </xdr:cNvPr>
        <xdr:cNvSpPr/>
      </xdr:nvSpPr>
      <xdr:spPr>
        <a:xfrm>
          <a:off x="3746500" y="650240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19</xdr:col>
      <xdr:colOff>177800</xdr:colOff>
      <xdr:row>38</xdr:row>
      <xdr:rowOff>38100</xdr:rowOff>
    </xdr:from>
    <xdr:to>
      <xdr:col>24</xdr:col>
      <xdr:colOff>63500</xdr:colOff>
      <xdr:row>38</xdr:row>
      <xdr:rowOff>76200</xdr:rowOff>
    </xdr:to>
    <xdr:cxnSp macro="">
      <xdr:nvCxnSpPr>
        <xdr:cNvPr id="76" name="直線コネクタ 75">
          <a:extLst>
            <a:ext uri="{FF2B5EF4-FFF2-40B4-BE49-F238E27FC236}">
              <a16:creationId xmlns:a16="http://schemas.microsoft.com/office/drawing/2014/main" id="{921B38DA-E2DF-4F91-9ADE-E215B526EC88}"/>
            </a:ext>
          </a:extLst>
        </xdr:cNvPr>
        <xdr:cNvCxnSpPr/>
      </xdr:nvCxnSpPr>
      <xdr:spPr>
        <a:xfrm>
          <a:off x="3797300" y="6553200"/>
          <a:ext cx="838200" cy="38100"/>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15</xdr:col>
      <xdr:colOff>0</xdr:colOff>
      <xdr:row>37</xdr:row>
      <xdr:rowOff>124460</xdr:rowOff>
    </xdr:from>
    <xdr:to>
      <xdr:col>15</xdr:col>
      <xdr:colOff>101600</xdr:colOff>
      <xdr:row>38</xdr:row>
      <xdr:rowOff>54610</xdr:rowOff>
    </xdr:to>
    <xdr:sp macro="" textlink="">
      <xdr:nvSpPr>
        <xdr:cNvPr id="77" name="楕円 76">
          <a:extLst>
            <a:ext uri="{FF2B5EF4-FFF2-40B4-BE49-F238E27FC236}">
              <a16:creationId xmlns:a16="http://schemas.microsoft.com/office/drawing/2014/main" id="{B0E30445-FD1F-4DD1-96A5-834E7AB6CD20}"/>
            </a:ext>
          </a:extLst>
        </xdr:cNvPr>
        <xdr:cNvSpPr/>
      </xdr:nvSpPr>
      <xdr:spPr>
        <a:xfrm>
          <a:off x="2857500" y="646811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15</xdr:col>
      <xdr:colOff>50800</xdr:colOff>
      <xdr:row>38</xdr:row>
      <xdr:rowOff>3810</xdr:rowOff>
    </xdr:from>
    <xdr:to>
      <xdr:col>19</xdr:col>
      <xdr:colOff>177800</xdr:colOff>
      <xdr:row>38</xdr:row>
      <xdr:rowOff>38100</xdr:rowOff>
    </xdr:to>
    <xdr:cxnSp macro="">
      <xdr:nvCxnSpPr>
        <xdr:cNvPr id="78" name="直線コネクタ 77">
          <a:extLst>
            <a:ext uri="{FF2B5EF4-FFF2-40B4-BE49-F238E27FC236}">
              <a16:creationId xmlns:a16="http://schemas.microsoft.com/office/drawing/2014/main" id="{8C23486C-CC60-497C-98D0-EDF3C061C7D7}"/>
            </a:ext>
          </a:extLst>
        </xdr:cNvPr>
        <xdr:cNvCxnSpPr/>
      </xdr:nvCxnSpPr>
      <xdr:spPr>
        <a:xfrm>
          <a:off x="2908300" y="6518910"/>
          <a:ext cx="889000" cy="34290"/>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10</xdr:col>
      <xdr:colOff>63500</xdr:colOff>
      <xdr:row>37</xdr:row>
      <xdr:rowOff>78740</xdr:rowOff>
    </xdr:from>
    <xdr:to>
      <xdr:col>10</xdr:col>
      <xdr:colOff>165100</xdr:colOff>
      <xdr:row>38</xdr:row>
      <xdr:rowOff>8890</xdr:rowOff>
    </xdr:to>
    <xdr:sp macro="" textlink="">
      <xdr:nvSpPr>
        <xdr:cNvPr id="79" name="楕円 78">
          <a:extLst>
            <a:ext uri="{FF2B5EF4-FFF2-40B4-BE49-F238E27FC236}">
              <a16:creationId xmlns:a16="http://schemas.microsoft.com/office/drawing/2014/main" id="{DAD27C95-68E7-41AF-85D2-CD812A502CA6}"/>
            </a:ext>
          </a:extLst>
        </xdr:cNvPr>
        <xdr:cNvSpPr/>
      </xdr:nvSpPr>
      <xdr:spPr>
        <a:xfrm>
          <a:off x="1968500" y="642239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10</xdr:col>
      <xdr:colOff>114300</xdr:colOff>
      <xdr:row>37</xdr:row>
      <xdr:rowOff>129540</xdr:rowOff>
    </xdr:from>
    <xdr:to>
      <xdr:col>15</xdr:col>
      <xdr:colOff>50800</xdr:colOff>
      <xdr:row>38</xdr:row>
      <xdr:rowOff>3810</xdr:rowOff>
    </xdr:to>
    <xdr:cxnSp macro="">
      <xdr:nvCxnSpPr>
        <xdr:cNvPr id="80" name="直線コネクタ 79">
          <a:extLst>
            <a:ext uri="{FF2B5EF4-FFF2-40B4-BE49-F238E27FC236}">
              <a16:creationId xmlns:a16="http://schemas.microsoft.com/office/drawing/2014/main" id="{82B2F659-6D7C-4FBE-9432-556BD03C06FA}"/>
            </a:ext>
          </a:extLst>
        </xdr:cNvPr>
        <xdr:cNvCxnSpPr/>
      </xdr:nvCxnSpPr>
      <xdr:spPr>
        <a:xfrm>
          <a:off x="2019300" y="6473190"/>
          <a:ext cx="889000" cy="45720"/>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5</xdr:col>
      <xdr:colOff>127000</xdr:colOff>
      <xdr:row>37</xdr:row>
      <xdr:rowOff>42545</xdr:rowOff>
    </xdr:from>
    <xdr:to>
      <xdr:col>6</xdr:col>
      <xdr:colOff>38100</xdr:colOff>
      <xdr:row>37</xdr:row>
      <xdr:rowOff>144145</xdr:rowOff>
    </xdr:to>
    <xdr:sp macro="" textlink="">
      <xdr:nvSpPr>
        <xdr:cNvPr id="81" name="楕円 80">
          <a:extLst>
            <a:ext uri="{FF2B5EF4-FFF2-40B4-BE49-F238E27FC236}">
              <a16:creationId xmlns:a16="http://schemas.microsoft.com/office/drawing/2014/main" id="{E8CCD1FB-5B29-4E2C-A4F5-73C0F5366689}"/>
            </a:ext>
          </a:extLst>
        </xdr:cNvPr>
        <xdr:cNvSpPr/>
      </xdr:nvSpPr>
      <xdr:spPr>
        <a:xfrm>
          <a:off x="1079500" y="6386195"/>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5</xdr:col>
      <xdr:colOff>177800</xdr:colOff>
      <xdr:row>37</xdr:row>
      <xdr:rowOff>93345</xdr:rowOff>
    </xdr:from>
    <xdr:to>
      <xdr:col>10</xdr:col>
      <xdr:colOff>114300</xdr:colOff>
      <xdr:row>37</xdr:row>
      <xdr:rowOff>129540</xdr:rowOff>
    </xdr:to>
    <xdr:cxnSp macro="">
      <xdr:nvCxnSpPr>
        <xdr:cNvPr id="82" name="直線コネクタ 81">
          <a:extLst>
            <a:ext uri="{FF2B5EF4-FFF2-40B4-BE49-F238E27FC236}">
              <a16:creationId xmlns:a16="http://schemas.microsoft.com/office/drawing/2014/main" id="{EBB3EE54-ACFB-45BD-A599-CCB2D312E27E}"/>
            </a:ext>
          </a:extLst>
        </xdr:cNvPr>
        <xdr:cNvCxnSpPr/>
      </xdr:nvCxnSpPr>
      <xdr:spPr>
        <a:xfrm>
          <a:off x="1130300" y="6436995"/>
          <a:ext cx="889000" cy="36195"/>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18</xdr:col>
      <xdr:colOff>153044</xdr:colOff>
      <xdr:row>38</xdr:row>
      <xdr:rowOff>112412</xdr:rowOff>
    </xdr:from>
    <xdr:ext cx="405111" cy="259045"/>
    <xdr:sp macro="" textlink="">
      <xdr:nvSpPr>
        <xdr:cNvPr id="83" name="n_1aveValue【道路】&#10;有形固定資産減価償却率">
          <a:extLst>
            <a:ext uri="{FF2B5EF4-FFF2-40B4-BE49-F238E27FC236}">
              <a16:creationId xmlns:a16="http://schemas.microsoft.com/office/drawing/2014/main" id="{B6DF3529-8953-4206-976E-2D2D9BD4F9F5}"/>
            </a:ext>
          </a:extLst>
        </xdr:cNvPr>
        <xdr:cNvSpPr txBox="1"/>
      </xdr:nvSpPr>
      <xdr:spPr>
        <a:xfrm>
          <a:off x="3582044" y="6627512"/>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65.7</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14</xdr:col>
      <xdr:colOff>38744</xdr:colOff>
      <xdr:row>38</xdr:row>
      <xdr:rowOff>110507</xdr:rowOff>
    </xdr:from>
    <xdr:ext cx="405111" cy="259045"/>
    <xdr:sp macro="" textlink="">
      <xdr:nvSpPr>
        <xdr:cNvPr id="84" name="n_2aveValue【道路】&#10;有形固定資産減価償却率">
          <a:extLst>
            <a:ext uri="{FF2B5EF4-FFF2-40B4-BE49-F238E27FC236}">
              <a16:creationId xmlns:a16="http://schemas.microsoft.com/office/drawing/2014/main" id="{351A87D0-7A12-4782-89DB-A65AD80F61C2}"/>
            </a:ext>
          </a:extLst>
        </xdr:cNvPr>
        <xdr:cNvSpPr txBox="1"/>
      </xdr:nvSpPr>
      <xdr:spPr>
        <a:xfrm>
          <a:off x="2705744" y="6625607"/>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65.6</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9</xdr:col>
      <xdr:colOff>102244</xdr:colOff>
      <xdr:row>38</xdr:row>
      <xdr:rowOff>99077</xdr:rowOff>
    </xdr:from>
    <xdr:ext cx="405111" cy="259045"/>
    <xdr:sp macro="" textlink="">
      <xdr:nvSpPr>
        <xdr:cNvPr id="85" name="n_3aveValue【道路】&#10;有形固定資産減価償却率">
          <a:extLst>
            <a:ext uri="{FF2B5EF4-FFF2-40B4-BE49-F238E27FC236}">
              <a16:creationId xmlns:a16="http://schemas.microsoft.com/office/drawing/2014/main" id="{3BA26606-FAAB-435E-8953-AADB59CDCB0E}"/>
            </a:ext>
          </a:extLst>
        </xdr:cNvPr>
        <xdr:cNvSpPr txBox="1"/>
      </xdr:nvSpPr>
      <xdr:spPr>
        <a:xfrm>
          <a:off x="1816744" y="6614177"/>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65.0</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4</xdr:col>
      <xdr:colOff>165744</xdr:colOff>
      <xdr:row>38</xdr:row>
      <xdr:rowOff>55262</xdr:rowOff>
    </xdr:from>
    <xdr:ext cx="405111" cy="259045"/>
    <xdr:sp macro="" textlink="">
      <xdr:nvSpPr>
        <xdr:cNvPr id="86" name="n_4aveValue【道路】&#10;有形固定資産減価償却率">
          <a:extLst>
            <a:ext uri="{FF2B5EF4-FFF2-40B4-BE49-F238E27FC236}">
              <a16:creationId xmlns:a16="http://schemas.microsoft.com/office/drawing/2014/main" id="{AA154CAA-C3FB-4379-B709-68D792CC802D}"/>
            </a:ext>
          </a:extLst>
        </xdr:cNvPr>
        <xdr:cNvSpPr txBox="1"/>
      </xdr:nvSpPr>
      <xdr:spPr>
        <a:xfrm>
          <a:off x="927744" y="6570362"/>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62.7</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18</xdr:col>
      <xdr:colOff>153044</xdr:colOff>
      <xdr:row>36</xdr:row>
      <xdr:rowOff>105427</xdr:rowOff>
    </xdr:from>
    <xdr:ext cx="405111" cy="259045"/>
    <xdr:sp macro="" textlink="">
      <xdr:nvSpPr>
        <xdr:cNvPr id="87" name="n_1mainValue【道路】&#10;有形固定資産減価償却率">
          <a:extLst>
            <a:ext uri="{FF2B5EF4-FFF2-40B4-BE49-F238E27FC236}">
              <a16:creationId xmlns:a16="http://schemas.microsoft.com/office/drawing/2014/main" id="{B2940E5A-4ED2-4412-B7FC-BE86B50A9A2E}"/>
            </a:ext>
          </a:extLst>
        </xdr:cNvPr>
        <xdr:cNvSpPr txBox="1"/>
      </xdr:nvSpPr>
      <xdr:spPr>
        <a:xfrm>
          <a:off x="3582044" y="6277627"/>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64.0</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14</xdr:col>
      <xdr:colOff>38744</xdr:colOff>
      <xdr:row>36</xdr:row>
      <xdr:rowOff>71137</xdr:rowOff>
    </xdr:from>
    <xdr:ext cx="405111" cy="259045"/>
    <xdr:sp macro="" textlink="">
      <xdr:nvSpPr>
        <xdr:cNvPr id="88" name="n_2mainValue【道路】&#10;有形固定資産減価償却率">
          <a:extLst>
            <a:ext uri="{FF2B5EF4-FFF2-40B4-BE49-F238E27FC236}">
              <a16:creationId xmlns:a16="http://schemas.microsoft.com/office/drawing/2014/main" id="{DEBC522E-0406-4DC5-830D-955135B43ABD}"/>
            </a:ext>
          </a:extLst>
        </xdr:cNvPr>
        <xdr:cNvSpPr txBox="1"/>
      </xdr:nvSpPr>
      <xdr:spPr>
        <a:xfrm>
          <a:off x="2705744" y="6243337"/>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62.2</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9</xdr:col>
      <xdr:colOff>102244</xdr:colOff>
      <xdr:row>36</xdr:row>
      <xdr:rowOff>25417</xdr:rowOff>
    </xdr:from>
    <xdr:ext cx="405111" cy="259045"/>
    <xdr:sp macro="" textlink="">
      <xdr:nvSpPr>
        <xdr:cNvPr id="89" name="n_3mainValue【道路】&#10;有形固定資産減価償却率">
          <a:extLst>
            <a:ext uri="{FF2B5EF4-FFF2-40B4-BE49-F238E27FC236}">
              <a16:creationId xmlns:a16="http://schemas.microsoft.com/office/drawing/2014/main" id="{FBAF34F6-3A8F-4B1E-A101-2CF0135F320E}"/>
            </a:ext>
          </a:extLst>
        </xdr:cNvPr>
        <xdr:cNvSpPr txBox="1"/>
      </xdr:nvSpPr>
      <xdr:spPr>
        <a:xfrm>
          <a:off x="1816744" y="6197617"/>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59.8</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4</xdr:col>
      <xdr:colOff>165744</xdr:colOff>
      <xdr:row>35</xdr:row>
      <xdr:rowOff>160672</xdr:rowOff>
    </xdr:from>
    <xdr:ext cx="405111" cy="259045"/>
    <xdr:sp macro="" textlink="">
      <xdr:nvSpPr>
        <xdr:cNvPr id="90" name="n_4mainValue【道路】&#10;有形固定資産減価償却率">
          <a:extLst>
            <a:ext uri="{FF2B5EF4-FFF2-40B4-BE49-F238E27FC236}">
              <a16:creationId xmlns:a16="http://schemas.microsoft.com/office/drawing/2014/main" id="{D560DB40-17D5-4002-9B21-B2FAD0B8C331}"/>
            </a:ext>
          </a:extLst>
        </xdr:cNvPr>
        <xdr:cNvSpPr txBox="1"/>
      </xdr:nvSpPr>
      <xdr:spPr>
        <a:xfrm>
          <a:off x="927744" y="6161422"/>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57.9</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24</xdr:row>
      <xdr:rowOff>76200</xdr:rowOff>
    </xdr:from>
    <xdr:to>
      <xdr:col>59</xdr:col>
      <xdr:colOff>88900</xdr:colOff>
      <xdr:row>28</xdr:row>
      <xdr:rowOff>25400</xdr:rowOff>
    </xdr:to>
    <xdr:sp macro="" textlink="">
      <xdr:nvSpPr>
        <xdr:cNvPr id="91" name="正方形/長方形 90">
          <a:extLst>
            <a:ext uri="{FF2B5EF4-FFF2-40B4-BE49-F238E27FC236}">
              <a16:creationId xmlns:a16="http://schemas.microsoft.com/office/drawing/2014/main" id="{E813670F-576E-4C66-A65B-F1579F45A3A1}"/>
            </a:ext>
          </a:extLst>
        </xdr:cNvPr>
        <xdr:cNvSpPr/>
      </xdr:nvSpPr>
      <xdr:spPr>
        <a:xfrm>
          <a:off x="6604000" y="4191000"/>
          <a:ext cx="4724400" cy="6350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rot="0" spcFirstLastPara="0" vertOverflow="overflow" horzOverflow="overflow" vert="horz" wrap="square" lIns="91440" tIns="45720" rIns="91440" bIns="45720" numCol="1" spcCol="0" rtlCol="0" fromWordArt="0" anchor="ctr" anchorCtr="0" forceAA="0" compatLnSpc="1">
          <a:prstTxWarp prst="textNoShape">
            <a:avLst/>
          </a:prstTxWarp>
          <a:noAutofit/>
        </a:bodyPr>
        <a:lstStyle/>
        <a:p>
          <a:pPr algn="ctr"/>
          <a:r>
            <a:rPr kumimoji="1" lang="en-US" altLang="ja-JP" sz="1600" b="1">
              <a:solidFill>
                <a:sysClr val="windowText" lastClr="000000"/>
              </a:solidFill>
              <a:latin typeface="ＭＳ Ｐゴシック" panose="020B0600070205080204" pitchFamily="50" charset="-128"/>
              <a:ea typeface="ＭＳ Ｐゴシック" panose="020B0600070205080204" pitchFamily="50" charset="-128"/>
            </a:rPr>
            <a:t>【</a:t>
          </a: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道路</a:t>
          </a:r>
          <a:r>
            <a:rPr kumimoji="1" lang="en-US" altLang="ja-JP" sz="1600" b="1">
              <a:solidFill>
                <a:sysClr val="windowText" lastClr="000000"/>
              </a:solidFill>
              <a:latin typeface="ＭＳ Ｐゴシック" panose="020B0600070205080204" pitchFamily="50" charset="-128"/>
              <a:ea typeface="ＭＳ Ｐゴシック" panose="020B0600070205080204" pitchFamily="50" charset="-128"/>
            </a:rPr>
            <a:t>】
</a:t>
          </a: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一人当たり延長</a:t>
          </a:r>
        </a:p>
      </xdr:txBody>
    </xdr:sp>
    <xdr:clientData/>
  </xdr:twoCellAnchor>
  <xdr:twoCellAnchor>
    <xdr:from>
      <xdr:col>35</xdr:col>
      <xdr:colOff>63500</xdr:colOff>
      <xdr:row>28</xdr:row>
      <xdr:rowOff>50800</xdr:rowOff>
    </xdr:from>
    <xdr:to>
      <xdr:col>43</xdr:col>
      <xdr:colOff>63500</xdr:colOff>
      <xdr:row>29</xdr:row>
      <xdr:rowOff>133350</xdr:rowOff>
    </xdr:to>
    <xdr:sp macro="" textlink="">
      <xdr:nvSpPr>
        <xdr:cNvPr id="92" name="正方形/長方形 91">
          <a:extLst>
            <a:ext uri="{FF2B5EF4-FFF2-40B4-BE49-F238E27FC236}">
              <a16:creationId xmlns:a16="http://schemas.microsoft.com/office/drawing/2014/main" id="{56B3F051-1D7B-406E-AB7B-D872B4005E4E}"/>
            </a:ext>
          </a:extLst>
        </xdr:cNvPr>
        <xdr:cNvSpPr/>
      </xdr:nvSpPr>
      <xdr:spPr>
        <a:xfrm>
          <a:off x="6731000" y="4851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類似団体内順位</a:t>
          </a:r>
        </a:p>
      </xdr:txBody>
    </xdr:sp>
    <xdr:clientData/>
  </xdr:twoCellAnchor>
  <xdr:twoCellAnchor>
    <xdr:from>
      <xdr:col>35</xdr:col>
      <xdr:colOff>63500</xdr:colOff>
      <xdr:row>29</xdr:row>
      <xdr:rowOff>82550</xdr:rowOff>
    </xdr:from>
    <xdr:to>
      <xdr:col>43</xdr:col>
      <xdr:colOff>63500</xdr:colOff>
      <xdr:row>30</xdr:row>
      <xdr:rowOff>165100</xdr:rowOff>
    </xdr:to>
    <xdr:sp macro="" textlink="">
      <xdr:nvSpPr>
        <xdr:cNvPr id="93" name="正方形/長方形 92">
          <a:extLst>
            <a:ext uri="{FF2B5EF4-FFF2-40B4-BE49-F238E27FC236}">
              <a16:creationId xmlns:a16="http://schemas.microsoft.com/office/drawing/2014/main" id="{28A0682A-ACE4-4AEE-9B93-999383FD7168}"/>
            </a:ext>
          </a:extLst>
        </xdr:cNvPr>
        <xdr:cNvSpPr/>
      </xdr:nvSpPr>
      <xdr:spPr>
        <a:xfrm>
          <a:off x="6731000" y="5054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97/132</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40</xdr:col>
      <xdr:colOff>127000</xdr:colOff>
      <xdr:row>28</xdr:row>
      <xdr:rowOff>50800</xdr:rowOff>
    </xdr:from>
    <xdr:to>
      <xdr:col>48</xdr:col>
      <xdr:colOff>127000</xdr:colOff>
      <xdr:row>29</xdr:row>
      <xdr:rowOff>133350</xdr:rowOff>
    </xdr:to>
    <xdr:sp macro="" textlink="">
      <xdr:nvSpPr>
        <xdr:cNvPr id="94" name="正方形/長方形 93">
          <a:extLst>
            <a:ext uri="{FF2B5EF4-FFF2-40B4-BE49-F238E27FC236}">
              <a16:creationId xmlns:a16="http://schemas.microsoft.com/office/drawing/2014/main" id="{DE892D62-20F0-404D-89AF-380FD8C7F9EC}"/>
            </a:ext>
          </a:extLst>
        </xdr:cNvPr>
        <xdr:cNvSpPr/>
      </xdr:nvSpPr>
      <xdr:spPr>
        <a:xfrm>
          <a:off x="7747000" y="4851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全国平均</a:t>
          </a:r>
        </a:p>
      </xdr:txBody>
    </xdr:sp>
    <xdr:clientData/>
  </xdr:twoCellAnchor>
  <xdr:twoCellAnchor>
    <xdr:from>
      <xdr:col>40</xdr:col>
      <xdr:colOff>127000</xdr:colOff>
      <xdr:row>29</xdr:row>
      <xdr:rowOff>82550</xdr:rowOff>
    </xdr:from>
    <xdr:to>
      <xdr:col>48</xdr:col>
      <xdr:colOff>127000</xdr:colOff>
      <xdr:row>30</xdr:row>
      <xdr:rowOff>165100</xdr:rowOff>
    </xdr:to>
    <xdr:sp macro="" textlink="">
      <xdr:nvSpPr>
        <xdr:cNvPr id="95" name="正方形/長方形 94">
          <a:extLst>
            <a:ext uri="{FF2B5EF4-FFF2-40B4-BE49-F238E27FC236}">
              <a16:creationId xmlns:a16="http://schemas.microsoft.com/office/drawing/2014/main" id="{895DA498-FF62-4AE7-8011-EA3D9F11D945}"/>
            </a:ext>
          </a:extLst>
        </xdr:cNvPr>
        <xdr:cNvSpPr/>
      </xdr:nvSpPr>
      <xdr:spPr>
        <a:xfrm>
          <a:off x="7747000" y="5054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9.621</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46</xdr:col>
      <xdr:colOff>127000</xdr:colOff>
      <xdr:row>28</xdr:row>
      <xdr:rowOff>50800</xdr:rowOff>
    </xdr:from>
    <xdr:to>
      <xdr:col>54</xdr:col>
      <xdr:colOff>127000</xdr:colOff>
      <xdr:row>29</xdr:row>
      <xdr:rowOff>133350</xdr:rowOff>
    </xdr:to>
    <xdr:sp macro="" textlink="">
      <xdr:nvSpPr>
        <xdr:cNvPr id="96" name="正方形/長方形 95">
          <a:extLst>
            <a:ext uri="{FF2B5EF4-FFF2-40B4-BE49-F238E27FC236}">
              <a16:creationId xmlns:a16="http://schemas.microsoft.com/office/drawing/2014/main" id="{8DB4C455-FDFC-41D1-8627-756C704508DF}"/>
            </a:ext>
          </a:extLst>
        </xdr:cNvPr>
        <xdr:cNvSpPr/>
      </xdr:nvSpPr>
      <xdr:spPr>
        <a:xfrm>
          <a:off x="8890000" y="4851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高知県平均</a:t>
          </a:r>
        </a:p>
      </xdr:txBody>
    </xdr:sp>
    <xdr:clientData/>
  </xdr:twoCellAnchor>
  <xdr:twoCellAnchor>
    <xdr:from>
      <xdr:col>46</xdr:col>
      <xdr:colOff>127000</xdr:colOff>
      <xdr:row>29</xdr:row>
      <xdr:rowOff>82550</xdr:rowOff>
    </xdr:from>
    <xdr:to>
      <xdr:col>54</xdr:col>
      <xdr:colOff>127000</xdr:colOff>
      <xdr:row>30</xdr:row>
      <xdr:rowOff>165100</xdr:rowOff>
    </xdr:to>
    <xdr:sp macro="" textlink="">
      <xdr:nvSpPr>
        <xdr:cNvPr id="97" name="正方形/長方形 96">
          <a:extLst>
            <a:ext uri="{FF2B5EF4-FFF2-40B4-BE49-F238E27FC236}">
              <a16:creationId xmlns:a16="http://schemas.microsoft.com/office/drawing/2014/main" id="{E35C4750-53FF-4646-B844-2338326D20AE}"/>
            </a:ext>
          </a:extLst>
        </xdr:cNvPr>
        <xdr:cNvSpPr/>
      </xdr:nvSpPr>
      <xdr:spPr>
        <a:xfrm>
          <a:off x="8890000" y="5054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24.707</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34</xdr:col>
      <xdr:colOff>127000</xdr:colOff>
      <xdr:row>31</xdr:row>
      <xdr:rowOff>19050</xdr:rowOff>
    </xdr:from>
    <xdr:to>
      <xdr:col>59</xdr:col>
      <xdr:colOff>88900</xdr:colOff>
      <xdr:row>44</xdr:row>
      <xdr:rowOff>76200</xdr:rowOff>
    </xdr:to>
    <xdr:sp macro="" textlink="">
      <xdr:nvSpPr>
        <xdr:cNvPr id="98" name="正方形/長方形 97">
          <a:extLst>
            <a:ext uri="{FF2B5EF4-FFF2-40B4-BE49-F238E27FC236}">
              <a16:creationId xmlns:a16="http://schemas.microsoft.com/office/drawing/2014/main" id="{CAA5F094-8063-4AF2-86FD-E39EDC9E4966}"/>
            </a:ext>
          </a:extLst>
        </xdr:cNvPr>
        <xdr:cNvSpPr/>
      </xdr:nvSpPr>
      <xdr:spPr>
        <a:xfrm>
          <a:off x="6604000" y="5334000"/>
          <a:ext cx="4724400" cy="2286000"/>
        </a:xfrm>
        <a:prstGeom prst="rect">
          <a:avLst/>
        </a:prstGeom>
        <a:solidFill>
          <a:srgbClr val="E6FFD5"/>
        </a:solidFill>
        <a:ln w="19050" cap="flat" cmpd="sng" algn="ctr">
          <a:noFill/>
          <a:prstDash val="solid"/>
        </a:ln>
        <a:effectLst/>
        <a:extLs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34</xdr:col>
      <xdr:colOff>88900</xdr:colOff>
      <xdr:row>30</xdr:row>
      <xdr:rowOff>0</xdr:rowOff>
    </xdr:from>
    <xdr:ext cx="343427" cy="225703"/>
    <xdr:sp macro="" textlink="">
      <xdr:nvSpPr>
        <xdr:cNvPr id="99" name="テキスト ボックス 98">
          <a:extLst>
            <a:ext uri="{FF2B5EF4-FFF2-40B4-BE49-F238E27FC236}">
              <a16:creationId xmlns:a16="http://schemas.microsoft.com/office/drawing/2014/main" id="{5A9BCD0A-C668-4B78-9BE8-1673D8561981}"/>
            </a:ext>
          </a:extLst>
        </xdr:cNvPr>
        <xdr:cNvSpPr txBox="1"/>
      </xdr:nvSpPr>
      <xdr:spPr>
        <a:xfrm>
          <a:off x="6565900" y="5143500"/>
          <a:ext cx="343427" cy="22570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r>
            <a:rPr kumimoji="1" lang="en-US" altLang="ja-JP" sz="800">
              <a:latin typeface="ＭＳ Ｐゴシック" panose="020B0600070205080204" pitchFamily="50" charset="-128"/>
              <a:ea typeface="ＭＳ Ｐゴシック" panose="020B0600070205080204" pitchFamily="50" charset="-128"/>
            </a:rPr>
            <a:t>(</a:t>
          </a:r>
          <a:r>
            <a:rPr kumimoji="1" lang="ja-JP" altLang="en-US" sz="800">
              <a:latin typeface="ＭＳ Ｐゴシック" panose="020B0600070205080204" pitchFamily="50" charset="-128"/>
              <a:ea typeface="ＭＳ Ｐゴシック" panose="020B0600070205080204" pitchFamily="50" charset="-128"/>
            </a:rPr>
            <a:t>ｍ</a:t>
          </a:r>
          <a:r>
            <a:rPr kumimoji="1" lang="en-US" altLang="ja-JP" sz="800">
              <a:latin typeface="ＭＳ Ｐゴシック" panose="020B0600070205080204" pitchFamily="50" charset="-128"/>
              <a:ea typeface="ＭＳ Ｐゴシック" panose="020B0600070205080204" pitchFamily="50" charset="-128"/>
            </a:rPr>
            <a:t>)</a:t>
          </a:r>
          <a:endParaRPr kumimoji="1" lang="ja-JP" altLang="en-US" sz="800">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44</xdr:row>
      <xdr:rowOff>76200</xdr:rowOff>
    </xdr:from>
    <xdr:to>
      <xdr:col>59</xdr:col>
      <xdr:colOff>50800</xdr:colOff>
      <xdr:row>44</xdr:row>
      <xdr:rowOff>76200</xdr:rowOff>
    </xdr:to>
    <xdr:cxnSp macro="">
      <xdr:nvCxnSpPr>
        <xdr:cNvPr id="100" name="直線コネクタ 99">
          <a:extLst>
            <a:ext uri="{FF2B5EF4-FFF2-40B4-BE49-F238E27FC236}">
              <a16:creationId xmlns:a16="http://schemas.microsoft.com/office/drawing/2014/main" id="{F2B3B6D8-10D6-4B12-A311-26CB3E47C667}"/>
            </a:ext>
          </a:extLst>
        </xdr:cNvPr>
        <xdr:cNvCxnSpPr/>
      </xdr:nvCxnSpPr>
      <xdr:spPr>
        <a:xfrm>
          <a:off x="6604000" y="7620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34</xdr:col>
      <xdr:colOff>127000</xdr:colOff>
      <xdr:row>42</xdr:row>
      <xdr:rowOff>38100</xdr:rowOff>
    </xdr:from>
    <xdr:to>
      <xdr:col>59</xdr:col>
      <xdr:colOff>50800</xdr:colOff>
      <xdr:row>42</xdr:row>
      <xdr:rowOff>38100</xdr:rowOff>
    </xdr:to>
    <xdr:cxnSp macro="">
      <xdr:nvCxnSpPr>
        <xdr:cNvPr id="101" name="直線コネクタ 100">
          <a:extLst>
            <a:ext uri="{FF2B5EF4-FFF2-40B4-BE49-F238E27FC236}">
              <a16:creationId xmlns:a16="http://schemas.microsoft.com/office/drawing/2014/main" id="{A3127AD4-6455-47C1-9304-6D6C274F727C}"/>
            </a:ext>
          </a:extLst>
        </xdr:cNvPr>
        <xdr:cNvCxnSpPr/>
      </xdr:nvCxnSpPr>
      <xdr:spPr>
        <a:xfrm>
          <a:off x="6604000" y="7239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32</xdr:col>
      <xdr:colOff>40821</xdr:colOff>
      <xdr:row>41</xdr:row>
      <xdr:rowOff>67327</xdr:rowOff>
    </xdr:from>
    <xdr:ext cx="467179" cy="259045"/>
    <xdr:sp macro="" textlink="">
      <xdr:nvSpPr>
        <xdr:cNvPr id="102" name="テキスト ボックス 101">
          <a:extLst>
            <a:ext uri="{FF2B5EF4-FFF2-40B4-BE49-F238E27FC236}">
              <a16:creationId xmlns:a16="http://schemas.microsoft.com/office/drawing/2014/main" id="{A5FBB810-48EA-4C62-85FD-99FF6FAA6E9C}"/>
            </a:ext>
          </a:extLst>
        </xdr:cNvPr>
        <xdr:cNvSpPr txBox="1"/>
      </xdr:nvSpPr>
      <xdr:spPr>
        <a:xfrm>
          <a:off x="6136821" y="7096777"/>
          <a:ext cx="46717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40</xdr:row>
      <xdr:rowOff>0</xdr:rowOff>
    </xdr:from>
    <xdr:to>
      <xdr:col>59</xdr:col>
      <xdr:colOff>50800</xdr:colOff>
      <xdr:row>40</xdr:row>
      <xdr:rowOff>0</xdr:rowOff>
    </xdr:to>
    <xdr:cxnSp macro="">
      <xdr:nvCxnSpPr>
        <xdr:cNvPr id="103" name="直線コネクタ 102">
          <a:extLst>
            <a:ext uri="{FF2B5EF4-FFF2-40B4-BE49-F238E27FC236}">
              <a16:creationId xmlns:a16="http://schemas.microsoft.com/office/drawing/2014/main" id="{0D81DC73-1E4C-40EB-8E8B-4C1D193A5503}"/>
            </a:ext>
          </a:extLst>
        </xdr:cNvPr>
        <xdr:cNvCxnSpPr/>
      </xdr:nvCxnSpPr>
      <xdr:spPr>
        <a:xfrm>
          <a:off x="6604000" y="6858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31</xdr:col>
      <xdr:colOff>167201</xdr:colOff>
      <xdr:row>39</xdr:row>
      <xdr:rowOff>29227</xdr:rowOff>
    </xdr:from>
    <xdr:ext cx="531299" cy="259045"/>
    <xdr:sp macro="" textlink="">
      <xdr:nvSpPr>
        <xdr:cNvPr id="104" name="テキスト ボックス 103">
          <a:extLst>
            <a:ext uri="{FF2B5EF4-FFF2-40B4-BE49-F238E27FC236}">
              <a16:creationId xmlns:a16="http://schemas.microsoft.com/office/drawing/2014/main" id="{12AC48BB-BBDF-46D0-ACDA-0DE8A24FE59C}"/>
            </a:ext>
          </a:extLst>
        </xdr:cNvPr>
        <xdr:cNvSpPr txBox="1"/>
      </xdr:nvSpPr>
      <xdr:spPr>
        <a:xfrm>
          <a:off x="6072701" y="6715777"/>
          <a:ext cx="531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20.000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37</xdr:row>
      <xdr:rowOff>133350</xdr:rowOff>
    </xdr:from>
    <xdr:to>
      <xdr:col>59</xdr:col>
      <xdr:colOff>50800</xdr:colOff>
      <xdr:row>37</xdr:row>
      <xdr:rowOff>133350</xdr:rowOff>
    </xdr:to>
    <xdr:cxnSp macro="">
      <xdr:nvCxnSpPr>
        <xdr:cNvPr id="105" name="直線コネクタ 104">
          <a:extLst>
            <a:ext uri="{FF2B5EF4-FFF2-40B4-BE49-F238E27FC236}">
              <a16:creationId xmlns:a16="http://schemas.microsoft.com/office/drawing/2014/main" id="{4678A9AC-0E69-42DA-B58B-8B772B49F352}"/>
            </a:ext>
          </a:extLst>
        </xdr:cNvPr>
        <xdr:cNvCxnSpPr/>
      </xdr:nvCxnSpPr>
      <xdr:spPr>
        <a:xfrm>
          <a:off x="6604000" y="6477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31</xdr:col>
      <xdr:colOff>167201</xdr:colOff>
      <xdr:row>36</xdr:row>
      <xdr:rowOff>162577</xdr:rowOff>
    </xdr:from>
    <xdr:ext cx="531299" cy="259045"/>
    <xdr:sp macro="" textlink="">
      <xdr:nvSpPr>
        <xdr:cNvPr id="106" name="テキスト ボックス 105">
          <a:extLst>
            <a:ext uri="{FF2B5EF4-FFF2-40B4-BE49-F238E27FC236}">
              <a16:creationId xmlns:a16="http://schemas.microsoft.com/office/drawing/2014/main" id="{87A1BDF0-0D54-4DE1-893C-10E66EE5301E}"/>
            </a:ext>
          </a:extLst>
        </xdr:cNvPr>
        <xdr:cNvSpPr txBox="1"/>
      </xdr:nvSpPr>
      <xdr:spPr>
        <a:xfrm>
          <a:off x="6072701" y="6334777"/>
          <a:ext cx="531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40.000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35</xdr:row>
      <xdr:rowOff>95250</xdr:rowOff>
    </xdr:from>
    <xdr:to>
      <xdr:col>59</xdr:col>
      <xdr:colOff>50800</xdr:colOff>
      <xdr:row>35</xdr:row>
      <xdr:rowOff>95250</xdr:rowOff>
    </xdr:to>
    <xdr:cxnSp macro="">
      <xdr:nvCxnSpPr>
        <xdr:cNvPr id="107" name="直線コネクタ 106">
          <a:extLst>
            <a:ext uri="{FF2B5EF4-FFF2-40B4-BE49-F238E27FC236}">
              <a16:creationId xmlns:a16="http://schemas.microsoft.com/office/drawing/2014/main" id="{2386E09D-C55E-4618-B96C-22F166BD872A}"/>
            </a:ext>
          </a:extLst>
        </xdr:cNvPr>
        <xdr:cNvCxnSpPr/>
      </xdr:nvCxnSpPr>
      <xdr:spPr>
        <a:xfrm>
          <a:off x="6604000" y="6096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31</xdr:col>
      <xdr:colOff>167201</xdr:colOff>
      <xdr:row>34</xdr:row>
      <xdr:rowOff>124477</xdr:rowOff>
    </xdr:from>
    <xdr:ext cx="531299" cy="259045"/>
    <xdr:sp macro="" textlink="">
      <xdr:nvSpPr>
        <xdr:cNvPr id="108" name="テキスト ボックス 107">
          <a:extLst>
            <a:ext uri="{FF2B5EF4-FFF2-40B4-BE49-F238E27FC236}">
              <a16:creationId xmlns:a16="http://schemas.microsoft.com/office/drawing/2014/main" id="{188B4F89-F44E-4D9B-B9FE-7A853F31CBAD}"/>
            </a:ext>
          </a:extLst>
        </xdr:cNvPr>
        <xdr:cNvSpPr txBox="1"/>
      </xdr:nvSpPr>
      <xdr:spPr>
        <a:xfrm>
          <a:off x="6072701" y="5953777"/>
          <a:ext cx="531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60.000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33</xdr:row>
      <xdr:rowOff>57150</xdr:rowOff>
    </xdr:from>
    <xdr:to>
      <xdr:col>59</xdr:col>
      <xdr:colOff>50800</xdr:colOff>
      <xdr:row>33</xdr:row>
      <xdr:rowOff>57150</xdr:rowOff>
    </xdr:to>
    <xdr:cxnSp macro="">
      <xdr:nvCxnSpPr>
        <xdr:cNvPr id="109" name="直線コネクタ 108">
          <a:extLst>
            <a:ext uri="{FF2B5EF4-FFF2-40B4-BE49-F238E27FC236}">
              <a16:creationId xmlns:a16="http://schemas.microsoft.com/office/drawing/2014/main" id="{F1B0FC7B-80F8-4D46-8670-5CBB9FFFAEA2}"/>
            </a:ext>
          </a:extLst>
        </xdr:cNvPr>
        <xdr:cNvCxnSpPr/>
      </xdr:nvCxnSpPr>
      <xdr:spPr>
        <a:xfrm>
          <a:off x="6604000" y="5715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31</xdr:col>
      <xdr:colOff>167201</xdr:colOff>
      <xdr:row>32</xdr:row>
      <xdr:rowOff>86377</xdr:rowOff>
    </xdr:from>
    <xdr:ext cx="531299" cy="259045"/>
    <xdr:sp macro="" textlink="">
      <xdr:nvSpPr>
        <xdr:cNvPr id="110" name="テキスト ボックス 109">
          <a:extLst>
            <a:ext uri="{FF2B5EF4-FFF2-40B4-BE49-F238E27FC236}">
              <a16:creationId xmlns:a16="http://schemas.microsoft.com/office/drawing/2014/main" id="{957CFA5A-CBEB-46F2-8ACE-E673DE229885}"/>
            </a:ext>
          </a:extLst>
        </xdr:cNvPr>
        <xdr:cNvSpPr txBox="1"/>
      </xdr:nvSpPr>
      <xdr:spPr>
        <a:xfrm>
          <a:off x="6072701" y="5572777"/>
          <a:ext cx="531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80.000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31</xdr:row>
      <xdr:rowOff>19050</xdr:rowOff>
    </xdr:from>
    <xdr:to>
      <xdr:col>59</xdr:col>
      <xdr:colOff>50800</xdr:colOff>
      <xdr:row>31</xdr:row>
      <xdr:rowOff>19050</xdr:rowOff>
    </xdr:to>
    <xdr:cxnSp macro="">
      <xdr:nvCxnSpPr>
        <xdr:cNvPr id="111" name="直線コネクタ 110">
          <a:extLst>
            <a:ext uri="{FF2B5EF4-FFF2-40B4-BE49-F238E27FC236}">
              <a16:creationId xmlns:a16="http://schemas.microsoft.com/office/drawing/2014/main" id="{A15849F6-9D38-4D11-BD58-6F2BDC521B9E}"/>
            </a:ext>
          </a:extLst>
        </xdr:cNvPr>
        <xdr:cNvCxnSpPr/>
      </xdr:nvCxnSpPr>
      <xdr:spPr>
        <a:xfrm>
          <a:off x="6604000" y="5334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31</xdr:col>
      <xdr:colOff>103081</xdr:colOff>
      <xdr:row>30</xdr:row>
      <xdr:rowOff>48277</xdr:rowOff>
    </xdr:from>
    <xdr:ext cx="595419" cy="259045"/>
    <xdr:sp macro="" textlink="">
      <xdr:nvSpPr>
        <xdr:cNvPr id="112" name="テキスト ボックス 111">
          <a:extLst>
            <a:ext uri="{FF2B5EF4-FFF2-40B4-BE49-F238E27FC236}">
              <a16:creationId xmlns:a16="http://schemas.microsoft.com/office/drawing/2014/main" id="{98C5053B-B5DA-41C3-9FC5-697AD17CD9B4}"/>
            </a:ext>
          </a:extLst>
        </xdr:cNvPr>
        <xdr:cNvSpPr txBox="1"/>
      </xdr:nvSpPr>
      <xdr:spPr>
        <a:xfrm>
          <a:off x="6008581" y="5191777"/>
          <a:ext cx="59541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31</xdr:row>
      <xdr:rowOff>19050</xdr:rowOff>
    </xdr:from>
    <xdr:to>
      <xdr:col>59</xdr:col>
      <xdr:colOff>88900</xdr:colOff>
      <xdr:row>44</xdr:row>
      <xdr:rowOff>76200</xdr:rowOff>
    </xdr:to>
    <xdr:sp macro="" textlink="">
      <xdr:nvSpPr>
        <xdr:cNvPr id="113" name="【道路】&#10;一人当たり延長グラフ枠">
          <a:extLst>
            <a:ext uri="{FF2B5EF4-FFF2-40B4-BE49-F238E27FC236}">
              <a16:creationId xmlns:a16="http://schemas.microsoft.com/office/drawing/2014/main" id="{AE0AA512-338C-4984-BBB1-CB5814E15695}"/>
            </a:ext>
          </a:extLst>
        </xdr:cNvPr>
        <xdr:cNvSpPr/>
      </xdr:nvSpPr>
      <xdr:spPr>
        <a:xfrm>
          <a:off x="6604000" y="5334000"/>
          <a:ext cx="4724400" cy="2286000"/>
        </a:xfrm>
        <a:prstGeom prst="rect">
          <a:avLst/>
        </a:prstGeom>
        <a:noFill/>
        <a:ln w="19050">
          <a:solidFill>
            <a:srgbClr val="000000"/>
          </a:solidFill>
        </a:ln>
        <a:extLst>
          <a:ext uri="{909E8E84-426E-40DD-AFC4-6F175D3DCCD1}">
            <a14:hiddenFill xmlns:a14="http://schemas.microsoft.com/office/drawing/2010/main">
              <a:solidFill>
                <a:schemeClr val="bg1"/>
              </a:solidFill>
            </a14:hiddenFill>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54</xdr:col>
      <xdr:colOff>189865</xdr:colOff>
      <xdr:row>32</xdr:row>
      <xdr:rowOff>127387</xdr:rowOff>
    </xdr:from>
    <xdr:to>
      <xdr:col>54</xdr:col>
      <xdr:colOff>189865</xdr:colOff>
      <xdr:row>42</xdr:row>
      <xdr:rowOff>28766</xdr:rowOff>
    </xdr:to>
    <xdr:cxnSp macro="">
      <xdr:nvCxnSpPr>
        <xdr:cNvPr id="114" name="直線コネクタ 113">
          <a:extLst>
            <a:ext uri="{FF2B5EF4-FFF2-40B4-BE49-F238E27FC236}">
              <a16:creationId xmlns:a16="http://schemas.microsoft.com/office/drawing/2014/main" id="{CA84FC19-63D9-4CA8-849C-5D70F6E240A7}"/>
            </a:ext>
          </a:extLst>
        </xdr:cNvPr>
        <xdr:cNvCxnSpPr/>
      </xdr:nvCxnSpPr>
      <xdr:spPr>
        <a:xfrm flipV="1">
          <a:off x="10476865" y="5613787"/>
          <a:ext cx="0" cy="1615879"/>
        </a:xfrm>
        <a:prstGeom prst="line">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55</xdr:col>
      <xdr:colOff>38100</xdr:colOff>
      <xdr:row>42</xdr:row>
      <xdr:rowOff>32593</xdr:rowOff>
    </xdr:from>
    <xdr:ext cx="469744" cy="259045"/>
    <xdr:sp macro="" textlink="">
      <xdr:nvSpPr>
        <xdr:cNvPr id="115" name="【道路】&#10;一人当たり延長最小値テキスト">
          <a:extLst>
            <a:ext uri="{FF2B5EF4-FFF2-40B4-BE49-F238E27FC236}">
              <a16:creationId xmlns:a16="http://schemas.microsoft.com/office/drawing/2014/main" id="{4CD1F2BF-7876-4DB8-BDA5-2ABE477D4580}"/>
            </a:ext>
          </a:extLst>
        </xdr:cNvPr>
        <xdr:cNvSpPr txBox="1"/>
      </xdr:nvSpPr>
      <xdr:spPr>
        <a:xfrm>
          <a:off x="10515600" y="7233493"/>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0.490</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54</xdr:col>
      <xdr:colOff>101600</xdr:colOff>
      <xdr:row>42</xdr:row>
      <xdr:rowOff>28766</xdr:rowOff>
    </xdr:from>
    <xdr:to>
      <xdr:col>55</xdr:col>
      <xdr:colOff>88900</xdr:colOff>
      <xdr:row>42</xdr:row>
      <xdr:rowOff>28766</xdr:rowOff>
    </xdr:to>
    <xdr:cxnSp macro="">
      <xdr:nvCxnSpPr>
        <xdr:cNvPr id="116" name="直線コネクタ 115">
          <a:extLst>
            <a:ext uri="{FF2B5EF4-FFF2-40B4-BE49-F238E27FC236}">
              <a16:creationId xmlns:a16="http://schemas.microsoft.com/office/drawing/2014/main" id="{BF1E0166-86ED-4C7F-A71E-CB842C35599F}"/>
            </a:ext>
          </a:extLst>
        </xdr:cNvPr>
        <xdr:cNvCxnSpPr/>
      </xdr:nvCxnSpPr>
      <xdr:spPr>
        <a:xfrm>
          <a:off x="10388600" y="7229666"/>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55</xdr:col>
      <xdr:colOff>38100</xdr:colOff>
      <xdr:row>31</xdr:row>
      <xdr:rowOff>74064</xdr:rowOff>
    </xdr:from>
    <xdr:ext cx="534377" cy="259045"/>
    <xdr:sp macro="" textlink="">
      <xdr:nvSpPr>
        <xdr:cNvPr id="117" name="【道路】&#10;一人当たり延長最大値テキスト">
          <a:extLst>
            <a:ext uri="{FF2B5EF4-FFF2-40B4-BE49-F238E27FC236}">
              <a16:creationId xmlns:a16="http://schemas.microsoft.com/office/drawing/2014/main" id="{C838D752-DF9D-483A-8907-3C986B4B2434}"/>
            </a:ext>
          </a:extLst>
        </xdr:cNvPr>
        <xdr:cNvSpPr txBox="1"/>
      </xdr:nvSpPr>
      <xdr:spPr>
        <a:xfrm>
          <a:off x="10515600" y="5389014"/>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85.313</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54</xdr:col>
      <xdr:colOff>101600</xdr:colOff>
      <xdr:row>32</xdr:row>
      <xdr:rowOff>127387</xdr:rowOff>
    </xdr:from>
    <xdr:to>
      <xdr:col>55</xdr:col>
      <xdr:colOff>88900</xdr:colOff>
      <xdr:row>32</xdr:row>
      <xdr:rowOff>127387</xdr:rowOff>
    </xdr:to>
    <xdr:cxnSp macro="">
      <xdr:nvCxnSpPr>
        <xdr:cNvPr id="118" name="直線コネクタ 117">
          <a:extLst>
            <a:ext uri="{FF2B5EF4-FFF2-40B4-BE49-F238E27FC236}">
              <a16:creationId xmlns:a16="http://schemas.microsoft.com/office/drawing/2014/main" id="{DBE03316-B0C9-43F6-9F6B-0D5A22B40808}"/>
            </a:ext>
          </a:extLst>
        </xdr:cNvPr>
        <xdr:cNvCxnSpPr/>
      </xdr:nvCxnSpPr>
      <xdr:spPr>
        <a:xfrm>
          <a:off x="10388600" y="5613787"/>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55</xdr:col>
      <xdr:colOff>38100</xdr:colOff>
      <xdr:row>37</xdr:row>
      <xdr:rowOff>161072</xdr:rowOff>
    </xdr:from>
    <xdr:ext cx="534377" cy="259045"/>
    <xdr:sp macro="" textlink="">
      <xdr:nvSpPr>
        <xdr:cNvPr id="119" name="【道路】&#10;一人当たり延長平均値テキスト">
          <a:extLst>
            <a:ext uri="{FF2B5EF4-FFF2-40B4-BE49-F238E27FC236}">
              <a16:creationId xmlns:a16="http://schemas.microsoft.com/office/drawing/2014/main" id="{CA546859-E996-4C90-B351-04CB7387AD29}"/>
            </a:ext>
          </a:extLst>
        </xdr:cNvPr>
        <xdr:cNvSpPr txBox="1"/>
      </xdr:nvSpPr>
      <xdr:spPr>
        <a:xfrm>
          <a:off x="10515600" y="6504722"/>
          <a:ext cx="534377" cy="259045"/>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000080"/>
              </a:solidFill>
              <a:latin typeface="ＭＳ Ｐゴシック" panose="020B0600070205080204" pitchFamily="50" charset="-128"/>
              <a:ea typeface="ＭＳ Ｐゴシック" panose="020B0600070205080204" pitchFamily="50" charset="-128"/>
            </a:rPr>
            <a:t>28.079</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54</xdr:col>
      <xdr:colOff>139700</xdr:colOff>
      <xdr:row>38</xdr:row>
      <xdr:rowOff>138195</xdr:rowOff>
    </xdr:from>
    <xdr:to>
      <xdr:col>55</xdr:col>
      <xdr:colOff>50800</xdr:colOff>
      <xdr:row>39</xdr:row>
      <xdr:rowOff>68345</xdr:rowOff>
    </xdr:to>
    <xdr:sp macro="" textlink="">
      <xdr:nvSpPr>
        <xdr:cNvPr id="120" name="フローチャート: 判断 119">
          <a:extLst>
            <a:ext uri="{FF2B5EF4-FFF2-40B4-BE49-F238E27FC236}">
              <a16:creationId xmlns:a16="http://schemas.microsoft.com/office/drawing/2014/main" id="{68E2FA6E-5CED-423D-B51D-2D9287071746}"/>
            </a:ext>
          </a:extLst>
        </xdr:cNvPr>
        <xdr:cNvSpPr/>
      </xdr:nvSpPr>
      <xdr:spPr>
        <a:xfrm>
          <a:off x="10426700" y="6653295"/>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50</xdr:col>
      <xdr:colOff>63500</xdr:colOff>
      <xdr:row>38</xdr:row>
      <xdr:rowOff>142481</xdr:rowOff>
    </xdr:from>
    <xdr:to>
      <xdr:col>50</xdr:col>
      <xdr:colOff>165100</xdr:colOff>
      <xdr:row>39</xdr:row>
      <xdr:rowOff>72631</xdr:rowOff>
    </xdr:to>
    <xdr:sp macro="" textlink="">
      <xdr:nvSpPr>
        <xdr:cNvPr id="121" name="フローチャート: 判断 120">
          <a:extLst>
            <a:ext uri="{FF2B5EF4-FFF2-40B4-BE49-F238E27FC236}">
              <a16:creationId xmlns:a16="http://schemas.microsoft.com/office/drawing/2014/main" id="{72E77379-B4DC-4520-A79A-614E1141945E}"/>
            </a:ext>
          </a:extLst>
        </xdr:cNvPr>
        <xdr:cNvSpPr/>
      </xdr:nvSpPr>
      <xdr:spPr>
        <a:xfrm>
          <a:off x="9588500" y="6657581"/>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45</xdr:col>
      <xdr:colOff>127000</xdr:colOff>
      <xdr:row>38</xdr:row>
      <xdr:rowOff>149778</xdr:rowOff>
    </xdr:from>
    <xdr:to>
      <xdr:col>46</xdr:col>
      <xdr:colOff>38100</xdr:colOff>
      <xdr:row>39</xdr:row>
      <xdr:rowOff>79928</xdr:rowOff>
    </xdr:to>
    <xdr:sp macro="" textlink="">
      <xdr:nvSpPr>
        <xdr:cNvPr id="122" name="フローチャート: 判断 121">
          <a:extLst>
            <a:ext uri="{FF2B5EF4-FFF2-40B4-BE49-F238E27FC236}">
              <a16:creationId xmlns:a16="http://schemas.microsoft.com/office/drawing/2014/main" id="{B0BC4EAF-0F17-4B7A-BAB9-13DF480E3C3A}"/>
            </a:ext>
          </a:extLst>
        </xdr:cNvPr>
        <xdr:cNvSpPr/>
      </xdr:nvSpPr>
      <xdr:spPr>
        <a:xfrm>
          <a:off x="8699500" y="6664878"/>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41</xdr:col>
      <xdr:colOff>0</xdr:colOff>
      <xdr:row>38</xdr:row>
      <xdr:rowOff>163113</xdr:rowOff>
    </xdr:from>
    <xdr:to>
      <xdr:col>41</xdr:col>
      <xdr:colOff>101600</xdr:colOff>
      <xdr:row>39</xdr:row>
      <xdr:rowOff>93263</xdr:rowOff>
    </xdr:to>
    <xdr:sp macro="" textlink="">
      <xdr:nvSpPr>
        <xdr:cNvPr id="123" name="フローチャート: 判断 122">
          <a:extLst>
            <a:ext uri="{FF2B5EF4-FFF2-40B4-BE49-F238E27FC236}">
              <a16:creationId xmlns:a16="http://schemas.microsoft.com/office/drawing/2014/main" id="{3D7DA9C2-759A-4A9D-ACD3-56704970040F}"/>
            </a:ext>
          </a:extLst>
        </xdr:cNvPr>
        <xdr:cNvSpPr/>
      </xdr:nvSpPr>
      <xdr:spPr>
        <a:xfrm>
          <a:off x="7810500" y="6678213"/>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36</xdr:col>
      <xdr:colOff>63500</xdr:colOff>
      <xdr:row>39</xdr:row>
      <xdr:rowOff>21457</xdr:rowOff>
    </xdr:from>
    <xdr:to>
      <xdr:col>36</xdr:col>
      <xdr:colOff>165100</xdr:colOff>
      <xdr:row>39</xdr:row>
      <xdr:rowOff>123057</xdr:rowOff>
    </xdr:to>
    <xdr:sp macro="" textlink="">
      <xdr:nvSpPr>
        <xdr:cNvPr id="124" name="フローチャート: 判断 123">
          <a:extLst>
            <a:ext uri="{FF2B5EF4-FFF2-40B4-BE49-F238E27FC236}">
              <a16:creationId xmlns:a16="http://schemas.microsoft.com/office/drawing/2014/main" id="{DDAC7E8E-C4C6-4995-84D8-E17B0ED367E3}"/>
            </a:ext>
          </a:extLst>
        </xdr:cNvPr>
        <xdr:cNvSpPr/>
      </xdr:nvSpPr>
      <xdr:spPr>
        <a:xfrm>
          <a:off x="6921500" y="6708007"/>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54</xdr:col>
      <xdr:colOff>0</xdr:colOff>
      <xdr:row>44</xdr:row>
      <xdr:rowOff>73677</xdr:rowOff>
    </xdr:from>
    <xdr:ext cx="762000" cy="259045"/>
    <xdr:sp macro="" textlink="">
      <xdr:nvSpPr>
        <xdr:cNvPr id="125" name="テキスト ボックス 124">
          <a:extLst>
            <a:ext uri="{FF2B5EF4-FFF2-40B4-BE49-F238E27FC236}">
              <a16:creationId xmlns:a16="http://schemas.microsoft.com/office/drawing/2014/main" id="{D9F2B349-FAFE-43C2-B8DE-7808028DF42B}"/>
            </a:ext>
          </a:extLst>
        </xdr:cNvPr>
        <xdr:cNvSpPr txBox="1"/>
      </xdr:nvSpPr>
      <xdr:spPr>
        <a:xfrm>
          <a:off x="10287000" y="761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R06</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49</xdr:col>
      <xdr:colOff>114300</xdr:colOff>
      <xdr:row>44</xdr:row>
      <xdr:rowOff>73677</xdr:rowOff>
    </xdr:from>
    <xdr:ext cx="762000" cy="259045"/>
    <xdr:sp macro="" textlink="">
      <xdr:nvSpPr>
        <xdr:cNvPr id="126" name="テキスト ボックス 125">
          <a:extLst>
            <a:ext uri="{FF2B5EF4-FFF2-40B4-BE49-F238E27FC236}">
              <a16:creationId xmlns:a16="http://schemas.microsoft.com/office/drawing/2014/main" id="{DB27327B-4F60-48D3-91AA-ACEB003091E0}"/>
            </a:ext>
          </a:extLst>
        </xdr:cNvPr>
        <xdr:cNvSpPr txBox="1"/>
      </xdr:nvSpPr>
      <xdr:spPr>
        <a:xfrm>
          <a:off x="9448800" y="761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R05</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44</xdr:col>
      <xdr:colOff>177800</xdr:colOff>
      <xdr:row>44</xdr:row>
      <xdr:rowOff>73677</xdr:rowOff>
    </xdr:from>
    <xdr:ext cx="762000" cy="259045"/>
    <xdr:sp macro="" textlink="">
      <xdr:nvSpPr>
        <xdr:cNvPr id="127" name="テキスト ボックス 126">
          <a:extLst>
            <a:ext uri="{FF2B5EF4-FFF2-40B4-BE49-F238E27FC236}">
              <a16:creationId xmlns:a16="http://schemas.microsoft.com/office/drawing/2014/main" id="{22633DD0-0721-4233-9654-898D1DB7F661}"/>
            </a:ext>
          </a:extLst>
        </xdr:cNvPr>
        <xdr:cNvSpPr txBox="1"/>
      </xdr:nvSpPr>
      <xdr:spPr>
        <a:xfrm>
          <a:off x="8559800" y="761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R04</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40</xdr:col>
      <xdr:colOff>50800</xdr:colOff>
      <xdr:row>44</xdr:row>
      <xdr:rowOff>73677</xdr:rowOff>
    </xdr:from>
    <xdr:ext cx="762000" cy="259045"/>
    <xdr:sp macro="" textlink="">
      <xdr:nvSpPr>
        <xdr:cNvPr id="128" name="テキスト ボックス 127">
          <a:extLst>
            <a:ext uri="{FF2B5EF4-FFF2-40B4-BE49-F238E27FC236}">
              <a16:creationId xmlns:a16="http://schemas.microsoft.com/office/drawing/2014/main" id="{E3661DC0-D142-4127-ACB8-60D71910E1DB}"/>
            </a:ext>
          </a:extLst>
        </xdr:cNvPr>
        <xdr:cNvSpPr txBox="1"/>
      </xdr:nvSpPr>
      <xdr:spPr>
        <a:xfrm>
          <a:off x="7670800" y="761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R03</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35</xdr:col>
      <xdr:colOff>114300</xdr:colOff>
      <xdr:row>44</xdr:row>
      <xdr:rowOff>73677</xdr:rowOff>
    </xdr:from>
    <xdr:ext cx="762000" cy="259045"/>
    <xdr:sp macro="" textlink="">
      <xdr:nvSpPr>
        <xdr:cNvPr id="129" name="テキスト ボックス 128">
          <a:extLst>
            <a:ext uri="{FF2B5EF4-FFF2-40B4-BE49-F238E27FC236}">
              <a16:creationId xmlns:a16="http://schemas.microsoft.com/office/drawing/2014/main" id="{5F85B168-264C-458F-81B3-0CFB59AF91E0}"/>
            </a:ext>
          </a:extLst>
        </xdr:cNvPr>
        <xdr:cNvSpPr txBox="1"/>
      </xdr:nvSpPr>
      <xdr:spPr>
        <a:xfrm>
          <a:off x="6781800" y="761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R02</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54</xdr:col>
      <xdr:colOff>139700</xdr:colOff>
      <xdr:row>39</xdr:row>
      <xdr:rowOff>109010</xdr:rowOff>
    </xdr:from>
    <xdr:to>
      <xdr:col>55</xdr:col>
      <xdr:colOff>50800</xdr:colOff>
      <xdr:row>40</xdr:row>
      <xdr:rowOff>39160</xdr:rowOff>
    </xdr:to>
    <xdr:sp macro="" textlink="">
      <xdr:nvSpPr>
        <xdr:cNvPr id="130" name="楕円 129">
          <a:extLst>
            <a:ext uri="{FF2B5EF4-FFF2-40B4-BE49-F238E27FC236}">
              <a16:creationId xmlns:a16="http://schemas.microsoft.com/office/drawing/2014/main" id="{C24FA059-0B92-4748-B788-D73853E82804}"/>
            </a:ext>
          </a:extLst>
        </xdr:cNvPr>
        <xdr:cNvSpPr/>
      </xdr:nvSpPr>
      <xdr:spPr>
        <a:xfrm>
          <a:off x="10426700" y="679556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55</xdr:col>
      <xdr:colOff>38100</xdr:colOff>
      <xdr:row>39</xdr:row>
      <xdr:rowOff>87437</xdr:rowOff>
    </xdr:from>
    <xdr:ext cx="534377" cy="259045"/>
    <xdr:sp macro="" textlink="">
      <xdr:nvSpPr>
        <xdr:cNvPr id="131" name="【道路】&#10;一人当たり延長該当値テキスト">
          <a:extLst>
            <a:ext uri="{FF2B5EF4-FFF2-40B4-BE49-F238E27FC236}">
              <a16:creationId xmlns:a16="http://schemas.microsoft.com/office/drawing/2014/main" id="{DD04CF9D-E3B9-449C-80D0-52BB5B29560B}"/>
            </a:ext>
          </a:extLst>
        </xdr:cNvPr>
        <xdr:cNvSpPr txBox="1"/>
      </xdr:nvSpPr>
      <xdr:spPr>
        <a:xfrm>
          <a:off x="10515600" y="6773987"/>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FF0000"/>
              </a:solidFill>
              <a:latin typeface="ＭＳ Ｐゴシック" panose="020B0600070205080204" pitchFamily="50" charset="-128"/>
              <a:ea typeface="ＭＳ Ｐゴシック" panose="020B0600070205080204" pitchFamily="50" charset="-128"/>
            </a:rPr>
            <a:t>20.611</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50</xdr:col>
      <xdr:colOff>63500</xdr:colOff>
      <xdr:row>39</xdr:row>
      <xdr:rowOff>118993</xdr:rowOff>
    </xdr:from>
    <xdr:to>
      <xdr:col>50</xdr:col>
      <xdr:colOff>165100</xdr:colOff>
      <xdr:row>40</xdr:row>
      <xdr:rowOff>49143</xdr:rowOff>
    </xdr:to>
    <xdr:sp macro="" textlink="">
      <xdr:nvSpPr>
        <xdr:cNvPr id="132" name="楕円 131">
          <a:extLst>
            <a:ext uri="{FF2B5EF4-FFF2-40B4-BE49-F238E27FC236}">
              <a16:creationId xmlns:a16="http://schemas.microsoft.com/office/drawing/2014/main" id="{A27B4B78-A3D1-4753-8CA6-CA3EEC77EADA}"/>
            </a:ext>
          </a:extLst>
        </xdr:cNvPr>
        <xdr:cNvSpPr/>
      </xdr:nvSpPr>
      <xdr:spPr>
        <a:xfrm>
          <a:off x="9588500" y="6805543"/>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50</xdr:col>
      <xdr:colOff>114300</xdr:colOff>
      <xdr:row>39</xdr:row>
      <xdr:rowOff>159810</xdr:rowOff>
    </xdr:from>
    <xdr:to>
      <xdr:col>55</xdr:col>
      <xdr:colOff>0</xdr:colOff>
      <xdr:row>39</xdr:row>
      <xdr:rowOff>169793</xdr:rowOff>
    </xdr:to>
    <xdr:cxnSp macro="">
      <xdr:nvCxnSpPr>
        <xdr:cNvPr id="133" name="直線コネクタ 132">
          <a:extLst>
            <a:ext uri="{FF2B5EF4-FFF2-40B4-BE49-F238E27FC236}">
              <a16:creationId xmlns:a16="http://schemas.microsoft.com/office/drawing/2014/main" id="{0035160C-5F14-46B3-9AEB-770BD874455F}"/>
            </a:ext>
          </a:extLst>
        </xdr:cNvPr>
        <xdr:cNvCxnSpPr/>
      </xdr:nvCxnSpPr>
      <xdr:spPr>
        <a:xfrm flipV="1">
          <a:off x="9639300" y="6846360"/>
          <a:ext cx="838200" cy="9983"/>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45</xdr:col>
      <xdr:colOff>127000</xdr:colOff>
      <xdr:row>39</xdr:row>
      <xdr:rowOff>127279</xdr:rowOff>
    </xdr:from>
    <xdr:to>
      <xdr:col>46</xdr:col>
      <xdr:colOff>38100</xdr:colOff>
      <xdr:row>40</xdr:row>
      <xdr:rowOff>57429</xdr:rowOff>
    </xdr:to>
    <xdr:sp macro="" textlink="">
      <xdr:nvSpPr>
        <xdr:cNvPr id="134" name="楕円 133">
          <a:extLst>
            <a:ext uri="{FF2B5EF4-FFF2-40B4-BE49-F238E27FC236}">
              <a16:creationId xmlns:a16="http://schemas.microsoft.com/office/drawing/2014/main" id="{5A0511FD-F1AE-4612-90F7-54C3CD628526}"/>
            </a:ext>
          </a:extLst>
        </xdr:cNvPr>
        <xdr:cNvSpPr/>
      </xdr:nvSpPr>
      <xdr:spPr>
        <a:xfrm>
          <a:off x="8699500" y="6813829"/>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45</xdr:col>
      <xdr:colOff>177800</xdr:colOff>
      <xdr:row>39</xdr:row>
      <xdr:rowOff>169793</xdr:rowOff>
    </xdr:from>
    <xdr:to>
      <xdr:col>50</xdr:col>
      <xdr:colOff>114300</xdr:colOff>
      <xdr:row>40</xdr:row>
      <xdr:rowOff>6629</xdr:rowOff>
    </xdr:to>
    <xdr:cxnSp macro="">
      <xdr:nvCxnSpPr>
        <xdr:cNvPr id="135" name="直線コネクタ 134">
          <a:extLst>
            <a:ext uri="{FF2B5EF4-FFF2-40B4-BE49-F238E27FC236}">
              <a16:creationId xmlns:a16="http://schemas.microsoft.com/office/drawing/2014/main" id="{9580A3F2-1788-4A20-86F5-5DC379050BF9}"/>
            </a:ext>
          </a:extLst>
        </xdr:cNvPr>
        <xdr:cNvCxnSpPr/>
      </xdr:nvCxnSpPr>
      <xdr:spPr>
        <a:xfrm flipV="1">
          <a:off x="8750300" y="6856343"/>
          <a:ext cx="889000" cy="8286"/>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41</xdr:col>
      <xdr:colOff>0</xdr:colOff>
      <xdr:row>39</xdr:row>
      <xdr:rowOff>134385</xdr:rowOff>
    </xdr:from>
    <xdr:to>
      <xdr:col>41</xdr:col>
      <xdr:colOff>101600</xdr:colOff>
      <xdr:row>40</xdr:row>
      <xdr:rowOff>64535</xdr:rowOff>
    </xdr:to>
    <xdr:sp macro="" textlink="">
      <xdr:nvSpPr>
        <xdr:cNvPr id="136" name="楕円 135">
          <a:extLst>
            <a:ext uri="{FF2B5EF4-FFF2-40B4-BE49-F238E27FC236}">
              <a16:creationId xmlns:a16="http://schemas.microsoft.com/office/drawing/2014/main" id="{8D60DA51-4FA4-4798-845B-903AD1367072}"/>
            </a:ext>
          </a:extLst>
        </xdr:cNvPr>
        <xdr:cNvSpPr/>
      </xdr:nvSpPr>
      <xdr:spPr>
        <a:xfrm>
          <a:off x="7810500" y="6820935"/>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41</xdr:col>
      <xdr:colOff>50800</xdr:colOff>
      <xdr:row>40</xdr:row>
      <xdr:rowOff>6629</xdr:rowOff>
    </xdr:from>
    <xdr:to>
      <xdr:col>45</xdr:col>
      <xdr:colOff>177800</xdr:colOff>
      <xdr:row>40</xdr:row>
      <xdr:rowOff>13735</xdr:rowOff>
    </xdr:to>
    <xdr:cxnSp macro="">
      <xdr:nvCxnSpPr>
        <xdr:cNvPr id="137" name="直線コネクタ 136">
          <a:extLst>
            <a:ext uri="{FF2B5EF4-FFF2-40B4-BE49-F238E27FC236}">
              <a16:creationId xmlns:a16="http://schemas.microsoft.com/office/drawing/2014/main" id="{A507DDD3-0C9E-4BAB-8FBE-B8FA5B060F29}"/>
            </a:ext>
          </a:extLst>
        </xdr:cNvPr>
        <xdr:cNvCxnSpPr/>
      </xdr:nvCxnSpPr>
      <xdr:spPr>
        <a:xfrm flipV="1">
          <a:off x="7861300" y="6864629"/>
          <a:ext cx="889000" cy="7106"/>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36</xdr:col>
      <xdr:colOff>63500</xdr:colOff>
      <xdr:row>39</xdr:row>
      <xdr:rowOff>142843</xdr:rowOff>
    </xdr:from>
    <xdr:to>
      <xdr:col>36</xdr:col>
      <xdr:colOff>165100</xdr:colOff>
      <xdr:row>40</xdr:row>
      <xdr:rowOff>72993</xdr:rowOff>
    </xdr:to>
    <xdr:sp macro="" textlink="">
      <xdr:nvSpPr>
        <xdr:cNvPr id="138" name="楕円 137">
          <a:extLst>
            <a:ext uri="{FF2B5EF4-FFF2-40B4-BE49-F238E27FC236}">
              <a16:creationId xmlns:a16="http://schemas.microsoft.com/office/drawing/2014/main" id="{5A3F5879-89EA-4F77-AC81-EDDE7CD97DCA}"/>
            </a:ext>
          </a:extLst>
        </xdr:cNvPr>
        <xdr:cNvSpPr/>
      </xdr:nvSpPr>
      <xdr:spPr>
        <a:xfrm>
          <a:off x="6921500" y="6829393"/>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36</xdr:col>
      <xdr:colOff>114300</xdr:colOff>
      <xdr:row>40</xdr:row>
      <xdr:rowOff>13735</xdr:rowOff>
    </xdr:from>
    <xdr:to>
      <xdr:col>41</xdr:col>
      <xdr:colOff>50800</xdr:colOff>
      <xdr:row>40</xdr:row>
      <xdr:rowOff>22193</xdr:rowOff>
    </xdr:to>
    <xdr:cxnSp macro="">
      <xdr:nvCxnSpPr>
        <xdr:cNvPr id="139" name="直線コネクタ 138">
          <a:extLst>
            <a:ext uri="{FF2B5EF4-FFF2-40B4-BE49-F238E27FC236}">
              <a16:creationId xmlns:a16="http://schemas.microsoft.com/office/drawing/2014/main" id="{FA995812-5E26-418F-83B6-E239462904AB}"/>
            </a:ext>
          </a:extLst>
        </xdr:cNvPr>
        <xdr:cNvCxnSpPr/>
      </xdr:nvCxnSpPr>
      <xdr:spPr>
        <a:xfrm flipV="1">
          <a:off x="6972300" y="6871735"/>
          <a:ext cx="889000" cy="8458"/>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49</xdr:col>
      <xdr:colOff>24911</xdr:colOff>
      <xdr:row>37</xdr:row>
      <xdr:rowOff>89158</xdr:rowOff>
    </xdr:from>
    <xdr:ext cx="534377" cy="259045"/>
    <xdr:sp macro="" textlink="">
      <xdr:nvSpPr>
        <xdr:cNvPr id="140" name="n_1aveValue【道路】&#10;一人当たり延長">
          <a:extLst>
            <a:ext uri="{FF2B5EF4-FFF2-40B4-BE49-F238E27FC236}">
              <a16:creationId xmlns:a16="http://schemas.microsoft.com/office/drawing/2014/main" id="{CEA9280A-1A20-4479-A1C8-64FBA5D1F68B}"/>
            </a:ext>
          </a:extLst>
        </xdr:cNvPr>
        <xdr:cNvSpPr txBox="1"/>
      </xdr:nvSpPr>
      <xdr:spPr>
        <a:xfrm>
          <a:off x="9359411" y="6432808"/>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27.854</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44</xdr:col>
      <xdr:colOff>101111</xdr:colOff>
      <xdr:row>37</xdr:row>
      <xdr:rowOff>96454</xdr:rowOff>
    </xdr:from>
    <xdr:ext cx="534377" cy="259045"/>
    <xdr:sp macro="" textlink="">
      <xdr:nvSpPr>
        <xdr:cNvPr id="141" name="n_2aveValue【道路】&#10;一人当たり延長">
          <a:extLst>
            <a:ext uri="{FF2B5EF4-FFF2-40B4-BE49-F238E27FC236}">
              <a16:creationId xmlns:a16="http://schemas.microsoft.com/office/drawing/2014/main" id="{24EAA126-7008-4D06-A9A4-78FF4CB9A232}"/>
            </a:ext>
          </a:extLst>
        </xdr:cNvPr>
        <xdr:cNvSpPr txBox="1"/>
      </xdr:nvSpPr>
      <xdr:spPr>
        <a:xfrm>
          <a:off x="8483111" y="6440104"/>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27.471</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39</xdr:col>
      <xdr:colOff>164611</xdr:colOff>
      <xdr:row>37</xdr:row>
      <xdr:rowOff>109790</xdr:rowOff>
    </xdr:from>
    <xdr:ext cx="534377" cy="259045"/>
    <xdr:sp macro="" textlink="">
      <xdr:nvSpPr>
        <xdr:cNvPr id="142" name="n_3aveValue【道路】&#10;一人当たり延長">
          <a:extLst>
            <a:ext uri="{FF2B5EF4-FFF2-40B4-BE49-F238E27FC236}">
              <a16:creationId xmlns:a16="http://schemas.microsoft.com/office/drawing/2014/main" id="{4B5C8E10-567D-40B9-9BD8-A38899E3E9C7}"/>
            </a:ext>
          </a:extLst>
        </xdr:cNvPr>
        <xdr:cNvSpPr txBox="1"/>
      </xdr:nvSpPr>
      <xdr:spPr>
        <a:xfrm>
          <a:off x="7594111" y="6453440"/>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26.771</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35</xdr:col>
      <xdr:colOff>37611</xdr:colOff>
      <xdr:row>37</xdr:row>
      <xdr:rowOff>139584</xdr:rowOff>
    </xdr:from>
    <xdr:ext cx="534377" cy="259045"/>
    <xdr:sp macro="" textlink="">
      <xdr:nvSpPr>
        <xdr:cNvPr id="143" name="n_4aveValue【道路】&#10;一人当たり延長">
          <a:extLst>
            <a:ext uri="{FF2B5EF4-FFF2-40B4-BE49-F238E27FC236}">
              <a16:creationId xmlns:a16="http://schemas.microsoft.com/office/drawing/2014/main" id="{E4594BE8-425F-4C24-8352-CBB7D4906B00}"/>
            </a:ext>
          </a:extLst>
        </xdr:cNvPr>
        <xdr:cNvSpPr txBox="1"/>
      </xdr:nvSpPr>
      <xdr:spPr>
        <a:xfrm>
          <a:off x="6705111" y="6483234"/>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25.207</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49</xdr:col>
      <xdr:colOff>24911</xdr:colOff>
      <xdr:row>40</xdr:row>
      <xdr:rowOff>40270</xdr:rowOff>
    </xdr:from>
    <xdr:ext cx="534377" cy="259045"/>
    <xdr:sp macro="" textlink="">
      <xdr:nvSpPr>
        <xdr:cNvPr id="144" name="n_1mainValue【道路】&#10;一人当たり延長">
          <a:extLst>
            <a:ext uri="{FF2B5EF4-FFF2-40B4-BE49-F238E27FC236}">
              <a16:creationId xmlns:a16="http://schemas.microsoft.com/office/drawing/2014/main" id="{05881052-A707-4EA3-9C83-5B88F687E6A7}"/>
            </a:ext>
          </a:extLst>
        </xdr:cNvPr>
        <xdr:cNvSpPr txBox="1"/>
      </xdr:nvSpPr>
      <xdr:spPr>
        <a:xfrm>
          <a:off x="9359411" y="6898270"/>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20.087</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44</xdr:col>
      <xdr:colOff>101111</xdr:colOff>
      <xdr:row>40</xdr:row>
      <xdr:rowOff>48556</xdr:rowOff>
    </xdr:from>
    <xdr:ext cx="534377" cy="259045"/>
    <xdr:sp macro="" textlink="">
      <xdr:nvSpPr>
        <xdr:cNvPr id="145" name="n_2mainValue【道路】&#10;一人当たり延長">
          <a:extLst>
            <a:ext uri="{FF2B5EF4-FFF2-40B4-BE49-F238E27FC236}">
              <a16:creationId xmlns:a16="http://schemas.microsoft.com/office/drawing/2014/main" id="{F81618A4-4F76-4621-A92F-2BE409A27B2E}"/>
            </a:ext>
          </a:extLst>
        </xdr:cNvPr>
        <xdr:cNvSpPr txBox="1"/>
      </xdr:nvSpPr>
      <xdr:spPr>
        <a:xfrm>
          <a:off x="8483111" y="6906556"/>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19.652</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39</xdr:col>
      <xdr:colOff>164611</xdr:colOff>
      <xdr:row>40</xdr:row>
      <xdr:rowOff>55662</xdr:rowOff>
    </xdr:from>
    <xdr:ext cx="534377" cy="259045"/>
    <xdr:sp macro="" textlink="">
      <xdr:nvSpPr>
        <xdr:cNvPr id="146" name="n_3mainValue【道路】&#10;一人当たり延長">
          <a:extLst>
            <a:ext uri="{FF2B5EF4-FFF2-40B4-BE49-F238E27FC236}">
              <a16:creationId xmlns:a16="http://schemas.microsoft.com/office/drawing/2014/main" id="{AC8BE142-54FE-435F-9951-EE321558EFDA}"/>
            </a:ext>
          </a:extLst>
        </xdr:cNvPr>
        <xdr:cNvSpPr txBox="1"/>
      </xdr:nvSpPr>
      <xdr:spPr>
        <a:xfrm>
          <a:off x="7594111" y="6913662"/>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19.279</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35</xdr:col>
      <xdr:colOff>37611</xdr:colOff>
      <xdr:row>40</xdr:row>
      <xdr:rowOff>64120</xdr:rowOff>
    </xdr:from>
    <xdr:ext cx="534377" cy="259045"/>
    <xdr:sp macro="" textlink="">
      <xdr:nvSpPr>
        <xdr:cNvPr id="147" name="n_4mainValue【道路】&#10;一人当たり延長">
          <a:extLst>
            <a:ext uri="{FF2B5EF4-FFF2-40B4-BE49-F238E27FC236}">
              <a16:creationId xmlns:a16="http://schemas.microsoft.com/office/drawing/2014/main" id="{B2777D22-F220-4203-A401-161AAD34009A}"/>
            </a:ext>
          </a:extLst>
        </xdr:cNvPr>
        <xdr:cNvSpPr txBox="1"/>
      </xdr:nvSpPr>
      <xdr:spPr>
        <a:xfrm>
          <a:off x="6705111" y="6922120"/>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18.835</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46</xdr:row>
      <xdr:rowOff>114300</xdr:rowOff>
    </xdr:from>
    <xdr:to>
      <xdr:col>28</xdr:col>
      <xdr:colOff>152400</xdr:colOff>
      <xdr:row>50</xdr:row>
      <xdr:rowOff>63500</xdr:rowOff>
    </xdr:to>
    <xdr:sp macro="" textlink="">
      <xdr:nvSpPr>
        <xdr:cNvPr id="148" name="正方形/長方形 147">
          <a:extLst>
            <a:ext uri="{FF2B5EF4-FFF2-40B4-BE49-F238E27FC236}">
              <a16:creationId xmlns:a16="http://schemas.microsoft.com/office/drawing/2014/main" id="{224E9AF7-D014-4B2B-956D-11BA17A1EED0}"/>
            </a:ext>
          </a:extLst>
        </xdr:cNvPr>
        <xdr:cNvSpPr/>
      </xdr:nvSpPr>
      <xdr:spPr>
        <a:xfrm>
          <a:off x="762000" y="8001000"/>
          <a:ext cx="4724400" cy="6350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rot="0" spcFirstLastPara="0" vertOverflow="overflow" horzOverflow="overflow" vert="horz" wrap="square" lIns="91440" tIns="45720" rIns="91440" bIns="45720" numCol="1" spcCol="0" rtlCol="0" fromWordArt="0" anchor="ctr" anchorCtr="0" forceAA="0" compatLnSpc="1">
          <a:prstTxWarp prst="textNoShape">
            <a:avLst/>
          </a:prstTxWarp>
          <a:noAutofit/>
        </a:bodyPr>
        <a:lstStyle/>
        <a:p>
          <a:pPr algn="ctr"/>
          <a:r>
            <a:rPr kumimoji="1" lang="en-US" altLang="ja-JP" sz="1600" b="1">
              <a:solidFill>
                <a:sysClr val="windowText" lastClr="000000"/>
              </a:solidFill>
              <a:latin typeface="ＭＳ Ｐゴシック" panose="020B0600070205080204" pitchFamily="50" charset="-128"/>
              <a:ea typeface="ＭＳ Ｐゴシック" panose="020B0600070205080204" pitchFamily="50" charset="-128"/>
            </a:rPr>
            <a:t>【</a:t>
          </a: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橋りょう・トンネル</a:t>
          </a:r>
          <a:r>
            <a:rPr kumimoji="1" lang="en-US" altLang="ja-JP" sz="1600" b="1">
              <a:solidFill>
                <a:sysClr val="windowText" lastClr="000000"/>
              </a:solidFill>
              <a:latin typeface="ＭＳ Ｐゴシック" panose="020B0600070205080204" pitchFamily="50" charset="-128"/>
              <a:ea typeface="ＭＳ Ｐゴシック" panose="020B0600070205080204" pitchFamily="50" charset="-128"/>
            </a:rPr>
            <a:t>】
</a:t>
          </a: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有形固定資産減価償却率</a:t>
          </a:r>
        </a:p>
      </xdr:txBody>
    </xdr:sp>
    <xdr:clientData/>
  </xdr:twoCellAnchor>
  <xdr:twoCellAnchor>
    <xdr:from>
      <xdr:col>4</xdr:col>
      <xdr:colOff>127000</xdr:colOff>
      <xdr:row>50</xdr:row>
      <xdr:rowOff>88900</xdr:rowOff>
    </xdr:from>
    <xdr:to>
      <xdr:col>12</xdr:col>
      <xdr:colOff>127000</xdr:colOff>
      <xdr:row>52</xdr:row>
      <xdr:rowOff>0</xdr:rowOff>
    </xdr:to>
    <xdr:sp macro="" textlink="">
      <xdr:nvSpPr>
        <xdr:cNvPr id="149" name="正方形/長方形 148">
          <a:extLst>
            <a:ext uri="{FF2B5EF4-FFF2-40B4-BE49-F238E27FC236}">
              <a16:creationId xmlns:a16="http://schemas.microsoft.com/office/drawing/2014/main" id="{F0E283F0-9189-4556-B863-383FE2F2D4AE}"/>
            </a:ext>
          </a:extLst>
        </xdr:cNvPr>
        <xdr:cNvSpPr/>
      </xdr:nvSpPr>
      <xdr:spPr>
        <a:xfrm>
          <a:off x="889000" y="8661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類似団体内順位</a:t>
          </a:r>
        </a:p>
      </xdr:txBody>
    </xdr:sp>
    <xdr:clientData/>
  </xdr:twoCellAnchor>
  <xdr:twoCellAnchor>
    <xdr:from>
      <xdr:col>4</xdr:col>
      <xdr:colOff>127000</xdr:colOff>
      <xdr:row>51</xdr:row>
      <xdr:rowOff>120650</xdr:rowOff>
    </xdr:from>
    <xdr:to>
      <xdr:col>12</xdr:col>
      <xdr:colOff>127000</xdr:colOff>
      <xdr:row>53</xdr:row>
      <xdr:rowOff>31750</xdr:rowOff>
    </xdr:to>
    <xdr:sp macro="" textlink="">
      <xdr:nvSpPr>
        <xdr:cNvPr id="150" name="正方形/長方形 149">
          <a:extLst>
            <a:ext uri="{FF2B5EF4-FFF2-40B4-BE49-F238E27FC236}">
              <a16:creationId xmlns:a16="http://schemas.microsoft.com/office/drawing/2014/main" id="{C1E981E1-274E-4A84-B9D8-8B7BBC9649CD}"/>
            </a:ext>
          </a:extLst>
        </xdr:cNvPr>
        <xdr:cNvSpPr/>
      </xdr:nvSpPr>
      <xdr:spPr>
        <a:xfrm>
          <a:off x="889000" y="8864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39/131</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10</xdr:col>
      <xdr:colOff>0</xdr:colOff>
      <xdr:row>50</xdr:row>
      <xdr:rowOff>88900</xdr:rowOff>
    </xdr:from>
    <xdr:to>
      <xdr:col>18</xdr:col>
      <xdr:colOff>0</xdr:colOff>
      <xdr:row>52</xdr:row>
      <xdr:rowOff>0</xdr:rowOff>
    </xdr:to>
    <xdr:sp macro="" textlink="">
      <xdr:nvSpPr>
        <xdr:cNvPr id="151" name="正方形/長方形 150">
          <a:extLst>
            <a:ext uri="{FF2B5EF4-FFF2-40B4-BE49-F238E27FC236}">
              <a16:creationId xmlns:a16="http://schemas.microsoft.com/office/drawing/2014/main" id="{68AB2328-190E-425A-BFBB-E6E0F58DD03C}"/>
            </a:ext>
          </a:extLst>
        </xdr:cNvPr>
        <xdr:cNvSpPr/>
      </xdr:nvSpPr>
      <xdr:spPr>
        <a:xfrm>
          <a:off x="1905000" y="8661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全国平均</a:t>
          </a:r>
        </a:p>
      </xdr:txBody>
    </xdr:sp>
    <xdr:clientData/>
  </xdr:twoCellAnchor>
  <xdr:twoCellAnchor>
    <xdr:from>
      <xdr:col>10</xdr:col>
      <xdr:colOff>0</xdr:colOff>
      <xdr:row>51</xdr:row>
      <xdr:rowOff>120650</xdr:rowOff>
    </xdr:from>
    <xdr:to>
      <xdr:col>18</xdr:col>
      <xdr:colOff>0</xdr:colOff>
      <xdr:row>53</xdr:row>
      <xdr:rowOff>31750</xdr:rowOff>
    </xdr:to>
    <xdr:sp macro="" textlink="">
      <xdr:nvSpPr>
        <xdr:cNvPr id="152" name="正方形/長方形 151">
          <a:extLst>
            <a:ext uri="{FF2B5EF4-FFF2-40B4-BE49-F238E27FC236}">
              <a16:creationId xmlns:a16="http://schemas.microsoft.com/office/drawing/2014/main" id="{53153DC0-4976-40C8-ADD0-8EBE10F55A7F}"/>
            </a:ext>
          </a:extLst>
        </xdr:cNvPr>
        <xdr:cNvSpPr/>
      </xdr:nvSpPr>
      <xdr:spPr>
        <a:xfrm>
          <a:off x="1905000" y="8864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65.5</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16</xdr:col>
      <xdr:colOff>0</xdr:colOff>
      <xdr:row>50</xdr:row>
      <xdr:rowOff>88900</xdr:rowOff>
    </xdr:from>
    <xdr:to>
      <xdr:col>24</xdr:col>
      <xdr:colOff>0</xdr:colOff>
      <xdr:row>52</xdr:row>
      <xdr:rowOff>0</xdr:rowOff>
    </xdr:to>
    <xdr:sp macro="" textlink="">
      <xdr:nvSpPr>
        <xdr:cNvPr id="153" name="正方形/長方形 152">
          <a:extLst>
            <a:ext uri="{FF2B5EF4-FFF2-40B4-BE49-F238E27FC236}">
              <a16:creationId xmlns:a16="http://schemas.microsoft.com/office/drawing/2014/main" id="{FE5A4116-1A6D-48BA-B767-D4EB86EEEBFA}"/>
            </a:ext>
          </a:extLst>
        </xdr:cNvPr>
        <xdr:cNvSpPr/>
      </xdr:nvSpPr>
      <xdr:spPr>
        <a:xfrm>
          <a:off x="3048000" y="8661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高知県平均</a:t>
          </a:r>
        </a:p>
      </xdr:txBody>
    </xdr:sp>
    <xdr:clientData/>
  </xdr:twoCellAnchor>
  <xdr:twoCellAnchor>
    <xdr:from>
      <xdr:col>16</xdr:col>
      <xdr:colOff>0</xdr:colOff>
      <xdr:row>51</xdr:row>
      <xdr:rowOff>120650</xdr:rowOff>
    </xdr:from>
    <xdr:to>
      <xdr:col>24</xdr:col>
      <xdr:colOff>0</xdr:colOff>
      <xdr:row>53</xdr:row>
      <xdr:rowOff>31750</xdr:rowOff>
    </xdr:to>
    <xdr:sp macro="" textlink="">
      <xdr:nvSpPr>
        <xdr:cNvPr id="154" name="正方形/長方形 153">
          <a:extLst>
            <a:ext uri="{FF2B5EF4-FFF2-40B4-BE49-F238E27FC236}">
              <a16:creationId xmlns:a16="http://schemas.microsoft.com/office/drawing/2014/main" id="{D65004A5-072B-40EE-9214-2C1C14A9256A}"/>
            </a:ext>
          </a:extLst>
        </xdr:cNvPr>
        <xdr:cNvSpPr/>
      </xdr:nvSpPr>
      <xdr:spPr>
        <a:xfrm>
          <a:off x="3048000" y="8864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67.2</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4</xdr:col>
      <xdr:colOff>0</xdr:colOff>
      <xdr:row>53</xdr:row>
      <xdr:rowOff>57150</xdr:rowOff>
    </xdr:from>
    <xdr:to>
      <xdr:col>28</xdr:col>
      <xdr:colOff>152400</xdr:colOff>
      <xdr:row>66</xdr:row>
      <xdr:rowOff>114300</xdr:rowOff>
    </xdr:to>
    <xdr:sp macro="" textlink="">
      <xdr:nvSpPr>
        <xdr:cNvPr id="155" name="正方形/長方形 154">
          <a:extLst>
            <a:ext uri="{FF2B5EF4-FFF2-40B4-BE49-F238E27FC236}">
              <a16:creationId xmlns:a16="http://schemas.microsoft.com/office/drawing/2014/main" id="{65C4269B-6363-483D-9E72-91730F6C847F}"/>
            </a:ext>
          </a:extLst>
        </xdr:cNvPr>
        <xdr:cNvSpPr/>
      </xdr:nvSpPr>
      <xdr:spPr>
        <a:xfrm>
          <a:off x="762000" y="9144000"/>
          <a:ext cx="4724400" cy="2286000"/>
        </a:xfrm>
        <a:prstGeom prst="rect">
          <a:avLst/>
        </a:prstGeom>
        <a:solidFill>
          <a:srgbClr val="E6FFD5"/>
        </a:solidFill>
        <a:ln w="19050" cap="flat" cmpd="sng" algn="ctr">
          <a:noFill/>
          <a:prstDash val="solid"/>
        </a:ln>
        <a:effectLst/>
        <a:extLs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3</xdr:col>
      <xdr:colOff>152400</xdr:colOff>
      <xdr:row>52</xdr:row>
      <xdr:rowOff>38100</xdr:rowOff>
    </xdr:from>
    <xdr:ext cx="298543" cy="225703"/>
    <xdr:sp macro="" textlink="">
      <xdr:nvSpPr>
        <xdr:cNvPr id="156" name="テキスト ボックス 155">
          <a:extLst>
            <a:ext uri="{FF2B5EF4-FFF2-40B4-BE49-F238E27FC236}">
              <a16:creationId xmlns:a16="http://schemas.microsoft.com/office/drawing/2014/main" id="{0E355DB0-F1AD-4228-AFCC-3BEFC4873B35}"/>
            </a:ext>
          </a:extLst>
        </xdr:cNvPr>
        <xdr:cNvSpPr txBox="1"/>
      </xdr:nvSpPr>
      <xdr:spPr>
        <a:xfrm>
          <a:off x="723900" y="8953500"/>
          <a:ext cx="298543" cy="22570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r>
            <a:rPr kumimoji="1" lang="en-US" altLang="ja-JP" sz="800">
              <a:latin typeface="ＭＳ Ｐゴシック" panose="020B0600070205080204" pitchFamily="50" charset="-128"/>
              <a:ea typeface="ＭＳ Ｐゴシック" panose="020B0600070205080204" pitchFamily="50" charset="-128"/>
            </a:rPr>
            <a:t>(%)</a:t>
          </a:r>
          <a:endParaRPr kumimoji="1" lang="ja-JP" altLang="en-US" sz="800">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66</xdr:row>
      <xdr:rowOff>114300</xdr:rowOff>
    </xdr:from>
    <xdr:to>
      <xdr:col>28</xdr:col>
      <xdr:colOff>114300</xdr:colOff>
      <xdr:row>66</xdr:row>
      <xdr:rowOff>114300</xdr:rowOff>
    </xdr:to>
    <xdr:cxnSp macro="">
      <xdr:nvCxnSpPr>
        <xdr:cNvPr id="157" name="直線コネクタ 156">
          <a:extLst>
            <a:ext uri="{FF2B5EF4-FFF2-40B4-BE49-F238E27FC236}">
              <a16:creationId xmlns:a16="http://schemas.microsoft.com/office/drawing/2014/main" id="{2EF85C1F-A7A0-484C-8691-FC55BF3F1637}"/>
            </a:ext>
          </a:extLst>
        </xdr:cNvPr>
        <xdr:cNvCxnSpPr/>
      </xdr:nvCxnSpPr>
      <xdr:spPr>
        <a:xfrm>
          <a:off x="762000" y="11430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xdr:col>
      <xdr:colOff>104321</xdr:colOff>
      <xdr:row>65</xdr:row>
      <xdr:rowOff>143527</xdr:rowOff>
    </xdr:from>
    <xdr:ext cx="467179" cy="259045"/>
    <xdr:sp macro="" textlink="">
      <xdr:nvSpPr>
        <xdr:cNvPr id="158" name="テキスト ボックス 157">
          <a:extLst>
            <a:ext uri="{FF2B5EF4-FFF2-40B4-BE49-F238E27FC236}">
              <a16:creationId xmlns:a16="http://schemas.microsoft.com/office/drawing/2014/main" id="{95B5879B-EA50-4B4A-BF97-FE4CBF4BF53A}"/>
            </a:ext>
          </a:extLst>
        </xdr:cNvPr>
        <xdr:cNvSpPr txBox="1"/>
      </xdr:nvSpPr>
      <xdr:spPr>
        <a:xfrm>
          <a:off x="294821" y="11287777"/>
          <a:ext cx="46717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120.0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64</xdr:row>
      <xdr:rowOff>130628</xdr:rowOff>
    </xdr:from>
    <xdr:to>
      <xdr:col>28</xdr:col>
      <xdr:colOff>114300</xdr:colOff>
      <xdr:row>64</xdr:row>
      <xdr:rowOff>130628</xdr:rowOff>
    </xdr:to>
    <xdr:cxnSp macro="">
      <xdr:nvCxnSpPr>
        <xdr:cNvPr id="159" name="直線コネクタ 158">
          <a:extLst>
            <a:ext uri="{FF2B5EF4-FFF2-40B4-BE49-F238E27FC236}">
              <a16:creationId xmlns:a16="http://schemas.microsoft.com/office/drawing/2014/main" id="{981DDC6D-835C-4A75-AA81-29442665864C}"/>
            </a:ext>
          </a:extLst>
        </xdr:cNvPr>
        <xdr:cNvCxnSpPr/>
      </xdr:nvCxnSpPr>
      <xdr:spPr>
        <a:xfrm>
          <a:off x="762000" y="11103428"/>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xdr:col>
      <xdr:colOff>104321</xdr:colOff>
      <xdr:row>63</xdr:row>
      <xdr:rowOff>159855</xdr:rowOff>
    </xdr:from>
    <xdr:ext cx="467179" cy="259045"/>
    <xdr:sp macro="" textlink="">
      <xdr:nvSpPr>
        <xdr:cNvPr id="160" name="テキスト ボックス 159">
          <a:extLst>
            <a:ext uri="{FF2B5EF4-FFF2-40B4-BE49-F238E27FC236}">
              <a16:creationId xmlns:a16="http://schemas.microsoft.com/office/drawing/2014/main" id="{2399EBB6-D0EB-4A6B-88BE-735536589D67}"/>
            </a:ext>
          </a:extLst>
        </xdr:cNvPr>
        <xdr:cNvSpPr txBox="1"/>
      </xdr:nvSpPr>
      <xdr:spPr>
        <a:xfrm>
          <a:off x="294821" y="10961205"/>
          <a:ext cx="46717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62</xdr:row>
      <xdr:rowOff>146957</xdr:rowOff>
    </xdr:from>
    <xdr:to>
      <xdr:col>28</xdr:col>
      <xdr:colOff>114300</xdr:colOff>
      <xdr:row>62</xdr:row>
      <xdr:rowOff>146957</xdr:rowOff>
    </xdr:to>
    <xdr:cxnSp macro="">
      <xdr:nvCxnSpPr>
        <xdr:cNvPr id="161" name="直線コネクタ 160">
          <a:extLst>
            <a:ext uri="{FF2B5EF4-FFF2-40B4-BE49-F238E27FC236}">
              <a16:creationId xmlns:a16="http://schemas.microsoft.com/office/drawing/2014/main" id="{0FBCC3BE-A653-4886-90D5-9454BD01F32B}"/>
            </a:ext>
          </a:extLst>
        </xdr:cNvPr>
        <xdr:cNvCxnSpPr/>
      </xdr:nvCxnSpPr>
      <xdr:spPr>
        <a:xfrm>
          <a:off x="762000" y="10776857"/>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xdr:col>
      <xdr:colOff>168441</xdr:colOff>
      <xdr:row>62</xdr:row>
      <xdr:rowOff>4734</xdr:rowOff>
    </xdr:from>
    <xdr:ext cx="403059" cy="259045"/>
    <xdr:sp macro="" textlink="">
      <xdr:nvSpPr>
        <xdr:cNvPr id="162" name="テキスト ボックス 161">
          <a:extLst>
            <a:ext uri="{FF2B5EF4-FFF2-40B4-BE49-F238E27FC236}">
              <a16:creationId xmlns:a16="http://schemas.microsoft.com/office/drawing/2014/main" id="{27C5CFBD-172E-4BB5-8937-162FC5AF5D8F}"/>
            </a:ext>
          </a:extLst>
        </xdr:cNvPr>
        <xdr:cNvSpPr txBox="1"/>
      </xdr:nvSpPr>
      <xdr:spPr>
        <a:xfrm>
          <a:off x="358941" y="10634634"/>
          <a:ext cx="40305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80.0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60</xdr:row>
      <xdr:rowOff>163285</xdr:rowOff>
    </xdr:from>
    <xdr:to>
      <xdr:col>28</xdr:col>
      <xdr:colOff>114300</xdr:colOff>
      <xdr:row>60</xdr:row>
      <xdr:rowOff>163285</xdr:rowOff>
    </xdr:to>
    <xdr:cxnSp macro="">
      <xdr:nvCxnSpPr>
        <xdr:cNvPr id="163" name="直線コネクタ 162">
          <a:extLst>
            <a:ext uri="{FF2B5EF4-FFF2-40B4-BE49-F238E27FC236}">
              <a16:creationId xmlns:a16="http://schemas.microsoft.com/office/drawing/2014/main" id="{655CC27B-535E-4D46-B93A-F52393820346}"/>
            </a:ext>
          </a:extLst>
        </xdr:cNvPr>
        <xdr:cNvCxnSpPr/>
      </xdr:nvCxnSpPr>
      <xdr:spPr>
        <a:xfrm>
          <a:off x="762000" y="10450285"/>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xdr:col>
      <xdr:colOff>168441</xdr:colOff>
      <xdr:row>60</xdr:row>
      <xdr:rowOff>21062</xdr:rowOff>
    </xdr:from>
    <xdr:ext cx="403059" cy="259045"/>
    <xdr:sp macro="" textlink="">
      <xdr:nvSpPr>
        <xdr:cNvPr id="164" name="テキスト ボックス 163">
          <a:extLst>
            <a:ext uri="{FF2B5EF4-FFF2-40B4-BE49-F238E27FC236}">
              <a16:creationId xmlns:a16="http://schemas.microsoft.com/office/drawing/2014/main" id="{9F61E713-365A-4557-8168-7394DC526DA0}"/>
            </a:ext>
          </a:extLst>
        </xdr:cNvPr>
        <xdr:cNvSpPr txBox="1"/>
      </xdr:nvSpPr>
      <xdr:spPr>
        <a:xfrm>
          <a:off x="358941" y="10308062"/>
          <a:ext cx="40305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60.0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59</xdr:row>
      <xdr:rowOff>8165</xdr:rowOff>
    </xdr:from>
    <xdr:to>
      <xdr:col>28</xdr:col>
      <xdr:colOff>114300</xdr:colOff>
      <xdr:row>59</xdr:row>
      <xdr:rowOff>8165</xdr:rowOff>
    </xdr:to>
    <xdr:cxnSp macro="">
      <xdr:nvCxnSpPr>
        <xdr:cNvPr id="165" name="直線コネクタ 164">
          <a:extLst>
            <a:ext uri="{FF2B5EF4-FFF2-40B4-BE49-F238E27FC236}">
              <a16:creationId xmlns:a16="http://schemas.microsoft.com/office/drawing/2014/main" id="{C4EA16BB-7A40-45AB-BF30-A5E3808D708C}"/>
            </a:ext>
          </a:extLst>
        </xdr:cNvPr>
        <xdr:cNvCxnSpPr/>
      </xdr:nvCxnSpPr>
      <xdr:spPr>
        <a:xfrm>
          <a:off x="762000" y="10123715"/>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xdr:col>
      <xdr:colOff>168441</xdr:colOff>
      <xdr:row>58</xdr:row>
      <xdr:rowOff>37392</xdr:rowOff>
    </xdr:from>
    <xdr:ext cx="403059" cy="259045"/>
    <xdr:sp macro="" textlink="">
      <xdr:nvSpPr>
        <xdr:cNvPr id="166" name="テキスト ボックス 165">
          <a:extLst>
            <a:ext uri="{FF2B5EF4-FFF2-40B4-BE49-F238E27FC236}">
              <a16:creationId xmlns:a16="http://schemas.microsoft.com/office/drawing/2014/main" id="{AD2C84E2-F449-45F6-9ECB-E614B788AB37}"/>
            </a:ext>
          </a:extLst>
        </xdr:cNvPr>
        <xdr:cNvSpPr txBox="1"/>
      </xdr:nvSpPr>
      <xdr:spPr>
        <a:xfrm>
          <a:off x="358941" y="9981492"/>
          <a:ext cx="40305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40.0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57</xdr:row>
      <xdr:rowOff>24493</xdr:rowOff>
    </xdr:from>
    <xdr:to>
      <xdr:col>28</xdr:col>
      <xdr:colOff>114300</xdr:colOff>
      <xdr:row>57</xdr:row>
      <xdr:rowOff>24493</xdr:rowOff>
    </xdr:to>
    <xdr:cxnSp macro="">
      <xdr:nvCxnSpPr>
        <xdr:cNvPr id="167" name="直線コネクタ 166">
          <a:extLst>
            <a:ext uri="{FF2B5EF4-FFF2-40B4-BE49-F238E27FC236}">
              <a16:creationId xmlns:a16="http://schemas.microsoft.com/office/drawing/2014/main" id="{1F93D9FC-47C1-44E8-9A2A-C0C27F27C030}"/>
            </a:ext>
          </a:extLst>
        </xdr:cNvPr>
        <xdr:cNvCxnSpPr/>
      </xdr:nvCxnSpPr>
      <xdr:spPr>
        <a:xfrm>
          <a:off x="762000" y="9797143"/>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xdr:col>
      <xdr:colOff>168441</xdr:colOff>
      <xdr:row>56</xdr:row>
      <xdr:rowOff>53720</xdr:rowOff>
    </xdr:from>
    <xdr:ext cx="403059" cy="259045"/>
    <xdr:sp macro="" textlink="">
      <xdr:nvSpPr>
        <xdr:cNvPr id="168" name="テキスト ボックス 167">
          <a:extLst>
            <a:ext uri="{FF2B5EF4-FFF2-40B4-BE49-F238E27FC236}">
              <a16:creationId xmlns:a16="http://schemas.microsoft.com/office/drawing/2014/main" id="{5B6045FB-A87E-45A5-8F7E-46879DCC670F}"/>
            </a:ext>
          </a:extLst>
        </xdr:cNvPr>
        <xdr:cNvSpPr txBox="1"/>
      </xdr:nvSpPr>
      <xdr:spPr>
        <a:xfrm>
          <a:off x="358941" y="9654920"/>
          <a:ext cx="40305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20.0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55</xdr:row>
      <xdr:rowOff>40822</xdr:rowOff>
    </xdr:from>
    <xdr:to>
      <xdr:col>28</xdr:col>
      <xdr:colOff>114300</xdr:colOff>
      <xdr:row>55</xdr:row>
      <xdr:rowOff>40822</xdr:rowOff>
    </xdr:to>
    <xdr:cxnSp macro="">
      <xdr:nvCxnSpPr>
        <xdr:cNvPr id="169" name="直線コネクタ 168">
          <a:extLst>
            <a:ext uri="{FF2B5EF4-FFF2-40B4-BE49-F238E27FC236}">
              <a16:creationId xmlns:a16="http://schemas.microsoft.com/office/drawing/2014/main" id="{C7AEC888-A895-4F4F-BE41-BB7CFC0CA834}"/>
            </a:ext>
          </a:extLst>
        </xdr:cNvPr>
        <xdr:cNvCxnSpPr/>
      </xdr:nvCxnSpPr>
      <xdr:spPr>
        <a:xfrm>
          <a:off x="762000" y="9470572"/>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xdr:col>
      <xdr:colOff>42061</xdr:colOff>
      <xdr:row>54</xdr:row>
      <xdr:rowOff>70049</xdr:rowOff>
    </xdr:from>
    <xdr:ext cx="338939" cy="259045"/>
    <xdr:sp macro="" textlink="">
      <xdr:nvSpPr>
        <xdr:cNvPr id="170" name="テキスト ボックス 169">
          <a:extLst>
            <a:ext uri="{FF2B5EF4-FFF2-40B4-BE49-F238E27FC236}">
              <a16:creationId xmlns:a16="http://schemas.microsoft.com/office/drawing/2014/main" id="{753DEF50-F8FE-4924-A25B-37909295040E}"/>
            </a:ext>
          </a:extLst>
        </xdr:cNvPr>
        <xdr:cNvSpPr txBox="1"/>
      </xdr:nvSpPr>
      <xdr:spPr>
        <a:xfrm>
          <a:off x="423061" y="9328349"/>
          <a:ext cx="33893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53</xdr:row>
      <xdr:rowOff>57150</xdr:rowOff>
    </xdr:from>
    <xdr:to>
      <xdr:col>28</xdr:col>
      <xdr:colOff>114300</xdr:colOff>
      <xdr:row>53</xdr:row>
      <xdr:rowOff>57150</xdr:rowOff>
    </xdr:to>
    <xdr:cxnSp macro="">
      <xdr:nvCxnSpPr>
        <xdr:cNvPr id="171" name="直線コネクタ 170">
          <a:extLst>
            <a:ext uri="{FF2B5EF4-FFF2-40B4-BE49-F238E27FC236}">
              <a16:creationId xmlns:a16="http://schemas.microsoft.com/office/drawing/2014/main" id="{F391D42D-3246-4482-864E-12F609AAF91E}"/>
            </a:ext>
          </a:extLst>
        </xdr:cNvPr>
        <xdr:cNvCxnSpPr/>
      </xdr:nvCxnSpPr>
      <xdr:spPr>
        <a:xfrm>
          <a:off x="762000" y="9144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4</xdr:col>
      <xdr:colOff>0</xdr:colOff>
      <xdr:row>53</xdr:row>
      <xdr:rowOff>57150</xdr:rowOff>
    </xdr:from>
    <xdr:to>
      <xdr:col>28</xdr:col>
      <xdr:colOff>152400</xdr:colOff>
      <xdr:row>66</xdr:row>
      <xdr:rowOff>114300</xdr:rowOff>
    </xdr:to>
    <xdr:sp macro="" textlink="">
      <xdr:nvSpPr>
        <xdr:cNvPr id="172" name="【橋りょう・トンネル】&#10;有形固定資産減価償却率グラフ枠">
          <a:extLst>
            <a:ext uri="{FF2B5EF4-FFF2-40B4-BE49-F238E27FC236}">
              <a16:creationId xmlns:a16="http://schemas.microsoft.com/office/drawing/2014/main" id="{830DDDAA-3E3B-4BE1-9280-838548403EFD}"/>
            </a:ext>
          </a:extLst>
        </xdr:cNvPr>
        <xdr:cNvSpPr/>
      </xdr:nvSpPr>
      <xdr:spPr>
        <a:xfrm>
          <a:off x="762000" y="9144000"/>
          <a:ext cx="4724400" cy="2286000"/>
        </a:xfrm>
        <a:prstGeom prst="rect">
          <a:avLst/>
        </a:prstGeom>
        <a:noFill/>
        <a:ln w="19050">
          <a:solidFill>
            <a:srgbClr val="000000"/>
          </a:solidFill>
        </a:ln>
        <a:extLst>
          <a:ext uri="{909E8E84-426E-40DD-AFC4-6F175D3DCCD1}">
            <a14:hiddenFill xmlns:a14="http://schemas.microsoft.com/office/drawing/2010/main">
              <a:solidFill>
                <a:schemeClr val="bg1"/>
              </a:solidFill>
            </a14:hiddenFill>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24</xdr:col>
      <xdr:colOff>62865</xdr:colOff>
      <xdr:row>55</xdr:row>
      <xdr:rowOff>125730</xdr:rowOff>
    </xdr:from>
    <xdr:to>
      <xdr:col>24</xdr:col>
      <xdr:colOff>62865</xdr:colOff>
      <xdr:row>64</xdr:row>
      <xdr:rowOff>35923</xdr:rowOff>
    </xdr:to>
    <xdr:cxnSp macro="">
      <xdr:nvCxnSpPr>
        <xdr:cNvPr id="173" name="直線コネクタ 172">
          <a:extLst>
            <a:ext uri="{FF2B5EF4-FFF2-40B4-BE49-F238E27FC236}">
              <a16:creationId xmlns:a16="http://schemas.microsoft.com/office/drawing/2014/main" id="{88FE564C-C41F-4C7E-A79E-36372CA351C1}"/>
            </a:ext>
          </a:extLst>
        </xdr:cNvPr>
        <xdr:cNvCxnSpPr/>
      </xdr:nvCxnSpPr>
      <xdr:spPr>
        <a:xfrm flipV="1">
          <a:off x="4634865" y="9555480"/>
          <a:ext cx="0" cy="1453243"/>
        </a:xfrm>
        <a:prstGeom prst="line">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24</xdr:col>
      <xdr:colOff>101600</xdr:colOff>
      <xdr:row>64</xdr:row>
      <xdr:rowOff>39750</xdr:rowOff>
    </xdr:from>
    <xdr:ext cx="405111" cy="259045"/>
    <xdr:sp macro="" textlink="">
      <xdr:nvSpPr>
        <xdr:cNvPr id="174" name="【橋りょう・トンネル】&#10;有形固定資産減価償却率最小値テキスト">
          <a:extLst>
            <a:ext uri="{FF2B5EF4-FFF2-40B4-BE49-F238E27FC236}">
              <a16:creationId xmlns:a16="http://schemas.microsoft.com/office/drawing/2014/main" id="{B065ECAB-2DB2-4062-B6FF-1C909F1C836E}"/>
            </a:ext>
          </a:extLst>
        </xdr:cNvPr>
        <xdr:cNvSpPr txBox="1"/>
      </xdr:nvSpPr>
      <xdr:spPr>
        <a:xfrm>
          <a:off x="4673600" y="11012550"/>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94.2</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23</xdr:col>
      <xdr:colOff>165100</xdr:colOff>
      <xdr:row>64</xdr:row>
      <xdr:rowOff>35923</xdr:rowOff>
    </xdr:from>
    <xdr:to>
      <xdr:col>24</xdr:col>
      <xdr:colOff>152400</xdr:colOff>
      <xdr:row>64</xdr:row>
      <xdr:rowOff>35923</xdr:rowOff>
    </xdr:to>
    <xdr:cxnSp macro="">
      <xdr:nvCxnSpPr>
        <xdr:cNvPr id="175" name="直線コネクタ 174">
          <a:extLst>
            <a:ext uri="{FF2B5EF4-FFF2-40B4-BE49-F238E27FC236}">
              <a16:creationId xmlns:a16="http://schemas.microsoft.com/office/drawing/2014/main" id="{5CC834B5-B3B9-467A-A8E8-CC955EBF0AB1}"/>
            </a:ext>
          </a:extLst>
        </xdr:cNvPr>
        <xdr:cNvCxnSpPr/>
      </xdr:nvCxnSpPr>
      <xdr:spPr>
        <a:xfrm>
          <a:off x="4546600" y="11008723"/>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24</xdr:col>
      <xdr:colOff>101600</xdr:colOff>
      <xdr:row>54</xdr:row>
      <xdr:rowOff>72407</xdr:rowOff>
    </xdr:from>
    <xdr:ext cx="340478" cy="259045"/>
    <xdr:sp macro="" textlink="">
      <xdr:nvSpPr>
        <xdr:cNvPr id="176" name="【橋りょう・トンネル】&#10;有形固定資産減価償却率最大値テキスト">
          <a:extLst>
            <a:ext uri="{FF2B5EF4-FFF2-40B4-BE49-F238E27FC236}">
              <a16:creationId xmlns:a16="http://schemas.microsoft.com/office/drawing/2014/main" id="{C4369121-1E46-4396-B01A-C0976690718D}"/>
            </a:ext>
          </a:extLst>
        </xdr:cNvPr>
        <xdr:cNvSpPr txBox="1"/>
      </xdr:nvSpPr>
      <xdr:spPr>
        <a:xfrm>
          <a:off x="4673600" y="9330707"/>
          <a:ext cx="340478"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5.2</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23</xdr:col>
      <xdr:colOff>165100</xdr:colOff>
      <xdr:row>55</xdr:row>
      <xdr:rowOff>125730</xdr:rowOff>
    </xdr:from>
    <xdr:to>
      <xdr:col>24</xdr:col>
      <xdr:colOff>152400</xdr:colOff>
      <xdr:row>55</xdr:row>
      <xdr:rowOff>125730</xdr:rowOff>
    </xdr:to>
    <xdr:cxnSp macro="">
      <xdr:nvCxnSpPr>
        <xdr:cNvPr id="177" name="直線コネクタ 176">
          <a:extLst>
            <a:ext uri="{FF2B5EF4-FFF2-40B4-BE49-F238E27FC236}">
              <a16:creationId xmlns:a16="http://schemas.microsoft.com/office/drawing/2014/main" id="{AFC36B0A-B167-4227-810B-CC197184C804}"/>
            </a:ext>
          </a:extLst>
        </xdr:cNvPr>
        <xdr:cNvCxnSpPr/>
      </xdr:nvCxnSpPr>
      <xdr:spPr>
        <a:xfrm>
          <a:off x="4546600" y="9555480"/>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24</xdr:col>
      <xdr:colOff>101600</xdr:colOff>
      <xdr:row>61</xdr:row>
      <xdr:rowOff>9270</xdr:rowOff>
    </xdr:from>
    <xdr:ext cx="405111" cy="259045"/>
    <xdr:sp macro="" textlink="">
      <xdr:nvSpPr>
        <xdr:cNvPr id="178" name="【橋りょう・トンネル】&#10;有形固定資産減価償却率平均値テキスト">
          <a:extLst>
            <a:ext uri="{FF2B5EF4-FFF2-40B4-BE49-F238E27FC236}">
              <a16:creationId xmlns:a16="http://schemas.microsoft.com/office/drawing/2014/main" id="{FB67D776-C91C-44D9-90A7-7F217FDD4309}"/>
            </a:ext>
          </a:extLst>
        </xdr:cNvPr>
        <xdr:cNvSpPr txBox="1"/>
      </xdr:nvSpPr>
      <xdr:spPr>
        <a:xfrm>
          <a:off x="4673600" y="10467720"/>
          <a:ext cx="405111" cy="259045"/>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000080"/>
              </a:solidFill>
              <a:latin typeface="ＭＳ Ｐゴシック" panose="020B0600070205080204" pitchFamily="50" charset="-128"/>
              <a:ea typeface="ＭＳ Ｐゴシック" panose="020B0600070205080204" pitchFamily="50" charset="-128"/>
            </a:rPr>
            <a:t>65.5</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24</xdr:col>
      <xdr:colOff>12700</xdr:colOff>
      <xdr:row>61</xdr:row>
      <xdr:rowOff>30843</xdr:rowOff>
    </xdr:from>
    <xdr:to>
      <xdr:col>24</xdr:col>
      <xdr:colOff>114300</xdr:colOff>
      <xdr:row>61</xdr:row>
      <xdr:rowOff>132443</xdr:rowOff>
    </xdr:to>
    <xdr:sp macro="" textlink="">
      <xdr:nvSpPr>
        <xdr:cNvPr id="179" name="フローチャート: 判断 178">
          <a:extLst>
            <a:ext uri="{FF2B5EF4-FFF2-40B4-BE49-F238E27FC236}">
              <a16:creationId xmlns:a16="http://schemas.microsoft.com/office/drawing/2014/main" id="{DEBB45AB-7977-4E65-A762-BF00571D179A}"/>
            </a:ext>
          </a:extLst>
        </xdr:cNvPr>
        <xdr:cNvSpPr/>
      </xdr:nvSpPr>
      <xdr:spPr>
        <a:xfrm>
          <a:off x="4584700" y="10489293"/>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19</xdr:col>
      <xdr:colOff>127000</xdr:colOff>
      <xdr:row>61</xdr:row>
      <xdr:rowOff>12881</xdr:rowOff>
    </xdr:from>
    <xdr:to>
      <xdr:col>20</xdr:col>
      <xdr:colOff>38100</xdr:colOff>
      <xdr:row>61</xdr:row>
      <xdr:rowOff>114481</xdr:rowOff>
    </xdr:to>
    <xdr:sp macro="" textlink="">
      <xdr:nvSpPr>
        <xdr:cNvPr id="180" name="フローチャート: 判断 179">
          <a:extLst>
            <a:ext uri="{FF2B5EF4-FFF2-40B4-BE49-F238E27FC236}">
              <a16:creationId xmlns:a16="http://schemas.microsoft.com/office/drawing/2014/main" id="{FD4B4E9C-368E-49FD-A725-8DA01781D77A}"/>
            </a:ext>
          </a:extLst>
        </xdr:cNvPr>
        <xdr:cNvSpPr/>
      </xdr:nvSpPr>
      <xdr:spPr>
        <a:xfrm>
          <a:off x="3746500" y="10471331"/>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15</xdr:col>
      <xdr:colOff>0</xdr:colOff>
      <xdr:row>60</xdr:row>
      <xdr:rowOff>168003</xdr:rowOff>
    </xdr:from>
    <xdr:to>
      <xdr:col>15</xdr:col>
      <xdr:colOff>101600</xdr:colOff>
      <xdr:row>61</xdr:row>
      <xdr:rowOff>98153</xdr:rowOff>
    </xdr:to>
    <xdr:sp macro="" textlink="">
      <xdr:nvSpPr>
        <xdr:cNvPr id="181" name="フローチャート: 判断 180">
          <a:extLst>
            <a:ext uri="{FF2B5EF4-FFF2-40B4-BE49-F238E27FC236}">
              <a16:creationId xmlns:a16="http://schemas.microsoft.com/office/drawing/2014/main" id="{EA682CDC-E3CB-4917-B4F7-2532B809EE9B}"/>
            </a:ext>
          </a:extLst>
        </xdr:cNvPr>
        <xdr:cNvSpPr/>
      </xdr:nvSpPr>
      <xdr:spPr>
        <a:xfrm>
          <a:off x="2857500" y="10455003"/>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10</xdr:col>
      <xdr:colOff>63500</xdr:colOff>
      <xdr:row>60</xdr:row>
      <xdr:rowOff>148409</xdr:rowOff>
    </xdr:from>
    <xdr:to>
      <xdr:col>10</xdr:col>
      <xdr:colOff>165100</xdr:colOff>
      <xdr:row>61</xdr:row>
      <xdr:rowOff>78559</xdr:rowOff>
    </xdr:to>
    <xdr:sp macro="" textlink="">
      <xdr:nvSpPr>
        <xdr:cNvPr id="182" name="フローチャート: 判断 181">
          <a:extLst>
            <a:ext uri="{FF2B5EF4-FFF2-40B4-BE49-F238E27FC236}">
              <a16:creationId xmlns:a16="http://schemas.microsoft.com/office/drawing/2014/main" id="{1ADB211B-30DF-4B5D-8C66-16EC5ED00669}"/>
            </a:ext>
          </a:extLst>
        </xdr:cNvPr>
        <xdr:cNvSpPr/>
      </xdr:nvSpPr>
      <xdr:spPr>
        <a:xfrm>
          <a:off x="1968500" y="10435409"/>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5</xdr:col>
      <xdr:colOff>127000</xdr:colOff>
      <xdr:row>60</xdr:row>
      <xdr:rowOff>115751</xdr:rowOff>
    </xdr:from>
    <xdr:to>
      <xdr:col>6</xdr:col>
      <xdr:colOff>38100</xdr:colOff>
      <xdr:row>61</xdr:row>
      <xdr:rowOff>45901</xdr:rowOff>
    </xdr:to>
    <xdr:sp macro="" textlink="">
      <xdr:nvSpPr>
        <xdr:cNvPr id="183" name="フローチャート: 判断 182">
          <a:extLst>
            <a:ext uri="{FF2B5EF4-FFF2-40B4-BE49-F238E27FC236}">
              <a16:creationId xmlns:a16="http://schemas.microsoft.com/office/drawing/2014/main" id="{873D0CDA-80C6-45C8-970B-E5F8D917FF24}"/>
            </a:ext>
          </a:extLst>
        </xdr:cNvPr>
        <xdr:cNvSpPr/>
      </xdr:nvSpPr>
      <xdr:spPr>
        <a:xfrm>
          <a:off x="1079500" y="10402751"/>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23</xdr:col>
      <xdr:colOff>63500</xdr:colOff>
      <xdr:row>66</xdr:row>
      <xdr:rowOff>111777</xdr:rowOff>
    </xdr:from>
    <xdr:ext cx="762000" cy="259045"/>
    <xdr:sp macro="" textlink="">
      <xdr:nvSpPr>
        <xdr:cNvPr id="184" name="テキスト ボックス 183">
          <a:extLst>
            <a:ext uri="{FF2B5EF4-FFF2-40B4-BE49-F238E27FC236}">
              <a16:creationId xmlns:a16="http://schemas.microsoft.com/office/drawing/2014/main" id="{00E198A5-6A4F-44B9-A6DC-78E5D5A359D3}"/>
            </a:ext>
          </a:extLst>
        </xdr:cNvPr>
        <xdr:cNvSpPr txBox="1"/>
      </xdr:nvSpPr>
      <xdr:spPr>
        <a:xfrm>
          <a:off x="4445000" y="1142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R06</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18</xdr:col>
      <xdr:colOff>177800</xdr:colOff>
      <xdr:row>66</xdr:row>
      <xdr:rowOff>111777</xdr:rowOff>
    </xdr:from>
    <xdr:ext cx="762000" cy="259045"/>
    <xdr:sp macro="" textlink="">
      <xdr:nvSpPr>
        <xdr:cNvPr id="185" name="テキスト ボックス 184">
          <a:extLst>
            <a:ext uri="{FF2B5EF4-FFF2-40B4-BE49-F238E27FC236}">
              <a16:creationId xmlns:a16="http://schemas.microsoft.com/office/drawing/2014/main" id="{9D07B238-5E0C-44AD-9C4E-3CD1B3C92FCD}"/>
            </a:ext>
          </a:extLst>
        </xdr:cNvPr>
        <xdr:cNvSpPr txBox="1"/>
      </xdr:nvSpPr>
      <xdr:spPr>
        <a:xfrm>
          <a:off x="3606800" y="1142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R05</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14</xdr:col>
      <xdr:colOff>50800</xdr:colOff>
      <xdr:row>66</xdr:row>
      <xdr:rowOff>111777</xdr:rowOff>
    </xdr:from>
    <xdr:ext cx="762000" cy="259045"/>
    <xdr:sp macro="" textlink="">
      <xdr:nvSpPr>
        <xdr:cNvPr id="186" name="テキスト ボックス 185">
          <a:extLst>
            <a:ext uri="{FF2B5EF4-FFF2-40B4-BE49-F238E27FC236}">
              <a16:creationId xmlns:a16="http://schemas.microsoft.com/office/drawing/2014/main" id="{97160426-8E1E-48EC-8E7E-F1583810BACF}"/>
            </a:ext>
          </a:extLst>
        </xdr:cNvPr>
        <xdr:cNvSpPr txBox="1"/>
      </xdr:nvSpPr>
      <xdr:spPr>
        <a:xfrm>
          <a:off x="2717800" y="1142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R04</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9</xdr:col>
      <xdr:colOff>114300</xdr:colOff>
      <xdr:row>66</xdr:row>
      <xdr:rowOff>111777</xdr:rowOff>
    </xdr:from>
    <xdr:ext cx="762000" cy="259045"/>
    <xdr:sp macro="" textlink="">
      <xdr:nvSpPr>
        <xdr:cNvPr id="187" name="テキスト ボックス 186">
          <a:extLst>
            <a:ext uri="{FF2B5EF4-FFF2-40B4-BE49-F238E27FC236}">
              <a16:creationId xmlns:a16="http://schemas.microsoft.com/office/drawing/2014/main" id="{4AC3FE89-F643-419A-B49B-742373111F58}"/>
            </a:ext>
          </a:extLst>
        </xdr:cNvPr>
        <xdr:cNvSpPr txBox="1"/>
      </xdr:nvSpPr>
      <xdr:spPr>
        <a:xfrm>
          <a:off x="1828800" y="1142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R03</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4</xdr:col>
      <xdr:colOff>177800</xdr:colOff>
      <xdr:row>66</xdr:row>
      <xdr:rowOff>111777</xdr:rowOff>
    </xdr:from>
    <xdr:ext cx="762000" cy="259045"/>
    <xdr:sp macro="" textlink="">
      <xdr:nvSpPr>
        <xdr:cNvPr id="188" name="テキスト ボックス 187">
          <a:extLst>
            <a:ext uri="{FF2B5EF4-FFF2-40B4-BE49-F238E27FC236}">
              <a16:creationId xmlns:a16="http://schemas.microsoft.com/office/drawing/2014/main" id="{22C922D6-91D4-4D10-BCD0-F2963EB369F5}"/>
            </a:ext>
          </a:extLst>
        </xdr:cNvPr>
        <xdr:cNvSpPr txBox="1"/>
      </xdr:nvSpPr>
      <xdr:spPr>
        <a:xfrm>
          <a:off x="939800" y="1142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R02</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24</xdr:col>
      <xdr:colOff>12700</xdr:colOff>
      <xdr:row>60</xdr:row>
      <xdr:rowOff>107587</xdr:rowOff>
    </xdr:from>
    <xdr:to>
      <xdr:col>24</xdr:col>
      <xdr:colOff>114300</xdr:colOff>
      <xdr:row>61</xdr:row>
      <xdr:rowOff>37737</xdr:rowOff>
    </xdr:to>
    <xdr:sp macro="" textlink="">
      <xdr:nvSpPr>
        <xdr:cNvPr id="189" name="楕円 188">
          <a:extLst>
            <a:ext uri="{FF2B5EF4-FFF2-40B4-BE49-F238E27FC236}">
              <a16:creationId xmlns:a16="http://schemas.microsoft.com/office/drawing/2014/main" id="{59B9A506-B1AB-42BF-93A0-303F7627778E}"/>
            </a:ext>
          </a:extLst>
        </xdr:cNvPr>
        <xdr:cNvSpPr/>
      </xdr:nvSpPr>
      <xdr:spPr>
        <a:xfrm>
          <a:off x="4584700" y="10394587"/>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24</xdr:col>
      <xdr:colOff>101600</xdr:colOff>
      <xdr:row>59</xdr:row>
      <xdr:rowOff>130464</xdr:rowOff>
    </xdr:from>
    <xdr:ext cx="405111" cy="259045"/>
    <xdr:sp macro="" textlink="">
      <xdr:nvSpPr>
        <xdr:cNvPr id="190" name="【橋りょう・トンネル】&#10;有形固定資産減価償却率該当値テキスト">
          <a:extLst>
            <a:ext uri="{FF2B5EF4-FFF2-40B4-BE49-F238E27FC236}">
              <a16:creationId xmlns:a16="http://schemas.microsoft.com/office/drawing/2014/main" id="{B06A1B84-AC41-4051-8F75-2E9AD6BEFB45}"/>
            </a:ext>
          </a:extLst>
        </xdr:cNvPr>
        <xdr:cNvSpPr txBox="1"/>
      </xdr:nvSpPr>
      <xdr:spPr>
        <a:xfrm>
          <a:off x="4673600" y="10246014"/>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FF0000"/>
              </a:solidFill>
              <a:latin typeface="ＭＳ Ｐゴシック" panose="020B0600070205080204" pitchFamily="50" charset="-128"/>
              <a:ea typeface="ＭＳ Ｐゴシック" panose="020B0600070205080204" pitchFamily="50" charset="-128"/>
            </a:rPr>
            <a:t>59.7</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19</xdr:col>
      <xdr:colOff>127000</xdr:colOff>
      <xdr:row>60</xdr:row>
      <xdr:rowOff>89626</xdr:rowOff>
    </xdr:from>
    <xdr:to>
      <xdr:col>20</xdr:col>
      <xdr:colOff>38100</xdr:colOff>
      <xdr:row>61</xdr:row>
      <xdr:rowOff>19776</xdr:rowOff>
    </xdr:to>
    <xdr:sp macro="" textlink="">
      <xdr:nvSpPr>
        <xdr:cNvPr id="191" name="楕円 190">
          <a:extLst>
            <a:ext uri="{FF2B5EF4-FFF2-40B4-BE49-F238E27FC236}">
              <a16:creationId xmlns:a16="http://schemas.microsoft.com/office/drawing/2014/main" id="{3D15C52F-67CE-441E-ABFC-6A65909DB6AA}"/>
            </a:ext>
          </a:extLst>
        </xdr:cNvPr>
        <xdr:cNvSpPr/>
      </xdr:nvSpPr>
      <xdr:spPr>
        <a:xfrm>
          <a:off x="3746500" y="10376626"/>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19</xdr:col>
      <xdr:colOff>177800</xdr:colOff>
      <xdr:row>60</xdr:row>
      <xdr:rowOff>140426</xdr:rowOff>
    </xdr:from>
    <xdr:to>
      <xdr:col>24</xdr:col>
      <xdr:colOff>63500</xdr:colOff>
      <xdr:row>60</xdr:row>
      <xdr:rowOff>158387</xdr:rowOff>
    </xdr:to>
    <xdr:cxnSp macro="">
      <xdr:nvCxnSpPr>
        <xdr:cNvPr id="192" name="直線コネクタ 191">
          <a:extLst>
            <a:ext uri="{FF2B5EF4-FFF2-40B4-BE49-F238E27FC236}">
              <a16:creationId xmlns:a16="http://schemas.microsoft.com/office/drawing/2014/main" id="{95CF13BA-24FC-4B9E-8CBB-BC02D68077B4}"/>
            </a:ext>
          </a:extLst>
        </xdr:cNvPr>
        <xdr:cNvCxnSpPr/>
      </xdr:nvCxnSpPr>
      <xdr:spPr>
        <a:xfrm>
          <a:off x="3797300" y="10427426"/>
          <a:ext cx="838200" cy="17961"/>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15</xdr:col>
      <xdr:colOff>0</xdr:colOff>
      <xdr:row>60</xdr:row>
      <xdr:rowOff>52070</xdr:rowOff>
    </xdr:from>
    <xdr:to>
      <xdr:col>15</xdr:col>
      <xdr:colOff>101600</xdr:colOff>
      <xdr:row>60</xdr:row>
      <xdr:rowOff>153670</xdr:rowOff>
    </xdr:to>
    <xdr:sp macro="" textlink="">
      <xdr:nvSpPr>
        <xdr:cNvPr id="193" name="楕円 192">
          <a:extLst>
            <a:ext uri="{FF2B5EF4-FFF2-40B4-BE49-F238E27FC236}">
              <a16:creationId xmlns:a16="http://schemas.microsoft.com/office/drawing/2014/main" id="{15DF4A1A-5BC7-4E07-A6F7-506C7F5B9D46}"/>
            </a:ext>
          </a:extLst>
        </xdr:cNvPr>
        <xdr:cNvSpPr/>
      </xdr:nvSpPr>
      <xdr:spPr>
        <a:xfrm>
          <a:off x="2857500" y="1033907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15</xdr:col>
      <xdr:colOff>50800</xdr:colOff>
      <xdr:row>60</xdr:row>
      <xdr:rowOff>102870</xdr:rowOff>
    </xdr:from>
    <xdr:to>
      <xdr:col>19</xdr:col>
      <xdr:colOff>177800</xdr:colOff>
      <xdr:row>60</xdr:row>
      <xdr:rowOff>140426</xdr:rowOff>
    </xdr:to>
    <xdr:cxnSp macro="">
      <xdr:nvCxnSpPr>
        <xdr:cNvPr id="194" name="直線コネクタ 193">
          <a:extLst>
            <a:ext uri="{FF2B5EF4-FFF2-40B4-BE49-F238E27FC236}">
              <a16:creationId xmlns:a16="http://schemas.microsoft.com/office/drawing/2014/main" id="{8DD1A48B-FECF-4653-AA97-B3356834D9ED}"/>
            </a:ext>
          </a:extLst>
        </xdr:cNvPr>
        <xdr:cNvCxnSpPr/>
      </xdr:nvCxnSpPr>
      <xdr:spPr>
        <a:xfrm>
          <a:off x="2908300" y="10389870"/>
          <a:ext cx="889000" cy="37556"/>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10</xdr:col>
      <xdr:colOff>63500</xdr:colOff>
      <xdr:row>60</xdr:row>
      <xdr:rowOff>70031</xdr:rowOff>
    </xdr:from>
    <xdr:to>
      <xdr:col>10</xdr:col>
      <xdr:colOff>165100</xdr:colOff>
      <xdr:row>61</xdr:row>
      <xdr:rowOff>181</xdr:rowOff>
    </xdr:to>
    <xdr:sp macro="" textlink="">
      <xdr:nvSpPr>
        <xdr:cNvPr id="195" name="楕円 194">
          <a:extLst>
            <a:ext uri="{FF2B5EF4-FFF2-40B4-BE49-F238E27FC236}">
              <a16:creationId xmlns:a16="http://schemas.microsoft.com/office/drawing/2014/main" id="{A9109C95-5B15-4866-B53A-D71864042679}"/>
            </a:ext>
          </a:extLst>
        </xdr:cNvPr>
        <xdr:cNvSpPr/>
      </xdr:nvSpPr>
      <xdr:spPr>
        <a:xfrm>
          <a:off x="1968500" y="10357031"/>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10</xdr:col>
      <xdr:colOff>114300</xdr:colOff>
      <xdr:row>60</xdr:row>
      <xdr:rowOff>102870</xdr:rowOff>
    </xdr:from>
    <xdr:to>
      <xdr:col>15</xdr:col>
      <xdr:colOff>50800</xdr:colOff>
      <xdr:row>60</xdr:row>
      <xdr:rowOff>120831</xdr:rowOff>
    </xdr:to>
    <xdr:cxnSp macro="">
      <xdr:nvCxnSpPr>
        <xdr:cNvPr id="196" name="直線コネクタ 195">
          <a:extLst>
            <a:ext uri="{FF2B5EF4-FFF2-40B4-BE49-F238E27FC236}">
              <a16:creationId xmlns:a16="http://schemas.microsoft.com/office/drawing/2014/main" id="{9A973F53-EB1B-46CA-A6D2-943B02309E2A}"/>
            </a:ext>
          </a:extLst>
        </xdr:cNvPr>
        <xdr:cNvCxnSpPr/>
      </xdr:nvCxnSpPr>
      <xdr:spPr>
        <a:xfrm flipV="1">
          <a:off x="2019300" y="10389870"/>
          <a:ext cx="889000" cy="17961"/>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5</xdr:col>
      <xdr:colOff>127000</xdr:colOff>
      <xdr:row>60</xdr:row>
      <xdr:rowOff>52070</xdr:rowOff>
    </xdr:from>
    <xdr:to>
      <xdr:col>6</xdr:col>
      <xdr:colOff>38100</xdr:colOff>
      <xdr:row>60</xdr:row>
      <xdr:rowOff>153670</xdr:rowOff>
    </xdr:to>
    <xdr:sp macro="" textlink="">
      <xdr:nvSpPr>
        <xdr:cNvPr id="197" name="楕円 196">
          <a:extLst>
            <a:ext uri="{FF2B5EF4-FFF2-40B4-BE49-F238E27FC236}">
              <a16:creationId xmlns:a16="http://schemas.microsoft.com/office/drawing/2014/main" id="{7277E16F-425B-42E0-8642-061A9687C82F}"/>
            </a:ext>
          </a:extLst>
        </xdr:cNvPr>
        <xdr:cNvSpPr/>
      </xdr:nvSpPr>
      <xdr:spPr>
        <a:xfrm>
          <a:off x="1079500" y="1033907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5</xdr:col>
      <xdr:colOff>177800</xdr:colOff>
      <xdr:row>60</xdr:row>
      <xdr:rowOff>102870</xdr:rowOff>
    </xdr:from>
    <xdr:to>
      <xdr:col>10</xdr:col>
      <xdr:colOff>114300</xdr:colOff>
      <xdr:row>60</xdr:row>
      <xdr:rowOff>120831</xdr:rowOff>
    </xdr:to>
    <xdr:cxnSp macro="">
      <xdr:nvCxnSpPr>
        <xdr:cNvPr id="198" name="直線コネクタ 197">
          <a:extLst>
            <a:ext uri="{FF2B5EF4-FFF2-40B4-BE49-F238E27FC236}">
              <a16:creationId xmlns:a16="http://schemas.microsoft.com/office/drawing/2014/main" id="{F3104599-A0C9-4491-A0BC-F0E83C732B5F}"/>
            </a:ext>
          </a:extLst>
        </xdr:cNvPr>
        <xdr:cNvCxnSpPr/>
      </xdr:nvCxnSpPr>
      <xdr:spPr>
        <a:xfrm>
          <a:off x="1130300" y="10389870"/>
          <a:ext cx="889000" cy="17961"/>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18</xdr:col>
      <xdr:colOff>153044</xdr:colOff>
      <xdr:row>61</xdr:row>
      <xdr:rowOff>105608</xdr:rowOff>
    </xdr:from>
    <xdr:ext cx="405111" cy="259045"/>
    <xdr:sp macro="" textlink="">
      <xdr:nvSpPr>
        <xdr:cNvPr id="199" name="n_1aveValue【橋りょう・トンネル】&#10;有形固定資産減価償却率">
          <a:extLst>
            <a:ext uri="{FF2B5EF4-FFF2-40B4-BE49-F238E27FC236}">
              <a16:creationId xmlns:a16="http://schemas.microsoft.com/office/drawing/2014/main" id="{95EDE4B2-5FCE-4369-B5DD-D347DAADCCEA}"/>
            </a:ext>
          </a:extLst>
        </xdr:cNvPr>
        <xdr:cNvSpPr txBox="1"/>
      </xdr:nvSpPr>
      <xdr:spPr>
        <a:xfrm>
          <a:off x="3582044" y="10564058"/>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64.4</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14</xdr:col>
      <xdr:colOff>38744</xdr:colOff>
      <xdr:row>61</xdr:row>
      <xdr:rowOff>89280</xdr:rowOff>
    </xdr:from>
    <xdr:ext cx="405111" cy="259045"/>
    <xdr:sp macro="" textlink="">
      <xdr:nvSpPr>
        <xdr:cNvPr id="200" name="n_2aveValue【橋りょう・トンネル】&#10;有形固定資産減価償却率">
          <a:extLst>
            <a:ext uri="{FF2B5EF4-FFF2-40B4-BE49-F238E27FC236}">
              <a16:creationId xmlns:a16="http://schemas.microsoft.com/office/drawing/2014/main" id="{033CB0D0-085C-412A-8E7B-7560BF5971EE}"/>
            </a:ext>
          </a:extLst>
        </xdr:cNvPr>
        <xdr:cNvSpPr txBox="1"/>
      </xdr:nvSpPr>
      <xdr:spPr>
        <a:xfrm>
          <a:off x="2705744" y="10547730"/>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63.4</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9</xdr:col>
      <xdr:colOff>102244</xdr:colOff>
      <xdr:row>61</xdr:row>
      <xdr:rowOff>69686</xdr:rowOff>
    </xdr:from>
    <xdr:ext cx="405111" cy="259045"/>
    <xdr:sp macro="" textlink="">
      <xdr:nvSpPr>
        <xdr:cNvPr id="201" name="n_3aveValue【橋りょう・トンネル】&#10;有形固定資産減価償却率">
          <a:extLst>
            <a:ext uri="{FF2B5EF4-FFF2-40B4-BE49-F238E27FC236}">
              <a16:creationId xmlns:a16="http://schemas.microsoft.com/office/drawing/2014/main" id="{E30F22CF-0CD0-4E43-98D6-A65A5BB8CB65}"/>
            </a:ext>
          </a:extLst>
        </xdr:cNvPr>
        <xdr:cNvSpPr txBox="1"/>
      </xdr:nvSpPr>
      <xdr:spPr>
        <a:xfrm>
          <a:off x="1816744" y="10528136"/>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62.2</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4</xdr:col>
      <xdr:colOff>165744</xdr:colOff>
      <xdr:row>61</xdr:row>
      <xdr:rowOff>37028</xdr:rowOff>
    </xdr:from>
    <xdr:ext cx="405111" cy="259045"/>
    <xdr:sp macro="" textlink="">
      <xdr:nvSpPr>
        <xdr:cNvPr id="202" name="n_4aveValue【橋りょう・トンネル】&#10;有形固定資産減価償却率">
          <a:extLst>
            <a:ext uri="{FF2B5EF4-FFF2-40B4-BE49-F238E27FC236}">
              <a16:creationId xmlns:a16="http://schemas.microsoft.com/office/drawing/2014/main" id="{1FE01360-0D86-4D2A-A047-C3A3918BE055}"/>
            </a:ext>
          </a:extLst>
        </xdr:cNvPr>
        <xdr:cNvSpPr txBox="1"/>
      </xdr:nvSpPr>
      <xdr:spPr>
        <a:xfrm>
          <a:off x="927744" y="10495478"/>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60.2</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18</xdr:col>
      <xdr:colOff>153044</xdr:colOff>
      <xdr:row>59</xdr:row>
      <xdr:rowOff>36303</xdr:rowOff>
    </xdr:from>
    <xdr:ext cx="405111" cy="259045"/>
    <xdr:sp macro="" textlink="">
      <xdr:nvSpPr>
        <xdr:cNvPr id="203" name="n_1mainValue【橋りょう・トンネル】&#10;有形固定資産減価償却率">
          <a:extLst>
            <a:ext uri="{FF2B5EF4-FFF2-40B4-BE49-F238E27FC236}">
              <a16:creationId xmlns:a16="http://schemas.microsoft.com/office/drawing/2014/main" id="{657674AC-7F53-4E35-9F04-38986BAADDAB}"/>
            </a:ext>
          </a:extLst>
        </xdr:cNvPr>
        <xdr:cNvSpPr txBox="1"/>
      </xdr:nvSpPr>
      <xdr:spPr>
        <a:xfrm>
          <a:off x="3582044" y="10151853"/>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58.6</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14</xdr:col>
      <xdr:colOff>38744</xdr:colOff>
      <xdr:row>58</xdr:row>
      <xdr:rowOff>170197</xdr:rowOff>
    </xdr:from>
    <xdr:ext cx="405111" cy="259045"/>
    <xdr:sp macro="" textlink="">
      <xdr:nvSpPr>
        <xdr:cNvPr id="204" name="n_2mainValue【橋りょう・トンネル】&#10;有形固定資産減価償却率">
          <a:extLst>
            <a:ext uri="{FF2B5EF4-FFF2-40B4-BE49-F238E27FC236}">
              <a16:creationId xmlns:a16="http://schemas.microsoft.com/office/drawing/2014/main" id="{9F8FB06F-FB62-4357-8607-CC7A5CAF2FEC}"/>
            </a:ext>
          </a:extLst>
        </xdr:cNvPr>
        <xdr:cNvSpPr txBox="1"/>
      </xdr:nvSpPr>
      <xdr:spPr>
        <a:xfrm>
          <a:off x="2705744" y="10114297"/>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56.3</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9</xdr:col>
      <xdr:colOff>102244</xdr:colOff>
      <xdr:row>59</xdr:row>
      <xdr:rowOff>16708</xdr:rowOff>
    </xdr:from>
    <xdr:ext cx="405111" cy="259045"/>
    <xdr:sp macro="" textlink="">
      <xdr:nvSpPr>
        <xdr:cNvPr id="205" name="n_3mainValue【橋りょう・トンネル】&#10;有形固定資産減価償却率">
          <a:extLst>
            <a:ext uri="{FF2B5EF4-FFF2-40B4-BE49-F238E27FC236}">
              <a16:creationId xmlns:a16="http://schemas.microsoft.com/office/drawing/2014/main" id="{C8021A13-CCE3-4B92-965A-A5FE84BEA4DF}"/>
            </a:ext>
          </a:extLst>
        </xdr:cNvPr>
        <xdr:cNvSpPr txBox="1"/>
      </xdr:nvSpPr>
      <xdr:spPr>
        <a:xfrm>
          <a:off x="1816744" y="10132258"/>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57.4</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4</xdr:col>
      <xdr:colOff>165744</xdr:colOff>
      <xdr:row>58</xdr:row>
      <xdr:rowOff>170197</xdr:rowOff>
    </xdr:from>
    <xdr:ext cx="405111" cy="259045"/>
    <xdr:sp macro="" textlink="">
      <xdr:nvSpPr>
        <xdr:cNvPr id="206" name="n_4mainValue【橋りょう・トンネル】&#10;有形固定資産減価償却率">
          <a:extLst>
            <a:ext uri="{FF2B5EF4-FFF2-40B4-BE49-F238E27FC236}">
              <a16:creationId xmlns:a16="http://schemas.microsoft.com/office/drawing/2014/main" id="{8D80193A-BF99-454C-9EB7-1E55BE267ED2}"/>
            </a:ext>
          </a:extLst>
        </xdr:cNvPr>
        <xdr:cNvSpPr txBox="1"/>
      </xdr:nvSpPr>
      <xdr:spPr>
        <a:xfrm>
          <a:off x="927744" y="10114297"/>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56.3</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46</xdr:row>
      <xdr:rowOff>114300</xdr:rowOff>
    </xdr:from>
    <xdr:to>
      <xdr:col>59</xdr:col>
      <xdr:colOff>88900</xdr:colOff>
      <xdr:row>50</xdr:row>
      <xdr:rowOff>63500</xdr:rowOff>
    </xdr:to>
    <xdr:sp macro="" textlink="">
      <xdr:nvSpPr>
        <xdr:cNvPr id="207" name="正方形/長方形 206">
          <a:extLst>
            <a:ext uri="{FF2B5EF4-FFF2-40B4-BE49-F238E27FC236}">
              <a16:creationId xmlns:a16="http://schemas.microsoft.com/office/drawing/2014/main" id="{0C3A7AA6-4448-48DF-A9FC-448F406CC6B7}"/>
            </a:ext>
          </a:extLst>
        </xdr:cNvPr>
        <xdr:cNvSpPr/>
      </xdr:nvSpPr>
      <xdr:spPr>
        <a:xfrm>
          <a:off x="6604000" y="8001000"/>
          <a:ext cx="4724400" cy="6350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rot="0" spcFirstLastPara="0" vertOverflow="overflow" horzOverflow="overflow" vert="horz" wrap="square" lIns="91440" tIns="45720" rIns="91440" bIns="45720" numCol="1" spcCol="0" rtlCol="0" fromWordArt="0" anchor="ctr" anchorCtr="0" forceAA="0" compatLnSpc="1">
          <a:prstTxWarp prst="textNoShape">
            <a:avLst/>
          </a:prstTxWarp>
          <a:noAutofit/>
        </a:bodyPr>
        <a:lstStyle/>
        <a:p>
          <a:pPr algn="ctr"/>
          <a:r>
            <a:rPr kumimoji="1" lang="en-US" altLang="ja-JP" sz="1600" b="1">
              <a:solidFill>
                <a:sysClr val="windowText" lastClr="000000"/>
              </a:solidFill>
              <a:latin typeface="ＭＳ Ｐゴシック" panose="020B0600070205080204" pitchFamily="50" charset="-128"/>
              <a:ea typeface="ＭＳ Ｐゴシック" panose="020B0600070205080204" pitchFamily="50" charset="-128"/>
            </a:rPr>
            <a:t>【</a:t>
          </a: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橋りょう・トンネル</a:t>
          </a:r>
          <a:r>
            <a:rPr kumimoji="1" lang="en-US" altLang="ja-JP" sz="1600" b="1">
              <a:solidFill>
                <a:sysClr val="windowText" lastClr="000000"/>
              </a:solidFill>
              <a:latin typeface="ＭＳ Ｐゴシック" panose="020B0600070205080204" pitchFamily="50" charset="-128"/>
              <a:ea typeface="ＭＳ Ｐゴシック" panose="020B0600070205080204" pitchFamily="50" charset="-128"/>
            </a:rPr>
            <a:t>】
</a:t>
          </a: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一人当たり有形固定資産（償却資産）額</a:t>
          </a:r>
        </a:p>
      </xdr:txBody>
    </xdr:sp>
    <xdr:clientData/>
  </xdr:twoCellAnchor>
  <xdr:twoCellAnchor>
    <xdr:from>
      <xdr:col>35</xdr:col>
      <xdr:colOff>63500</xdr:colOff>
      <xdr:row>50</xdr:row>
      <xdr:rowOff>88900</xdr:rowOff>
    </xdr:from>
    <xdr:to>
      <xdr:col>43</xdr:col>
      <xdr:colOff>63500</xdr:colOff>
      <xdr:row>52</xdr:row>
      <xdr:rowOff>0</xdr:rowOff>
    </xdr:to>
    <xdr:sp macro="" textlink="">
      <xdr:nvSpPr>
        <xdr:cNvPr id="208" name="正方形/長方形 207">
          <a:extLst>
            <a:ext uri="{FF2B5EF4-FFF2-40B4-BE49-F238E27FC236}">
              <a16:creationId xmlns:a16="http://schemas.microsoft.com/office/drawing/2014/main" id="{CD152B10-3D42-4C74-A1BE-226F3B7FE941}"/>
            </a:ext>
          </a:extLst>
        </xdr:cNvPr>
        <xdr:cNvSpPr/>
      </xdr:nvSpPr>
      <xdr:spPr>
        <a:xfrm>
          <a:off x="6731000" y="8661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類似団体内順位</a:t>
          </a:r>
        </a:p>
      </xdr:txBody>
    </xdr:sp>
    <xdr:clientData/>
  </xdr:twoCellAnchor>
  <xdr:twoCellAnchor>
    <xdr:from>
      <xdr:col>35</xdr:col>
      <xdr:colOff>63500</xdr:colOff>
      <xdr:row>51</xdr:row>
      <xdr:rowOff>120650</xdr:rowOff>
    </xdr:from>
    <xdr:to>
      <xdr:col>43</xdr:col>
      <xdr:colOff>63500</xdr:colOff>
      <xdr:row>53</xdr:row>
      <xdr:rowOff>31750</xdr:rowOff>
    </xdr:to>
    <xdr:sp macro="" textlink="">
      <xdr:nvSpPr>
        <xdr:cNvPr id="209" name="正方形/長方形 208">
          <a:extLst>
            <a:ext uri="{FF2B5EF4-FFF2-40B4-BE49-F238E27FC236}">
              <a16:creationId xmlns:a16="http://schemas.microsoft.com/office/drawing/2014/main" id="{AC1A61B2-2AAB-4CE0-A5D4-30398290A298}"/>
            </a:ext>
          </a:extLst>
        </xdr:cNvPr>
        <xdr:cNvSpPr/>
      </xdr:nvSpPr>
      <xdr:spPr>
        <a:xfrm>
          <a:off x="6731000" y="8864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19/131</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40</xdr:col>
      <xdr:colOff>127000</xdr:colOff>
      <xdr:row>50</xdr:row>
      <xdr:rowOff>88900</xdr:rowOff>
    </xdr:from>
    <xdr:to>
      <xdr:col>48</xdr:col>
      <xdr:colOff>127000</xdr:colOff>
      <xdr:row>52</xdr:row>
      <xdr:rowOff>0</xdr:rowOff>
    </xdr:to>
    <xdr:sp macro="" textlink="">
      <xdr:nvSpPr>
        <xdr:cNvPr id="210" name="正方形/長方形 209">
          <a:extLst>
            <a:ext uri="{FF2B5EF4-FFF2-40B4-BE49-F238E27FC236}">
              <a16:creationId xmlns:a16="http://schemas.microsoft.com/office/drawing/2014/main" id="{B36FA905-1897-4246-BF8B-1B8244AE5D36}"/>
            </a:ext>
          </a:extLst>
        </xdr:cNvPr>
        <xdr:cNvSpPr/>
      </xdr:nvSpPr>
      <xdr:spPr>
        <a:xfrm>
          <a:off x="7747000" y="8661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全国平均</a:t>
          </a:r>
        </a:p>
      </xdr:txBody>
    </xdr:sp>
    <xdr:clientData/>
  </xdr:twoCellAnchor>
  <xdr:twoCellAnchor>
    <xdr:from>
      <xdr:col>40</xdr:col>
      <xdr:colOff>127000</xdr:colOff>
      <xdr:row>51</xdr:row>
      <xdr:rowOff>120650</xdr:rowOff>
    </xdr:from>
    <xdr:to>
      <xdr:col>48</xdr:col>
      <xdr:colOff>127000</xdr:colOff>
      <xdr:row>53</xdr:row>
      <xdr:rowOff>31750</xdr:rowOff>
    </xdr:to>
    <xdr:sp macro="" textlink="">
      <xdr:nvSpPr>
        <xdr:cNvPr id="211" name="正方形/長方形 210">
          <a:extLst>
            <a:ext uri="{FF2B5EF4-FFF2-40B4-BE49-F238E27FC236}">
              <a16:creationId xmlns:a16="http://schemas.microsoft.com/office/drawing/2014/main" id="{AFE8D911-E928-4374-A5CA-C73BCB7AC96D}"/>
            </a:ext>
          </a:extLst>
        </xdr:cNvPr>
        <xdr:cNvSpPr/>
      </xdr:nvSpPr>
      <xdr:spPr>
        <a:xfrm>
          <a:off x="7747000" y="8864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165,230</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46</xdr:col>
      <xdr:colOff>127000</xdr:colOff>
      <xdr:row>50</xdr:row>
      <xdr:rowOff>88900</xdr:rowOff>
    </xdr:from>
    <xdr:to>
      <xdr:col>54</xdr:col>
      <xdr:colOff>127000</xdr:colOff>
      <xdr:row>52</xdr:row>
      <xdr:rowOff>0</xdr:rowOff>
    </xdr:to>
    <xdr:sp macro="" textlink="">
      <xdr:nvSpPr>
        <xdr:cNvPr id="212" name="正方形/長方形 211">
          <a:extLst>
            <a:ext uri="{FF2B5EF4-FFF2-40B4-BE49-F238E27FC236}">
              <a16:creationId xmlns:a16="http://schemas.microsoft.com/office/drawing/2014/main" id="{6C8C4812-04EF-46CC-B6F2-459DC041E8A0}"/>
            </a:ext>
          </a:extLst>
        </xdr:cNvPr>
        <xdr:cNvSpPr/>
      </xdr:nvSpPr>
      <xdr:spPr>
        <a:xfrm>
          <a:off x="8890000" y="8661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高知県平均</a:t>
          </a:r>
        </a:p>
      </xdr:txBody>
    </xdr:sp>
    <xdr:clientData/>
  </xdr:twoCellAnchor>
  <xdr:twoCellAnchor>
    <xdr:from>
      <xdr:col>46</xdr:col>
      <xdr:colOff>127000</xdr:colOff>
      <xdr:row>51</xdr:row>
      <xdr:rowOff>120650</xdr:rowOff>
    </xdr:from>
    <xdr:to>
      <xdr:col>54</xdr:col>
      <xdr:colOff>127000</xdr:colOff>
      <xdr:row>53</xdr:row>
      <xdr:rowOff>31750</xdr:rowOff>
    </xdr:to>
    <xdr:sp macro="" textlink="">
      <xdr:nvSpPr>
        <xdr:cNvPr id="213" name="正方形/長方形 212">
          <a:extLst>
            <a:ext uri="{FF2B5EF4-FFF2-40B4-BE49-F238E27FC236}">
              <a16:creationId xmlns:a16="http://schemas.microsoft.com/office/drawing/2014/main" id="{552EB94F-7BFE-42F6-9672-76FD840C01EA}"/>
            </a:ext>
          </a:extLst>
        </xdr:cNvPr>
        <xdr:cNvSpPr/>
      </xdr:nvSpPr>
      <xdr:spPr>
        <a:xfrm>
          <a:off x="8890000" y="8864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428,050</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34</xdr:col>
      <xdr:colOff>127000</xdr:colOff>
      <xdr:row>53</xdr:row>
      <xdr:rowOff>57150</xdr:rowOff>
    </xdr:from>
    <xdr:to>
      <xdr:col>59</xdr:col>
      <xdr:colOff>88900</xdr:colOff>
      <xdr:row>66</xdr:row>
      <xdr:rowOff>114300</xdr:rowOff>
    </xdr:to>
    <xdr:sp macro="" textlink="">
      <xdr:nvSpPr>
        <xdr:cNvPr id="214" name="正方形/長方形 213">
          <a:extLst>
            <a:ext uri="{FF2B5EF4-FFF2-40B4-BE49-F238E27FC236}">
              <a16:creationId xmlns:a16="http://schemas.microsoft.com/office/drawing/2014/main" id="{B0055CFD-D25F-4B9E-9A33-A7C832782CE5}"/>
            </a:ext>
          </a:extLst>
        </xdr:cNvPr>
        <xdr:cNvSpPr/>
      </xdr:nvSpPr>
      <xdr:spPr>
        <a:xfrm>
          <a:off x="6604000" y="9144000"/>
          <a:ext cx="4724400" cy="2286000"/>
        </a:xfrm>
        <a:prstGeom prst="rect">
          <a:avLst/>
        </a:prstGeom>
        <a:solidFill>
          <a:srgbClr val="E6FFD5"/>
        </a:solidFill>
        <a:ln w="19050" cap="flat" cmpd="sng" algn="ctr">
          <a:noFill/>
          <a:prstDash val="solid"/>
        </a:ln>
        <a:effectLst/>
        <a:extLs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34</xdr:col>
      <xdr:colOff>88900</xdr:colOff>
      <xdr:row>52</xdr:row>
      <xdr:rowOff>38100</xdr:rowOff>
    </xdr:from>
    <xdr:ext cx="349839" cy="225703"/>
    <xdr:sp macro="" textlink="">
      <xdr:nvSpPr>
        <xdr:cNvPr id="215" name="テキスト ボックス 214">
          <a:extLst>
            <a:ext uri="{FF2B5EF4-FFF2-40B4-BE49-F238E27FC236}">
              <a16:creationId xmlns:a16="http://schemas.microsoft.com/office/drawing/2014/main" id="{3E1AC5E1-33F7-4A03-B1E5-957A800A43EE}"/>
            </a:ext>
          </a:extLst>
        </xdr:cNvPr>
        <xdr:cNvSpPr txBox="1"/>
      </xdr:nvSpPr>
      <xdr:spPr>
        <a:xfrm>
          <a:off x="6565900" y="8953500"/>
          <a:ext cx="349839" cy="22570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r>
            <a:rPr kumimoji="1" lang="en-US" altLang="ja-JP" sz="800">
              <a:latin typeface="ＭＳ Ｐゴシック" panose="020B0600070205080204" pitchFamily="50" charset="-128"/>
              <a:ea typeface="ＭＳ Ｐゴシック" panose="020B0600070205080204" pitchFamily="50" charset="-128"/>
            </a:rPr>
            <a:t>(</a:t>
          </a:r>
          <a:r>
            <a:rPr kumimoji="1" lang="ja-JP" altLang="en-US" sz="800">
              <a:latin typeface="ＭＳ Ｐゴシック" panose="020B0600070205080204" pitchFamily="50" charset="-128"/>
              <a:ea typeface="ＭＳ Ｐゴシック" panose="020B0600070205080204" pitchFamily="50" charset="-128"/>
            </a:rPr>
            <a:t>円</a:t>
          </a:r>
          <a:r>
            <a:rPr kumimoji="1" lang="en-US" altLang="ja-JP" sz="800">
              <a:latin typeface="ＭＳ Ｐゴシック" panose="020B0600070205080204" pitchFamily="50" charset="-128"/>
              <a:ea typeface="ＭＳ Ｐゴシック" panose="020B0600070205080204" pitchFamily="50" charset="-128"/>
            </a:rPr>
            <a:t>)</a:t>
          </a:r>
          <a:endParaRPr kumimoji="1" lang="ja-JP" altLang="en-US" sz="800">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66</xdr:row>
      <xdr:rowOff>114300</xdr:rowOff>
    </xdr:from>
    <xdr:to>
      <xdr:col>59</xdr:col>
      <xdr:colOff>50800</xdr:colOff>
      <xdr:row>66</xdr:row>
      <xdr:rowOff>114300</xdr:rowOff>
    </xdr:to>
    <xdr:cxnSp macro="">
      <xdr:nvCxnSpPr>
        <xdr:cNvPr id="216" name="直線コネクタ 215">
          <a:extLst>
            <a:ext uri="{FF2B5EF4-FFF2-40B4-BE49-F238E27FC236}">
              <a16:creationId xmlns:a16="http://schemas.microsoft.com/office/drawing/2014/main" id="{30A160F3-FC7C-4D96-B526-4ED5554D8D76}"/>
            </a:ext>
          </a:extLst>
        </xdr:cNvPr>
        <xdr:cNvCxnSpPr/>
      </xdr:nvCxnSpPr>
      <xdr:spPr>
        <a:xfrm>
          <a:off x="6604000" y="11430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34</xdr:col>
      <xdr:colOff>127000</xdr:colOff>
      <xdr:row>64</xdr:row>
      <xdr:rowOff>76200</xdr:rowOff>
    </xdr:from>
    <xdr:to>
      <xdr:col>59</xdr:col>
      <xdr:colOff>50800</xdr:colOff>
      <xdr:row>64</xdr:row>
      <xdr:rowOff>76200</xdr:rowOff>
    </xdr:to>
    <xdr:cxnSp macro="">
      <xdr:nvCxnSpPr>
        <xdr:cNvPr id="217" name="直線コネクタ 216">
          <a:extLst>
            <a:ext uri="{FF2B5EF4-FFF2-40B4-BE49-F238E27FC236}">
              <a16:creationId xmlns:a16="http://schemas.microsoft.com/office/drawing/2014/main" id="{B336D9C3-50D6-45CE-8E86-CFA05AF5C747}"/>
            </a:ext>
          </a:extLst>
        </xdr:cNvPr>
        <xdr:cNvCxnSpPr/>
      </xdr:nvCxnSpPr>
      <xdr:spPr>
        <a:xfrm>
          <a:off x="6604000" y="11049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33</xdr:col>
      <xdr:colOff>68714</xdr:colOff>
      <xdr:row>63</xdr:row>
      <xdr:rowOff>105427</xdr:rowOff>
    </xdr:from>
    <xdr:ext cx="248786" cy="259045"/>
    <xdr:sp macro="" textlink="">
      <xdr:nvSpPr>
        <xdr:cNvPr id="218" name="テキスト ボックス 217">
          <a:extLst>
            <a:ext uri="{FF2B5EF4-FFF2-40B4-BE49-F238E27FC236}">
              <a16:creationId xmlns:a16="http://schemas.microsoft.com/office/drawing/2014/main" id="{81EB15D8-72AA-4334-A171-C48BEFF115C4}"/>
            </a:ext>
          </a:extLst>
        </xdr:cNvPr>
        <xdr:cNvSpPr txBox="1"/>
      </xdr:nvSpPr>
      <xdr:spPr>
        <a:xfrm>
          <a:off x="6355214" y="10906777"/>
          <a:ext cx="248786"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62</xdr:row>
      <xdr:rowOff>38100</xdr:rowOff>
    </xdr:from>
    <xdr:to>
      <xdr:col>59</xdr:col>
      <xdr:colOff>50800</xdr:colOff>
      <xdr:row>62</xdr:row>
      <xdr:rowOff>38100</xdr:rowOff>
    </xdr:to>
    <xdr:cxnSp macro="">
      <xdr:nvCxnSpPr>
        <xdr:cNvPr id="219" name="直線コネクタ 218">
          <a:extLst>
            <a:ext uri="{FF2B5EF4-FFF2-40B4-BE49-F238E27FC236}">
              <a16:creationId xmlns:a16="http://schemas.microsoft.com/office/drawing/2014/main" id="{09DF282A-D193-4EF8-A2CC-202B44119204}"/>
            </a:ext>
          </a:extLst>
        </xdr:cNvPr>
        <xdr:cNvCxnSpPr/>
      </xdr:nvCxnSpPr>
      <xdr:spPr>
        <a:xfrm>
          <a:off x="6604000" y="10668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31</xdr:col>
      <xdr:colOff>103081</xdr:colOff>
      <xdr:row>61</xdr:row>
      <xdr:rowOff>67327</xdr:rowOff>
    </xdr:from>
    <xdr:ext cx="595419" cy="259045"/>
    <xdr:sp macro="" textlink="">
      <xdr:nvSpPr>
        <xdr:cNvPr id="220" name="テキスト ボックス 219">
          <a:extLst>
            <a:ext uri="{FF2B5EF4-FFF2-40B4-BE49-F238E27FC236}">
              <a16:creationId xmlns:a16="http://schemas.microsoft.com/office/drawing/2014/main" id="{79BE1A90-F91F-4888-B596-C29C72ECB837}"/>
            </a:ext>
          </a:extLst>
        </xdr:cNvPr>
        <xdr:cNvSpPr txBox="1"/>
      </xdr:nvSpPr>
      <xdr:spPr>
        <a:xfrm>
          <a:off x="6008581" y="10525777"/>
          <a:ext cx="59541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500,000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60</xdr:row>
      <xdr:rowOff>0</xdr:rowOff>
    </xdr:from>
    <xdr:to>
      <xdr:col>59</xdr:col>
      <xdr:colOff>50800</xdr:colOff>
      <xdr:row>60</xdr:row>
      <xdr:rowOff>0</xdr:rowOff>
    </xdr:to>
    <xdr:cxnSp macro="">
      <xdr:nvCxnSpPr>
        <xdr:cNvPr id="221" name="直線コネクタ 220">
          <a:extLst>
            <a:ext uri="{FF2B5EF4-FFF2-40B4-BE49-F238E27FC236}">
              <a16:creationId xmlns:a16="http://schemas.microsoft.com/office/drawing/2014/main" id="{4189F107-17D6-44EB-BE57-3B045EC164F9}"/>
            </a:ext>
          </a:extLst>
        </xdr:cNvPr>
        <xdr:cNvCxnSpPr/>
      </xdr:nvCxnSpPr>
      <xdr:spPr>
        <a:xfrm>
          <a:off x="6604000" y="10287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31</xdr:col>
      <xdr:colOff>12928</xdr:colOff>
      <xdr:row>59</xdr:row>
      <xdr:rowOff>29227</xdr:rowOff>
    </xdr:from>
    <xdr:ext cx="685572" cy="259045"/>
    <xdr:sp macro="" textlink="">
      <xdr:nvSpPr>
        <xdr:cNvPr id="222" name="テキスト ボックス 221">
          <a:extLst>
            <a:ext uri="{FF2B5EF4-FFF2-40B4-BE49-F238E27FC236}">
              <a16:creationId xmlns:a16="http://schemas.microsoft.com/office/drawing/2014/main" id="{10E1D1F7-6ACE-4DDD-AF84-C12AEA90FBDE}"/>
            </a:ext>
          </a:extLst>
        </xdr:cNvPr>
        <xdr:cNvSpPr txBox="1"/>
      </xdr:nvSpPr>
      <xdr:spPr>
        <a:xfrm>
          <a:off x="5918428" y="10144777"/>
          <a:ext cx="685572"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1,000,000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57</xdr:row>
      <xdr:rowOff>133350</xdr:rowOff>
    </xdr:from>
    <xdr:to>
      <xdr:col>59</xdr:col>
      <xdr:colOff>50800</xdr:colOff>
      <xdr:row>57</xdr:row>
      <xdr:rowOff>133350</xdr:rowOff>
    </xdr:to>
    <xdr:cxnSp macro="">
      <xdr:nvCxnSpPr>
        <xdr:cNvPr id="223" name="直線コネクタ 222">
          <a:extLst>
            <a:ext uri="{FF2B5EF4-FFF2-40B4-BE49-F238E27FC236}">
              <a16:creationId xmlns:a16="http://schemas.microsoft.com/office/drawing/2014/main" id="{120972D4-780A-4D6B-BD5F-9F878BC5C8A6}"/>
            </a:ext>
          </a:extLst>
        </xdr:cNvPr>
        <xdr:cNvCxnSpPr/>
      </xdr:nvCxnSpPr>
      <xdr:spPr>
        <a:xfrm>
          <a:off x="6604000" y="9906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31</xdr:col>
      <xdr:colOff>12928</xdr:colOff>
      <xdr:row>56</xdr:row>
      <xdr:rowOff>162577</xdr:rowOff>
    </xdr:from>
    <xdr:ext cx="685572" cy="259045"/>
    <xdr:sp macro="" textlink="">
      <xdr:nvSpPr>
        <xdr:cNvPr id="224" name="テキスト ボックス 223">
          <a:extLst>
            <a:ext uri="{FF2B5EF4-FFF2-40B4-BE49-F238E27FC236}">
              <a16:creationId xmlns:a16="http://schemas.microsoft.com/office/drawing/2014/main" id="{29508A75-8595-476C-8066-E96946E67B5F}"/>
            </a:ext>
          </a:extLst>
        </xdr:cNvPr>
        <xdr:cNvSpPr txBox="1"/>
      </xdr:nvSpPr>
      <xdr:spPr>
        <a:xfrm>
          <a:off x="5918428" y="9763777"/>
          <a:ext cx="685572"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1,500,000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55</xdr:row>
      <xdr:rowOff>95250</xdr:rowOff>
    </xdr:from>
    <xdr:to>
      <xdr:col>59</xdr:col>
      <xdr:colOff>50800</xdr:colOff>
      <xdr:row>55</xdr:row>
      <xdr:rowOff>95250</xdr:rowOff>
    </xdr:to>
    <xdr:cxnSp macro="">
      <xdr:nvCxnSpPr>
        <xdr:cNvPr id="225" name="直線コネクタ 224">
          <a:extLst>
            <a:ext uri="{FF2B5EF4-FFF2-40B4-BE49-F238E27FC236}">
              <a16:creationId xmlns:a16="http://schemas.microsoft.com/office/drawing/2014/main" id="{4638722E-500E-42E6-8C53-A9D4536F6B4D}"/>
            </a:ext>
          </a:extLst>
        </xdr:cNvPr>
        <xdr:cNvCxnSpPr/>
      </xdr:nvCxnSpPr>
      <xdr:spPr>
        <a:xfrm>
          <a:off x="6604000" y="9525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31</xdr:col>
      <xdr:colOff>12928</xdr:colOff>
      <xdr:row>54</xdr:row>
      <xdr:rowOff>124477</xdr:rowOff>
    </xdr:from>
    <xdr:ext cx="685572" cy="259045"/>
    <xdr:sp macro="" textlink="">
      <xdr:nvSpPr>
        <xdr:cNvPr id="226" name="テキスト ボックス 225">
          <a:extLst>
            <a:ext uri="{FF2B5EF4-FFF2-40B4-BE49-F238E27FC236}">
              <a16:creationId xmlns:a16="http://schemas.microsoft.com/office/drawing/2014/main" id="{6218C2E6-3D1B-4D58-B2E5-3E4A2EA9204D}"/>
            </a:ext>
          </a:extLst>
        </xdr:cNvPr>
        <xdr:cNvSpPr txBox="1"/>
      </xdr:nvSpPr>
      <xdr:spPr>
        <a:xfrm>
          <a:off x="5918428" y="9382777"/>
          <a:ext cx="685572"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2,000,000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53</xdr:row>
      <xdr:rowOff>57150</xdr:rowOff>
    </xdr:from>
    <xdr:to>
      <xdr:col>59</xdr:col>
      <xdr:colOff>50800</xdr:colOff>
      <xdr:row>53</xdr:row>
      <xdr:rowOff>57150</xdr:rowOff>
    </xdr:to>
    <xdr:cxnSp macro="">
      <xdr:nvCxnSpPr>
        <xdr:cNvPr id="227" name="直線コネクタ 226">
          <a:extLst>
            <a:ext uri="{FF2B5EF4-FFF2-40B4-BE49-F238E27FC236}">
              <a16:creationId xmlns:a16="http://schemas.microsoft.com/office/drawing/2014/main" id="{2C03703F-6367-43A5-AB14-2A6B6E52FECC}"/>
            </a:ext>
          </a:extLst>
        </xdr:cNvPr>
        <xdr:cNvCxnSpPr/>
      </xdr:nvCxnSpPr>
      <xdr:spPr>
        <a:xfrm>
          <a:off x="6604000" y="9144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31</xdr:col>
      <xdr:colOff>12928</xdr:colOff>
      <xdr:row>52</xdr:row>
      <xdr:rowOff>86377</xdr:rowOff>
    </xdr:from>
    <xdr:ext cx="685572" cy="259045"/>
    <xdr:sp macro="" textlink="">
      <xdr:nvSpPr>
        <xdr:cNvPr id="228" name="テキスト ボックス 227">
          <a:extLst>
            <a:ext uri="{FF2B5EF4-FFF2-40B4-BE49-F238E27FC236}">
              <a16:creationId xmlns:a16="http://schemas.microsoft.com/office/drawing/2014/main" id="{488504B0-41D8-46F1-8E79-3D67E9AAB7F7}"/>
            </a:ext>
          </a:extLst>
        </xdr:cNvPr>
        <xdr:cNvSpPr txBox="1"/>
      </xdr:nvSpPr>
      <xdr:spPr>
        <a:xfrm>
          <a:off x="5918428" y="9001777"/>
          <a:ext cx="685572"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2,500,000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53</xdr:row>
      <xdr:rowOff>57150</xdr:rowOff>
    </xdr:from>
    <xdr:to>
      <xdr:col>59</xdr:col>
      <xdr:colOff>88900</xdr:colOff>
      <xdr:row>66</xdr:row>
      <xdr:rowOff>114300</xdr:rowOff>
    </xdr:to>
    <xdr:sp macro="" textlink="">
      <xdr:nvSpPr>
        <xdr:cNvPr id="229" name="【橋りょう・トンネル】&#10;一人当たり有形固定資産（償却資産）額グラフ枠">
          <a:extLst>
            <a:ext uri="{FF2B5EF4-FFF2-40B4-BE49-F238E27FC236}">
              <a16:creationId xmlns:a16="http://schemas.microsoft.com/office/drawing/2014/main" id="{C0A38B62-6D4D-48EC-A6C1-AD780559C005}"/>
            </a:ext>
          </a:extLst>
        </xdr:cNvPr>
        <xdr:cNvSpPr/>
      </xdr:nvSpPr>
      <xdr:spPr>
        <a:xfrm>
          <a:off x="6604000" y="9144000"/>
          <a:ext cx="4724400" cy="2286000"/>
        </a:xfrm>
        <a:prstGeom prst="rect">
          <a:avLst/>
        </a:prstGeom>
        <a:noFill/>
        <a:ln w="19050">
          <a:solidFill>
            <a:srgbClr val="000000"/>
          </a:solidFill>
        </a:ln>
        <a:extLst>
          <a:ext uri="{909E8E84-426E-40DD-AFC4-6F175D3DCCD1}">
            <a14:hiddenFill xmlns:a14="http://schemas.microsoft.com/office/drawing/2010/main">
              <a:solidFill>
                <a:schemeClr val="bg1"/>
              </a:solidFill>
            </a14:hiddenFill>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54</xdr:col>
      <xdr:colOff>189865</xdr:colOff>
      <xdr:row>56</xdr:row>
      <xdr:rowOff>87011</xdr:rowOff>
    </xdr:from>
    <xdr:to>
      <xdr:col>54</xdr:col>
      <xdr:colOff>189865</xdr:colOff>
      <xdr:row>64</xdr:row>
      <xdr:rowOff>67946</xdr:rowOff>
    </xdr:to>
    <xdr:cxnSp macro="">
      <xdr:nvCxnSpPr>
        <xdr:cNvPr id="230" name="直線コネクタ 229">
          <a:extLst>
            <a:ext uri="{FF2B5EF4-FFF2-40B4-BE49-F238E27FC236}">
              <a16:creationId xmlns:a16="http://schemas.microsoft.com/office/drawing/2014/main" id="{CD0AA235-FFF2-4EDF-9A9E-D8B86E0C5E1A}"/>
            </a:ext>
          </a:extLst>
        </xdr:cNvPr>
        <xdr:cNvCxnSpPr/>
      </xdr:nvCxnSpPr>
      <xdr:spPr>
        <a:xfrm flipV="1">
          <a:off x="10476865" y="9688211"/>
          <a:ext cx="0" cy="1352535"/>
        </a:xfrm>
        <a:prstGeom prst="line">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55</xdr:col>
      <xdr:colOff>38100</xdr:colOff>
      <xdr:row>64</xdr:row>
      <xdr:rowOff>71773</xdr:rowOff>
    </xdr:from>
    <xdr:ext cx="534377" cy="259045"/>
    <xdr:sp macro="" textlink="">
      <xdr:nvSpPr>
        <xdr:cNvPr id="231" name="【橋りょう・トンネル】&#10;一人当たり有形固定資産（償却資産）額最小値テキスト">
          <a:extLst>
            <a:ext uri="{FF2B5EF4-FFF2-40B4-BE49-F238E27FC236}">
              <a16:creationId xmlns:a16="http://schemas.microsoft.com/office/drawing/2014/main" id="{46BD20BD-520E-4A24-AEBD-39002E48DF63}"/>
            </a:ext>
          </a:extLst>
        </xdr:cNvPr>
        <xdr:cNvSpPr txBox="1"/>
      </xdr:nvSpPr>
      <xdr:spPr>
        <a:xfrm>
          <a:off x="10515600" y="11044573"/>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10,832</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54</xdr:col>
      <xdr:colOff>101600</xdr:colOff>
      <xdr:row>64</xdr:row>
      <xdr:rowOff>67946</xdr:rowOff>
    </xdr:from>
    <xdr:to>
      <xdr:col>55</xdr:col>
      <xdr:colOff>88900</xdr:colOff>
      <xdr:row>64</xdr:row>
      <xdr:rowOff>67946</xdr:rowOff>
    </xdr:to>
    <xdr:cxnSp macro="">
      <xdr:nvCxnSpPr>
        <xdr:cNvPr id="232" name="直線コネクタ 231">
          <a:extLst>
            <a:ext uri="{FF2B5EF4-FFF2-40B4-BE49-F238E27FC236}">
              <a16:creationId xmlns:a16="http://schemas.microsoft.com/office/drawing/2014/main" id="{ACC692B3-C5F3-4CC2-B9C3-7EE287BE39C3}"/>
            </a:ext>
          </a:extLst>
        </xdr:cNvPr>
        <xdr:cNvCxnSpPr/>
      </xdr:nvCxnSpPr>
      <xdr:spPr>
        <a:xfrm>
          <a:off x="10388600" y="11040746"/>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55</xdr:col>
      <xdr:colOff>38100</xdr:colOff>
      <xdr:row>55</xdr:row>
      <xdr:rowOff>33688</xdr:rowOff>
    </xdr:from>
    <xdr:ext cx="690189" cy="259045"/>
    <xdr:sp macro="" textlink="">
      <xdr:nvSpPr>
        <xdr:cNvPr id="233" name="【橋りょう・トンネル】&#10;一人当たり有形固定資産（償却資産）額最大値テキスト">
          <a:extLst>
            <a:ext uri="{FF2B5EF4-FFF2-40B4-BE49-F238E27FC236}">
              <a16:creationId xmlns:a16="http://schemas.microsoft.com/office/drawing/2014/main" id="{4721FC2F-AEE2-4F3C-B6D8-F53EEC79F757}"/>
            </a:ext>
          </a:extLst>
        </xdr:cNvPr>
        <xdr:cNvSpPr txBox="1"/>
      </xdr:nvSpPr>
      <xdr:spPr>
        <a:xfrm>
          <a:off x="10515600" y="9463438"/>
          <a:ext cx="69018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1,785,812</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54</xdr:col>
      <xdr:colOff>101600</xdr:colOff>
      <xdr:row>56</xdr:row>
      <xdr:rowOff>87011</xdr:rowOff>
    </xdr:from>
    <xdr:to>
      <xdr:col>55</xdr:col>
      <xdr:colOff>88900</xdr:colOff>
      <xdr:row>56</xdr:row>
      <xdr:rowOff>87011</xdr:rowOff>
    </xdr:to>
    <xdr:cxnSp macro="">
      <xdr:nvCxnSpPr>
        <xdr:cNvPr id="234" name="直線コネクタ 233">
          <a:extLst>
            <a:ext uri="{FF2B5EF4-FFF2-40B4-BE49-F238E27FC236}">
              <a16:creationId xmlns:a16="http://schemas.microsoft.com/office/drawing/2014/main" id="{119233F1-D8E2-4282-8598-C40A8F53B122}"/>
            </a:ext>
          </a:extLst>
        </xdr:cNvPr>
        <xdr:cNvCxnSpPr/>
      </xdr:nvCxnSpPr>
      <xdr:spPr>
        <a:xfrm>
          <a:off x="10388600" y="9688211"/>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55</xdr:col>
      <xdr:colOff>38100</xdr:colOff>
      <xdr:row>62</xdr:row>
      <xdr:rowOff>32752</xdr:rowOff>
    </xdr:from>
    <xdr:ext cx="599010" cy="259045"/>
    <xdr:sp macro="" textlink="">
      <xdr:nvSpPr>
        <xdr:cNvPr id="235" name="【橋りょう・トンネル】&#10;一人当たり有形固定資産（償却資産）額平均値テキスト">
          <a:extLst>
            <a:ext uri="{FF2B5EF4-FFF2-40B4-BE49-F238E27FC236}">
              <a16:creationId xmlns:a16="http://schemas.microsoft.com/office/drawing/2014/main" id="{07380A31-39A7-4EB0-AFC7-43C581D1DDCE}"/>
            </a:ext>
          </a:extLst>
        </xdr:cNvPr>
        <xdr:cNvSpPr txBox="1"/>
      </xdr:nvSpPr>
      <xdr:spPr>
        <a:xfrm>
          <a:off x="10515600" y="10662652"/>
          <a:ext cx="599010" cy="259045"/>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000080"/>
              </a:solidFill>
              <a:latin typeface="ＭＳ Ｐゴシック" panose="020B0600070205080204" pitchFamily="50" charset="-128"/>
              <a:ea typeface="ＭＳ Ｐゴシック" panose="020B0600070205080204" pitchFamily="50" charset="-128"/>
            </a:rPr>
            <a:t>412,040</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54</xdr:col>
      <xdr:colOff>139700</xdr:colOff>
      <xdr:row>62</xdr:row>
      <xdr:rowOff>54325</xdr:rowOff>
    </xdr:from>
    <xdr:to>
      <xdr:col>55</xdr:col>
      <xdr:colOff>50800</xdr:colOff>
      <xdr:row>62</xdr:row>
      <xdr:rowOff>155925</xdr:rowOff>
    </xdr:to>
    <xdr:sp macro="" textlink="">
      <xdr:nvSpPr>
        <xdr:cNvPr id="236" name="フローチャート: 判断 235">
          <a:extLst>
            <a:ext uri="{FF2B5EF4-FFF2-40B4-BE49-F238E27FC236}">
              <a16:creationId xmlns:a16="http://schemas.microsoft.com/office/drawing/2014/main" id="{A9AA3BFC-6773-4AB1-ACC7-ADAA9B49FAA6}"/>
            </a:ext>
          </a:extLst>
        </xdr:cNvPr>
        <xdr:cNvSpPr/>
      </xdr:nvSpPr>
      <xdr:spPr>
        <a:xfrm>
          <a:off x="10426700" y="10684225"/>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50</xdr:col>
      <xdr:colOff>63500</xdr:colOff>
      <xdr:row>62</xdr:row>
      <xdr:rowOff>64629</xdr:rowOff>
    </xdr:from>
    <xdr:to>
      <xdr:col>50</xdr:col>
      <xdr:colOff>165100</xdr:colOff>
      <xdr:row>62</xdr:row>
      <xdr:rowOff>166229</xdr:rowOff>
    </xdr:to>
    <xdr:sp macro="" textlink="">
      <xdr:nvSpPr>
        <xdr:cNvPr id="237" name="フローチャート: 判断 236">
          <a:extLst>
            <a:ext uri="{FF2B5EF4-FFF2-40B4-BE49-F238E27FC236}">
              <a16:creationId xmlns:a16="http://schemas.microsoft.com/office/drawing/2014/main" id="{51F1466B-5E13-49C0-8B22-81D762DA8B1C}"/>
            </a:ext>
          </a:extLst>
        </xdr:cNvPr>
        <xdr:cNvSpPr/>
      </xdr:nvSpPr>
      <xdr:spPr>
        <a:xfrm>
          <a:off x="9588500" y="10694529"/>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45</xdr:col>
      <xdr:colOff>127000</xdr:colOff>
      <xdr:row>62</xdr:row>
      <xdr:rowOff>70929</xdr:rowOff>
    </xdr:from>
    <xdr:to>
      <xdr:col>46</xdr:col>
      <xdr:colOff>38100</xdr:colOff>
      <xdr:row>63</xdr:row>
      <xdr:rowOff>1079</xdr:rowOff>
    </xdr:to>
    <xdr:sp macro="" textlink="">
      <xdr:nvSpPr>
        <xdr:cNvPr id="238" name="フローチャート: 判断 237">
          <a:extLst>
            <a:ext uri="{FF2B5EF4-FFF2-40B4-BE49-F238E27FC236}">
              <a16:creationId xmlns:a16="http://schemas.microsoft.com/office/drawing/2014/main" id="{F7BF06E2-49B8-4C99-A93A-3AAC4BBE1B50}"/>
            </a:ext>
          </a:extLst>
        </xdr:cNvPr>
        <xdr:cNvSpPr/>
      </xdr:nvSpPr>
      <xdr:spPr>
        <a:xfrm>
          <a:off x="8699500" y="10700829"/>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41</xdr:col>
      <xdr:colOff>0</xdr:colOff>
      <xdr:row>62</xdr:row>
      <xdr:rowOff>79854</xdr:rowOff>
    </xdr:from>
    <xdr:to>
      <xdr:col>41</xdr:col>
      <xdr:colOff>101600</xdr:colOff>
      <xdr:row>63</xdr:row>
      <xdr:rowOff>10004</xdr:rowOff>
    </xdr:to>
    <xdr:sp macro="" textlink="">
      <xdr:nvSpPr>
        <xdr:cNvPr id="239" name="フローチャート: 判断 238">
          <a:extLst>
            <a:ext uri="{FF2B5EF4-FFF2-40B4-BE49-F238E27FC236}">
              <a16:creationId xmlns:a16="http://schemas.microsoft.com/office/drawing/2014/main" id="{CDE16976-8A82-4C9B-8BCF-8D4E84052F83}"/>
            </a:ext>
          </a:extLst>
        </xdr:cNvPr>
        <xdr:cNvSpPr/>
      </xdr:nvSpPr>
      <xdr:spPr>
        <a:xfrm>
          <a:off x="7810500" y="10709754"/>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36</xdr:col>
      <xdr:colOff>63500</xdr:colOff>
      <xdr:row>62</xdr:row>
      <xdr:rowOff>90446</xdr:rowOff>
    </xdr:from>
    <xdr:to>
      <xdr:col>36</xdr:col>
      <xdr:colOff>165100</xdr:colOff>
      <xdr:row>63</xdr:row>
      <xdr:rowOff>20596</xdr:rowOff>
    </xdr:to>
    <xdr:sp macro="" textlink="">
      <xdr:nvSpPr>
        <xdr:cNvPr id="240" name="フローチャート: 判断 239">
          <a:extLst>
            <a:ext uri="{FF2B5EF4-FFF2-40B4-BE49-F238E27FC236}">
              <a16:creationId xmlns:a16="http://schemas.microsoft.com/office/drawing/2014/main" id="{E9062928-B1DA-4C15-B7E1-A4CE704A67A5}"/>
            </a:ext>
          </a:extLst>
        </xdr:cNvPr>
        <xdr:cNvSpPr/>
      </xdr:nvSpPr>
      <xdr:spPr>
        <a:xfrm>
          <a:off x="6921500" y="10720346"/>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54</xdr:col>
      <xdr:colOff>0</xdr:colOff>
      <xdr:row>66</xdr:row>
      <xdr:rowOff>111777</xdr:rowOff>
    </xdr:from>
    <xdr:ext cx="762000" cy="259045"/>
    <xdr:sp macro="" textlink="">
      <xdr:nvSpPr>
        <xdr:cNvPr id="241" name="テキスト ボックス 240">
          <a:extLst>
            <a:ext uri="{FF2B5EF4-FFF2-40B4-BE49-F238E27FC236}">
              <a16:creationId xmlns:a16="http://schemas.microsoft.com/office/drawing/2014/main" id="{07AC8F4F-ED3A-47F7-8596-C1FD3E646B98}"/>
            </a:ext>
          </a:extLst>
        </xdr:cNvPr>
        <xdr:cNvSpPr txBox="1"/>
      </xdr:nvSpPr>
      <xdr:spPr>
        <a:xfrm>
          <a:off x="10287000" y="1142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R06</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49</xdr:col>
      <xdr:colOff>114300</xdr:colOff>
      <xdr:row>66</xdr:row>
      <xdr:rowOff>111777</xdr:rowOff>
    </xdr:from>
    <xdr:ext cx="762000" cy="259045"/>
    <xdr:sp macro="" textlink="">
      <xdr:nvSpPr>
        <xdr:cNvPr id="242" name="テキスト ボックス 241">
          <a:extLst>
            <a:ext uri="{FF2B5EF4-FFF2-40B4-BE49-F238E27FC236}">
              <a16:creationId xmlns:a16="http://schemas.microsoft.com/office/drawing/2014/main" id="{EA1A2327-1BFE-40CE-B120-8A05EB518DC0}"/>
            </a:ext>
          </a:extLst>
        </xdr:cNvPr>
        <xdr:cNvSpPr txBox="1"/>
      </xdr:nvSpPr>
      <xdr:spPr>
        <a:xfrm>
          <a:off x="9448800" y="1142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R05</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44</xdr:col>
      <xdr:colOff>177800</xdr:colOff>
      <xdr:row>66</xdr:row>
      <xdr:rowOff>111777</xdr:rowOff>
    </xdr:from>
    <xdr:ext cx="762000" cy="259045"/>
    <xdr:sp macro="" textlink="">
      <xdr:nvSpPr>
        <xdr:cNvPr id="243" name="テキスト ボックス 242">
          <a:extLst>
            <a:ext uri="{FF2B5EF4-FFF2-40B4-BE49-F238E27FC236}">
              <a16:creationId xmlns:a16="http://schemas.microsoft.com/office/drawing/2014/main" id="{71F67842-7B88-4C97-93AB-F28B8A0982B6}"/>
            </a:ext>
          </a:extLst>
        </xdr:cNvPr>
        <xdr:cNvSpPr txBox="1"/>
      </xdr:nvSpPr>
      <xdr:spPr>
        <a:xfrm>
          <a:off x="8559800" y="1142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R04</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40</xdr:col>
      <xdr:colOff>50800</xdr:colOff>
      <xdr:row>66</xdr:row>
      <xdr:rowOff>111777</xdr:rowOff>
    </xdr:from>
    <xdr:ext cx="762000" cy="259045"/>
    <xdr:sp macro="" textlink="">
      <xdr:nvSpPr>
        <xdr:cNvPr id="244" name="テキスト ボックス 243">
          <a:extLst>
            <a:ext uri="{FF2B5EF4-FFF2-40B4-BE49-F238E27FC236}">
              <a16:creationId xmlns:a16="http://schemas.microsoft.com/office/drawing/2014/main" id="{009407C2-C795-4C36-B178-7E7BD770BAAD}"/>
            </a:ext>
          </a:extLst>
        </xdr:cNvPr>
        <xdr:cNvSpPr txBox="1"/>
      </xdr:nvSpPr>
      <xdr:spPr>
        <a:xfrm>
          <a:off x="7670800" y="1142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R03</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35</xdr:col>
      <xdr:colOff>114300</xdr:colOff>
      <xdr:row>66</xdr:row>
      <xdr:rowOff>111777</xdr:rowOff>
    </xdr:from>
    <xdr:ext cx="762000" cy="259045"/>
    <xdr:sp macro="" textlink="">
      <xdr:nvSpPr>
        <xdr:cNvPr id="245" name="テキスト ボックス 244">
          <a:extLst>
            <a:ext uri="{FF2B5EF4-FFF2-40B4-BE49-F238E27FC236}">
              <a16:creationId xmlns:a16="http://schemas.microsoft.com/office/drawing/2014/main" id="{806D3FF9-9B99-4A68-B6B9-603114C3A00C}"/>
            </a:ext>
          </a:extLst>
        </xdr:cNvPr>
        <xdr:cNvSpPr txBox="1"/>
      </xdr:nvSpPr>
      <xdr:spPr>
        <a:xfrm>
          <a:off x="6781800" y="1142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R02</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54</xdr:col>
      <xdr:colOff>139700</xdr:colOff>
      <xdr:row>60</xdr:row>
      <xdr:rowOff>70964</xdr:rowOff>
    </xdr:from>
    <xdr:to>
      <xdr:col>55</xdr:col>
      <xdr:colOff>50800</xdr:colOff>
      <xdr:row>61</xdr:row>
      <xdr:rowOff>1114</xdr:rowOff>
    </xdr:to>
    <xdr:sp macro="" textlink="">
      <xdr:nvSpPr>
        <xdr:cNvPr id="246" name="楕円 245">
          <a:extLst>
            <a:ext uri="{FF2B5EF4-FFF2-40B4-BE49-F238E27FC236}">
              <a16:creationId xmlns:a16="http://schemas.microsoft.com/office/drawing/2014/main" id="{E2C6FEDB-1192-4508-8918-02A35CBAD551}"/>
            </a:ext>
          </a:extLst>
        </xdr:cNvPr>
        <xdr:cNvSpPr/>
      </xdr:nvSpPr>
      <xdr:spPr>
        <a:xfrm>
          <a:off x="10426700" y="10357964"/>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55</xdr:col>
      <xdr:colOff>38100</xdr:colOff>
      <xdr:row>59</xdr:row>
      <xdr:rowOff>93841</xdr:rowOff>
    </xdr:from>
    <xdr:ext cx="599010" cy="259045"/>
    <xdr:sp macro="" textlink="">
      <xdr:nvSpPr>
        <xdr:cNvPr id="247" name="【橋りょう・トンネル】&#10;一人当たり有形固定資産（償却資産）額該当値テキスト">
          <a:extLst>
            <a:ext uri="{FF2B5EF4-FFF2-40B4-BE49-F238E27FC236}">
              <a16:creationId xmlns:a16="http://schemas.microsoft.com/office/drawing/2014/main" id="{B087B515-EC2C-4C8D-8FFB-7415A412A182}"/>
            </a:ext>
          </a:extLst>
        </xdr:cNvPr>
        <xdr:cNvSpPr txBox="1"/>
      </xdr:nvSpPr>
      <xdr:spPr>
        <a:xfrm>
          <a:off x="10515600" y="10209391"/>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FF0000"/>
              </a:solidFill>
              <a:latin typeface="ＭＳ Ｐゴシック" panose="020B0600070205080204" pitchFamily="50" charset="-128"/>
              <a:ea typeface="ＭＳ Ｐゴシック" panose="020B0600070205080204" pitchFamily="50" charset="-128"/>
            </a:rPr>
            <a:t>840,205</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50</xdr:col>
      <xdr:colOff>63500</xdr:colOff>
      <xdr:row>60</xdr:row>
      <xdr:rowOff>87237</xdr:rowOff>
    </xdr:from>
    <xdr:to>
      <xdr:col>50</xdr:col>
      <xdr:colOff>165100</xdr:colOff>
      <xdr:row>61</xdr:row>
      <xdr:rowOff>17387</xdr:rowOff>
    </xdr:to>
    <xdr:sp macro="" textlink="">
      <xdr:nvSpPr>
        <xdr:cNvPr id="248" name="楕円 247">
          <a:extLst>
            <a:ext uri="{FF2B5EF4-FFF2-40B4-BE49-F238E27FC236}">
              <a16:creationId xmlns:a16="http://schemas.microsoft.com/office/drawing/2014/main" id="{4AE52CA6-774C-41C6-ABDF-43438416048F}"/>
            </a:ext>
          </a:extLst>
        </xdr:cNvPr>
        <xdr:cNvSpPr/>
      </xdr:nvSpPr>
      <xdr:spPr>
        <a:xfrm>
          <a:off x="9588500" y="10374237"/>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50</xdr:col>
      <xdr:colOff>114300</xdr:colOff>
      <xdr:row>60</xdr:row>
      <xdr:rowOff>121764</xdr:rowOff>
    </xdr:from>
    <xdr:to>
      <xdr:col>55</xdr:col>
      <xdr:colOff>0</xdr:colOff>
      <xdr:row>60</xdr:row>
      <xdr:rowOff>138037</xdr:rowOff>
    </xdr:to>
    <xdr:cxnSp macro="">
      <xdr:nvCxnSpPr>
        <xdr:cNvPr id="249" name="直線コネクタ 248">
          <a:extLst>
            <a:ext uri="{FF2B5EF4-FFF2-40B4-BE49-F238E27FC236}">
              <a16:creationId xmlns:a16="http://schemas.microsoft.com/office/drawing/2014/main" id="{BC0E62BB-E657-4961-A391-180C915E1556}"/>
            </a:ext>
          </a:extLst>
        </xdr:cNvPr>
        <xdr:cNvCxnSpPr/>
      </xdr:nvCxnSpPr>
      <xdr:spPr>
        <a:xfrm flipV="1">
          <a:off x="9639300" y="10408764"/>
          <a:ext cx="838200" cy="16273"/>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45</xdr:col>
      <xdr:colOff>127000</xdr:colOff>
      <xdr:row>60</xdr:row>
      <xdr:rowOff>71189</xdr:rowOff>
    </xdr:from>
    <xdr:to>
      <xdr:col>46</xdr:col>
      <xdr:colOff>38100</xdr:colOff>
      <xdr:row>61</xdr:row>
      <xdr:rowOff>1339</xdr:rowOff>
    </xdr:to>
    <xdr:sp macro="" textlink="">
      <xdr:nvSpPr>
        <xdr:cNvPr id="250" name="楕円 249">
          <a:extLst>
            <a:ext uri="{FF2B5EF4-FFF2-40B4-BE49-F238E27FC236}">
              <a16:creationId xmlns:a16="http://schemas.microsoft.com/office/drawing/2014/main" id="{0481A9DF-7EEB-4A98-86BC-03E1E168A80F}"/>
            </a:ext>
          </a:extLst>
        </xdr:cNvPr>
        <xdr:cNvSpPr/>
      </xdr:nvSpPr>
      <xdr:spPr>
        <a:xfrm>
          <a:off x="8699500" y="10358189"/>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45</xdr:col>
      <xdr:colOff>177800</xdr:colOff>
      <xdr:row>60</xdr:row>
      <xdr:rowOff>121989</xdr:rowOff>
    </xdr:from>
    <xdr:to>
      <xdr:col>50</xdr:col>
      <xdr:colOff>114300</xdr:colOff>
      <xdr:row>60</xdr:row>
      <xdr:rowOff>138037</xdr:rowOff>
    </xdr:to>
    <xdr:cxnSp macro="">
      <xdr:nvCxnSpPr>
        <xdr:cNvPr id="251" name="直線コネクタ 250">
          <a:extLst>
            <a:ext uri="{FF2B5EF4-FFF2-40B4-BE49-F238E27FC236}">
              <a16:creationId xmlns:a16="http://schemas.microsoft.com/office/drawing/2014/main" id="{860A0FA3-8445-47C1-A2BC-87687A330995}"/>
            </a:ext>
          </a:extLst>
        </xdr:cNvPr>
        <xdr:cNvCxnSpPr/>
      </xdr:nvCxnSpPr>
      <xdr:spPr>
        <a:xfrm>
          <a:off x="8750300" y="10408989"/>
          <a:ext cx="889000" cy="16048"/>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41</xdr:col>
      <xdr:colOff>0</xdr:colOff>
      <xdr:row>60</xdr:row>
      <xdr:rowOff>119704</xdr:rowOff>
    </xdr:from>
    <xdr:to>
      <xdr:col>41</xdr:col>
      <xdr:colOff>101600</xdr:colOff>
      <xdr:row>61</xdr:row>
      <xdr:rowOff>49854</xdr:rowOff>
    </xdr:to>
    <xdr:sp macro="" textlink="">
      <xdr:nvSpPr>
        <xdr:cNvPr id="252" name="楕円 251">
          <a:extLst>
            <a:ext uri="{FF2B5EF4-FFF2-40B4-BE49-F238E27FC236}">
              <a16:creationId xmlns:a16="http://schemas.microsoft.com/office/drawing/2014/main" id="{8FDA76C6-DDB8-4B28-89D1-C0EC5303E6BE}"/>
            </a:ext>
          </a:extLst>
        </xdr:cNvPr>
        <xdr:cNvSpPr/>
      </xdr:nvSpPr>
      <xdr:spPr>
        <a:xfrm>
          <a:off x="7810500" y="10406704"/>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41</xdr:col>
      <xdr:colOff>50800</xdr:colOff>
      <xdr:row>60</xdr:row>
      <xdr:rowOff>121989</xdr:rowOff>
    </xdr:from>
    <xdr:to>
      <xdr:col>45</xdr:col>
      <xdr:colOff>177800</xdr:colOff>
      <xdr:row>60</xdr:row>
      <xdr:rowOff>170504</xdr:rowOff>
    </xdr:to>
    <xdr:cxnSp macro="">
      <xdr:nvCxnSpPr>
        <xdr:cNvPr id="253" name="直線コネクタ 252">
          <a:extLst>
            <a:ext uri="{FF2B5EF4-FFF2-40B4-BE49-F238E27FC236}">
              <a16:creationId xmlns:a16="http://schemas.microsoft.com/office/drawing/2014/main" id="{C877265B-8A54-4038-AFBF-11C42B6461E1}"/>
            </a:ext>
          </a:extLst>
        </xdr:cNvPr>
        <xdr:cNvCxnSpPr/>
      </xdr:nvCxnSpPr>
      <xdr:spPr>
        <a:xfrm flipV="1">
          <a:off x="7861300" y="10408989"/>
          <a:ext cx="889000" cy="48515"/>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36</xdr:col>
      <xdr:colOff>63500</xdr:colOff>
      <xdr:row>60</xdr:row>
      <xdr:rowOff>133308</xdr:rowOff>
    </xdr:from>
    <xdr:to>
      <xdr:col>36</xdr:col>
      <xdr:colOff>165100</xdr:colOff>
      <xdr:row>61</xdr:row>
      <xdr:rowOff>63458</xdr:rowOff>
    </xdr:to>
    <xdr:sp macro="" textlink="">
      <xdr:nvSpPr>
        <xdr:cNvPr id="254" name="楕円 253">
          <a:extLst>
            <a:ext uri="{FF2B5EF4-FFF2-40B4-BE49-F238E27FC236}">
              <a16:creationId xmlns:a16="http://schemas.microsoft.com/office/drawing/2014/main" id="{6D130082-1266-4132-952D-9CC94F09F41B}"/>
            </a:ext>
          </a:extLst>
        </xdr:cNvPr>
        <xdr:cNvSpPr/>
      </xdr:nvSpPr>
      <xdr:spPr>
        <a:xfrm>
          <a:off x="6921500" y="10420308"/>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36</xdr:col>
      <xdr:colOff>114300</xdr:colOff>
      <xdr:row>60</xdr:row>
      <xdr:rowOff>170504</xdr:rowOff>
    </xdr:from>
    <xdr:to>
      <xdr:col>41</xdr:col>
      <xdr:colOff>50800</xdr:colOff>
      <xdr:row>61</xdr:row>
      <xdr:rowOff>12658</xdr:rowOff>
    </xdr:to>
    <xdr:cxnSp macro="">
      <xdr:nvCxnSpPr>
        <xdr:cNvPr id="255" name="直線コネクタ 254">
          <a:extLst>
            <a:ext uri="{FF2B5EF4-FFF2-40B4-BE49-F238E27FC236}">
              <a16:creationId xmlns:a16="http://schemas.microsoft.com/office/drawing/2014/main" id="{FB9F3360-4B41-4F3C-B08A-DECF5D06AECE}"/>
            </a:ext>
          </a:extLst>
        </xdr:cNvPr>
        <xdr:cNvCxnSpPr/>
      </xdr:nvCxnSpPr>
      <xdr:spPr>
        <a:xfrm flipV="1">
          <a:off x="6972300" y="10457504"/>
          <a:ext cx="889000" cy="13604"/>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48</xdr:col>
      <xdr:colOff>183095</xdr:colOff>
      <xdr:row>62</xdr:row>
      <xdr:rowOff>157356</xdr:rowOff>
    </xdr:from>
    <xdr:ext cx="599010" cy="259045"/>
    <xdr:sp macro="" textlink="">
      <xdr:nvSpPr>
        <xdr:cNvPr id="256" name="n_1aveValue【橋りょう・トンネル】&#10;一人当たり有形固定資産（償却資産）額">
          <a:extLst>
            <a:ext uri="{FF2B5EF4-FFF2-40B4-BE49-F238E27FC236}">
              <a16:creationId xmlns:a16="http://schemas.microsoft.com/office/drawing/2014/main" id="{6696A3B5-E458-4EE1-848B-BB2D97D4D68A}"/>
            </a:ext>
          </a:extLst>
        </xdr:cNvPr>
        <xdr:cNvSpPr txBox="1"/>
      </xdr:nvSpPr>
      <xdr:spPr>
        <a:xfrm>
          <a:off x="9327095" y="10787256"/>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398,518</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44</xdr:col>
      <xdr:colOff>68795</xdr:colOff>
      <xdr:row>62</xdr:row>
      <xdr:rowOff>163656</xdr:rowOff>
    </xdr:from>
    <xdr:ext cx="599010" cy="259045"/>
    <xdr:sp macro="" textlink="">
      <xdr:nvSpPr>
        <xdr:cNvPr id="257" name="n_2aveValue【橋りょう・トンネル】&#10;一人当たり有形固定資産（償却資産）額">
          <a:extLst>
            <a:ext uri="{FF2B5EF4-FFF2-40B4-BE49-F238E27FC236}">
              <a16:creationId xmlns:a16="http://schemas.microsoft.com/office/drawing/2014/main" id="{DADCB2A7-1259-4D53-AD54-AD0A06FF24C9}"/>
            </a:ext>
          </a:extLst>
        </xdr:cNvPr>
        <xdr:cNvSpPr txBox="1"/>
      </xdr:nvSpPr>
      <xdr:spPr>
        <a:xfrm>
          <a:off x="8450795" y="10793556"/>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390,251</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39</xdr:col>
      <xdr:colOff>132295</xdr:colOff>
      <xdr:row>63</xdr:row>
      <xdr:rowOff>1131</xdr:rowOff>
    </xdr:from>
    <xdr:ext cx="599010" cy="259045"/>
    <xdr:sp macro="" textlink="">
      <xdr:nvSpPr>
        <xdr:cNvPr id="258" name="n_3aveValue【橋りょう・トンネル】&#10;一人当たり有形固定資産（償却資産）額">
          <a:extLst>
            <a:ext uri="{FF2B5EF4-FFF2-40B4-BE49-F238E27FC236}">
              <a16:creationId xmlns:a16="http://schemas.microsoft.com/office/drawing/2014/main" id="{9D519699-D137-4D8A-83FE-0B305E9DB4DB}"/>
            </a:ext>
          </a:extLst>
        </xdr:cNvPr>
        <xdr:cNvSpPr txBox="1"/>
      </xdr:nvSpPr>
      <xdr:spPr>
        <a:xfrm>
          <a:off x="7561795" y="10802481"/>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378,538</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35</xdr:col>
      <xdr:colOff>5295</xdr:colOff>
      <xdr:row>63</xdr:row>
      <xdr:rowOff>11723</xdr:rowOff>
    </xdr:from>
    <xdr:ext cx="599010" cy="259045"/>
    <xdr:sp macro="" textlink="">
      <xdr:nvSpPr>
        <xdr:cNvPr id="259" name="n_4aveValue【橋りょう・トンネル】&#10;一人当たり有形固定資産（償却資産）額">
          <a:extLst>
            <a:ext uri="{FF2B5EF4-FFF2-40B4-BE49-F238E27FC236}">
              <a16:creationId xmlns:a16="http://schemas.microsoft.com/office/drawing/2014/main" id="{A5602E9B-9FA6-4A9C-BD60-467E33F75544}"/>
            </a:ext>
          </a:extLst>
        </xdr:cNvPr>
        <xdr:cNvSpPr txBox="1"/>
      </xdr:nvSpPr>
      <xdr:spPr>
        <a:xfrm>
          <a:off x="6672795" y="10813073"/>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364,637</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48</xdr:col>
      <xdr:colOff>183095</xdr:colOff>
      <xdr:row>59</xdr:row>
      <xdr:rowOff>33914</xdr:rowOff>
    </xdr:from>
    <xdr:ext cx="599010" cy="259045"/>
    <xdr:sp macro="" textlink="">
      <xdr:nvSpPr>
        <xdr:cNvPr id="260" name="n_1mainValue【橋りょう・トンネル】&#10;一人当たり有形固定資産（償却資産）額">
          <a:extLst>
            <a:ext uri="{FF2B5EF4-FFF2-40B4-BE49-F238E27FC236}">
              <a16:creationId xmlns:a16="http://schemas.microsoft.com/office/drawing/2014/main" id="{D5328E54-2D56-40E5-9ACA-A5C31C752483}"/>
            </a:ext>
          </a:extLst>
        </xdr:cNvPr>
        <xdr:cNvSpPr txBox="1"/>
      </xdr:nvSpPr>
      <xdr:spPr>
        <a:xfrm>
          <a:off x="9327095" y="10149464"/>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818,849</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44</xdr:col>
      <xdr:colOff>68795</xdr:colOff>
      <xdr:row>59</xdr:row>
      <xdr:rowOff>17866</xdr:rowOff>
    </xdr:from>
    <xdr:ext cx="599010" cy="259045"/>
    <xdr:sp macro="" textlink="">
      <xdr:nvSpPr>
        <xdr:cNvPr id="261" name="n_2mainValue【橋りょう・トンネル】&#10;一人当たり有形固定資産（償却資産）額">
          <a:extLst>
            <a:ext uri="{FF2B5EF4-FFF2-40B4-BE49-F238E27FC236}">
              <a16:creationId xmlns:a16="http://schemas.microsoft.com/office/drawing/2014/main" id="{10F7DFCC-203E-4E71-B52A-A2CCEA778849}"/>
            </a:ext>
          </a:extLst>
        </xdr:cNvPr>
        <xdr:cNvSpPr txBox="1"/>
      </xdr:nvSpPr>
      <xdr:spPr>
        <a:xfrm>
          <a:off x="8450795" y="10133416"/>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839,909</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39</xdr:col>
      <xdr:colOff>132295</xdr:colOff>
      <xdr:row>59</xdr:row>
      <xdr:rowOff>66381</xdr:rowOff>
    </xdr:from>
    <xdr:ext cx="599010" cy="259045"/>
    <xdr:sp macro="" textlink="">
      <xdr:nvSpPr>
        <xdr:cNvPr id="262" name="n_3mainValue【橋りょう・トンネル】&#10;一人当たり有形固定資産（償却資産）額">
          <a:extLst>
            <a:ext uri="{FF2B5EF4-FFF2-40B4-BE49-F238E27FC236}">
              <a16:creationId xmlns:a16="http://schemas.microsoft.com/office/drawing/2014/main" id="{20AAC5F7-2F2F-43EA-8F44-9C74DF26EFAB}"/>
            </a:ext>
          </a:extLst>
        </xdr:cNvPr>
        <xdr:cNvSpPr txBox="1"/>
      </xdr:nvSpPr>
      <xdr:spPr>
        <a:xfrm>
          <a:off x="7561795" y="10181931"/>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776,241</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35</xdr:col>
      <xdr:colOff>5295</xdr:colOff>
      <xdr:row>59</xdr:row>
      <xdr:rowOff>79985</xdr:rowOff>
    </xdr:from>
    <xdr:ext cx="599010" cy="259045"/>
    <xdr:sp macro="" textlink="">
      <xdr:nvSpPr>
        <xdr:cNvPr id="263" name="n_4mainValue【橋りょう・トンネル】&#10;一人当たり有形固定資産（償却資産）額">
          <a:extLst>
            <a:ext uri="{FF2B5EF4-FFF2-40B4-BE49-F238E27FC236}">
              <a16:creationId xmlns:a16="http://schemas.microsoft.com/office/drawing/2014/main" id="{2618104B-7A10-46D4-B9B4-8E2487F69AB0}"/>
            </a:ext>
          </a:extLst>
        </xdr:cNvPr>
        <xdr:cNvSpPr txBox="1"/>
      </xdr:nvSpPr>
      <xdr:spPr>
        <a:xfrm>
          <a:off x="6672795" y="10195535"/>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758,388</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68</xdr:row>
      <xdr:rowOff>152400</xdr:rowOff>
    </xdr:from>
    <xdr:to>
      <xdr:col>28</xdr:col>
      <xdr:colOff>152400</xdr:colOff>
      <xdr:row>72</xdr:row>
      <xdr:rowOff>101600</xdr:rowOff>
    </xdr:to>
    <xdr:sp macro="" textlink="">
      <xdr:nvSpPr>
        <xdr:cNvPr id="264" name="正方形/長方形 263">
          <a:extLst>
            <a:ext uri="{FF2B5EF4-FFF2-40B4-BE49-F238E27FC236}">
              <a16:creationId xmlns:a16="http://schemas.microsoft.com/office/drawing/2014/main" id="{C952D320-5BA0-4E43-8F4F-4CADD6677EFC}"/>
            </a:ext>
          </a:extLst>
        </xdr:cNvPr>
        <xdr:cNvSpPr/>
      </xdr:nvSpPr>
      <xdr:spPr>
        <a:xfrm>
          <a:off x="762000" y="11811000"/>
          <a:ext cx="4724400" cy="6350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rot="0" spcFirstLastPara="0" vertOverflow="overflow" horzOverflow="overflow" vert="horz" wrap="square" lIns="91440" tIns="45720" rIns="91440" bIns="45720" numCol="1" spcCol="0" rtlCol="0" fromWordArt="0" anchor="ctr" anchorCtr="0" forceAA="0" compatLnSpc="1">
          <a:prstTxWarp prst="textNoShape">
            <a:avLst/>
          </a:prstTxWarp>
          <a:noAutofit/>
        </a:bodyPr>
        <a:lstStyle/>
        <a:p>
          <a:pPr algn="ctr"/>
          <a:r>
            <a:rPr kumimoji="1" lang="en-US" altLang="ja-JP" sz="1600" b="1">
              <a:solidFill>
                <a:sysClr val="windowText" lastClr="000000"/>
              </a:solidFill>
              <a:latin typeface="ＭＳ Ｐゴシック" panose="020B0600070205080204" pitchFamily="50" charset="-128"/>
              <a:ea typeface="ＭＳ Ｐゴシック" panose="020B0600070205080204" pitchFamily="50" charset="-128"/>
            </a:rPr>
            <a:t>【</a:t>
          </a: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公営住宅</a:t>
          </a:r>
          <a:r>
            <a:rPr kumimoji="1" lang="en-US" altLang="ja-JP" sz="1600" b="1">
              <a:solidFill>
                <a:sysClr val="windowText" lastClr="000000"/>
              </a:solidFill>
              <a:latin typeface="ＭＳ Ｐゴシック" panose="020B0600070205080204" pitchFamily="50" charset="-128"/>
              <a:ea typeface="ＭＳ Ｐゴシック" panose="020B0600070205080204" pitchFamily="50" charset="-128"/>
            </a:rPr>
            <a:t>】
</a:t>
          </a: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有形固定資産減価償却率</a:t>
          </a:r>
        </a:p>
      </xdr:txBody>
    </xdr:sp>
    <xdr:clientData/>
  </xdr:twoCellAnchor>
  <xdr:twoCellAnchor>
    <xdr:from>
      <xdr:col>4</xdr:col>
      <xdr:colOff>127000</xdr:colOff>
      <xdr:row>72</xdr:row>
      <xdr:rowOff>127000</xdr:rowOff>
    </xdr:from>
    <xdr:to>
      <xdr:col>12</xdr:col>
      <xdr:colOff>127000</xdr:colOff>
      <xdr:row>74</xdr:row>
      <xdr:rowOff>38100</xdr:rowOff>
    </xdr:to>
    <xdr:sp macro="" textlink="">
      <xdr:nvSpPr>
        <xdr:cNvPr id="265" name="正方形/長方形 264">
          <a:extLst>
            <a:ext uri="{FF2B5EF4-FFF2-40B4-BE49-F238E27FC236}">
              <a16:creationId xmlns:a16="http://schemas.microsoft.com/office/drawing/2014/main" id="{B4BAB713-C89E-48E9-9C98-CA4E861F2261}"/>
            </a:ext>
          </a:extLst>
        </xdr:cNvPr>
        <xdr:cNvSpPr/>
      </xdr:nvSpPr>
      <xdr:spPr>
        <a:xfrm>
          <a:off x="889000" y="12471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類似団体内順位</a:t>
          </a:r>
        </a:p>
      </xdr:txBody>
    </xdr:sp>
    <xdr:clientData/>
  </xdr:twoCellAnchor>
  <xdr:twoCellAnchor>
    <xdr:from>
      <xdr:col>4</xdr:col>
      <xdr:colOff>127000</xdr:colOff>
      <xdr:row>73</xdr:row>
      <xdr:rowOff>158750</xdr:rowOff>
    </xdr:from>
    <xdr:to>
      <xdr:col>12</xdr:col>
      <xdr:colOff>127000</xdr:colOff>
      <xdr:row>75</xdr:row>
      <xdr:rowOff>69850</xdr:rowOff>
    </xdr:to>
    <xdr:sp macro="" textlink="">
      <xdr:nvSpPr>
        <xdr:cNvPr id="266" name="正方形/長方形 265">
          <a:extLst>
            <a:ext uri="{FF2B5EF4-FFF2-40B4-BE49-F238E27FC236}">
              <a16:creationId xmlns:a16="http://schemas.microsoft.com/office/drawing/2014/main" id="{2A4E5984-AAFD-4C8B-B63F-2F30549E69EF}"/>
            </a:ext>
          </a:extLst>
        </xdr:cNvPr>
        <xdr:cNvSpPr/>
      </xdr:nvSpPr>
      <xdr:spPr>
        <a:xfrm>
          <a:off x="889000" y="12674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63/130</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10</xdr:col>
      <xdr:colOff>0</xdr:colOff>
      <xdr:row>72</xdr:row>
      <xdr:rowOff>127000</xdr:rowOff>
    </xdr:from>
    <xdr:to>
      <xdr:col>18</xdr:col>
      <xdr:colOff>0</xdr:colOff>
      <xdr:row>74</xdr:row>
      <xdr:rowOff>38100</xdr:rowOff>
    </xdr:to>
    <xdr:sp macro="" textlink="">
      <xdr:nvSpPr>
        <xdr:cNvPr id="267" name="正方形/長方形 266">
          <a:extLst>
            <a:ext uri="{FF2B5EF4-FFF2-40B4-BE49-F238E27FC236}">
              <a16:creationId xmlns:a16="http://schemas.microsoft.com/office/drawing/2014/main" id="{F278B963-F070-4B57-9F06-31EBBCBF02B2}"/>
            </a:ext>
          </a:extLst>
        </xdr:cNvPr>
        <xdr:cNvSpPr/>
      </xdr:nvSpPr>
      <xdr:spPr>
        <a:xfrm>
          <a:off x="1905000" y="12471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全国平均</a:t>
          </a:r>
        </a:p>
      </xdr:txBody>
    </xdr:sp>
    <xdr:clientData/>
  </xdr:twoCellAnchor>
  <xdr:twoCellAnchor>
    <xdr:from>
      <xdr:col>10</xdr:col>
      <xdr:colOff>0</xdr:colOff>
      <xdr:row>73</xdr:row>
      <xdr:rowOff>158750</xdr:rowOff>
    </xdr:from>
    <xdr:to>
      <xdr:col>18</xdr:col>
      <xdr:colOff>0</xdr:colOff>
      <xdr:row>75</xdr:row>
      <xdr:rowOff>69850</xdr:rowOff>
    </xdr:to>
    <xdr:sp macro="" textlink="">
      <xdr:nvSpPr>
        <xdr:cNvPr id="268" name="正方形/長方形 267">
          <a:extLst>
            <a:ext uri="{FF2B5EF4-FFF2-40B4-BE49-F238E27FC236}">
              <a16:creationId xmlns:a16="http://schemas.microsoft.com/office/drawing/2014/main" id="{1629565D-20D5-4B64-8BD7-55CEBAA41037}"/>
            </a:ext>
          </a:extLst>
        </xdr:cNvPr>
        <xdr:cNvSpPr/>
      </xdr:nvSpPr>
      <xdr:spPr>
        <a:xfrm>
          <a:off x="1905000" y="12674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68.9</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16</xdr:col>
      <xdr:colOff>0</xdr:colOff>
      <xdr:row>72</xdr:row>
      <xdr:rowOff>127000</xdr:rowOff>
    </xdr:from>
    <xdr:to>
      <xdr:col>24</xdr:col>
      <xdr:colOff>0</xdr:colOff>
      <xdr:row>74</xdr:row>
      <xdr:rowOff>38100</xdr:rowOff>
    </xdr:to>
    <xdr:sp macro="" textlink="">
      <xdr:nvSpPr>
        <xdr:cNvPr id="269" name="正方形/長方形 268">
          <a:extLst>
            <a:ext uri="{FF2B5EF4-FFF2-40B4-BE49-F238E27FC236}">
              <a16:creationId xmlns:a16="http://schemas.microsoft.com/office/drawing/2014/main" id="{02354838-8066-4D9D-9EF5-DE65CA05C4D6}"/>
            </a:ext>
          </a:extLst>
        </xdr:cNvPr>
        <xdr:cNvSpPr/>
      </xdr:nvSpPr>
      <xdr:spPr>
        <a:xfrm>
          <a:off x="3048000" y="12471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高知県平均</a:t>
          </a:r>
        </a:p>
      </xdr:txBody>
    </xdr:sp>
    <xdr:clientData/>
  </xdr:twoCellAnchor>
  <xdr:twoCellAnchor>
    <xdr:from>
      <xdr:col>16</xdr:col>
      <xdr:colOff>0</xdr:colOff>
      <xdr:row>73</xdr:row>
      <xdr:rowOff>158750</xdr:rowOff>
    </xdr:from>
    <xdr:to>
      <xdr:col>24</xdr:col>
      <xdr:colOff>0</xdr:colOff>
      <xdr:row>75</xdr:row>
      <xdr:rowOff>69850</xdr:rowOff>
    </xdr:to>
    <xdr:sp macro="" textlink="">
      <xdr:nvSpPr>
        <xdr:cNvPr id="270" name="正方形/長方形 269">
          <a:extLst>
            <a:ext uri="{FF2B5EF4-FFF2-40B4-BE49-F238E27FC236}">
              <a16:creationId xmlns:a16="http://schemas.microsoft.com/office/drawing/2014/main" id="{B1730C93-F868-4694-B32A-EC6EF57A711D}"/>
            </a:ext>
          </a:extLst>
        </xdr:cNvPr>
        <xdr:cNvSpPr/>
      </xdr:nvSpPr>
      <xdr:spPr>
        <a:xfrm>
          <a:off x="3048000" y="12674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71.9</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4</xdr:col>
      <xdr:colOff>0</xdr:colOff>
      <xdr:row>75</xdr:row>
      <xdr:rowOff>95250</xdr:rowOff>
    </xdr:from>
    <xdr:to>
      <xdr:col>28</xdr:col>
      <xdr:colOff>152400</xdr:colOff>
      <xdr:row>88</xdr:row>
      <xdr:rowOff>152400</xdr:rowOff>
    </xdr:to>
    <xdr:sp macro="" textlink="">
      <xdr:nvSpPr>
        <xdr:cNvPr id="271" name="正方形/長方形 270">
          <a:extLst>
            <a:ext uri="{FF2B5EF4-FFF2-40B4-BE49-F238E27FC236}">
              <a16:creationId xmlns:a16="http://schemas.microsoft.com/office/drawing/2014/main" id="{40611D86-11A7-48AF-A727-E958C31AF40F}"/>
            </a:ext>
          </a:extLst>
        </xdr:cNvPr>
        <xdr:cNvSpPr/>
      </xdr:nvSpPr>
      <xdr:spPr>
        <a:xfrm>
          <a:off x="762000" y="12954000"/>
          <a:ext cx="4724400" cy="2286000"/>
        </a:xfrm>
        <a:prstGeom prst="rect">
          <a:avLst/>
        </a:prstGeom>
        <a:solidFill>
          <a:srgbClr val="E6FFD5"/>
        </a:solidFill>
        <a:ln w="19050" cap="flat" cmpd="sng" algn="ctr">
          <a:noFill/>
          <a:prstDash val="solid"/>
        </a:ln>
        <a:effectLst/>
        <a:extLs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3</xdr:col>
      <xdr:colOff>152400</xdr:colOff>
      <xdr:row>74</xdr:row>
      <xdr:rowOff>76200</xdr:rowOff>
    </xdr:from>
    <xdr:ext cx="298543" cy="225703"/>
    <xdr:sp macro="" textlink="">
      <xdr:nvSpPr>
        <xdr:cNvPr id="272" name="テキスト ボックス 271">
          <a:extLst>
            <a:ext uri="{FF2B5EF4-FFF2-40B4-BE49-F238E27FC236}">
              <a16:creationId xmlns:a16="http://schemas.microsoft.com/office/drawing/2014/main" id="{37C06035-1F7C-4858-B7CF-7754C4FECE28}"/>
            </a:ext>
          </a:extLst>
        </xdr:cNvPr>
        <xdr:cNvSpPr txBox="1"/>
      </xdr:nvSpPr>
      <xdr:spPr>
        <a:xfrm>
          <a:off x="723900" y="12763500"/>
          <a:ext cx="298543" cy="22570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r>
            <a:rPr kumimoji="1" lang="en-US" altLang="ja-JP" sz="800">
              <a:latin typeface="ＭＳ Ｐゴシック" panose="020B0600070205080204" pitchFamily="50" charset="-128"/>
              <a:ea typeface="ＭＳ Ｐゴシック" panose="020B0600070205080204" pitchFamily="50" charset="-128"/>
            </a:rPr>
            <a:t>(%)</a:t>
          </a:r>
          <a:endParaRPr kumimoji="1" lang="ja-JP" altLang="en-US" sz="800">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88</xdr:row>
      <xdr:rowOff>152400</xdr:rowOff>
    </xdr:from>
    <xdr:to>
      <xdr:col>28</xdr:col>
      <xdr:colOff>114300</xdr:colOff>
      <xdr:row>88</xdr:row>
      <xdr:rowOff>152400</xdr:rowOff>
    </xdr:to>
    <xdr:cxnSp macro="">
      <xdr:nvCxnSpPr>
        <xdr:cNvPr id="273" name="直線コネクタ 272">
          <a:extLst>
            <a:ext uri="{FF2B5EF4-FFF2-40B4-BE49-F238E27FC236}">
              <a16:creationId xmlns:a16="http://schemas.microsoft.com/office/drawing/2014/main" id="{AF0ACFEC-078E-4AEF-BC6E-AC24B0F6C880}"/>
            </a:ext>
          </a:extLst>
        </xdr:cNvPr>
        <xdr:cNvCxnSpPr/>
      </xdr:nvCxnSpPr>
      <xdr:spPr>
        <a:xfrm>
          <a:off x="762000" y="15240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xdr:col>
      <xdr:colOff>104321</xdr:colOff>
      <xdr:row>88</xdr:row>
      <xdr:rowOff>10177</xdr:rowOff>
    </xdr:from>
    <xdr:ext cx="467179" cy="259045"/>
    <xdr:sp macro="" textlink="">
      <xdr:nvSpPr>
        <xdr:cNvPr id="274" name="テキスト ボックス 273">
          <a:extLst>
            <a:ext uri="{FF2B5EF4-FFF2-40B4-BE49-F238E27FC236}">
              <a16:creationId xmlns:a16="http://schemas.microsoft.com/office/drawing/2014/main" id="{6EC66DD4-9565-4E07-AD9E-A5FA9E334150}"/>
            </a:ext>
          </a:extLst>
        </xdr:cNvPr>
        <xdr:cNvSpPr txBox="1"/>
      </xdr:nvSpPr>
      <xdr:spPr>
        <a:xfrm>
          <a:off x="294821" y="15097777"/>
          <a:ext cx="46717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150.0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86</xdr:row>
      <xdr:rowOff>114300</xdr:rowOff>
    </xdr:from>
    <xdr:to>
      <xdr:col>28</xdr:col>
      <xdr:colOff>114300</xdr:colOff>
      <xdr:row>86</xdr:row>
      <xdr:rowOff>114300</xdr:rowOff>
    </xdr:to>
    <xdr:cxnSp macro="">
      <xdr:nvCxnSpPr>
        <xdr:cNvPr id="275" name="直線コネクタ 274">
          <a:extLst>
            <a:ext uri="{FF2B5EF4-FFF2-40B4-BE49-F238E27FC236}">
              <a16:creationId xmlns:a16="http://schemas.microsoft.com/office/drawing/2014/main" id="{2216D636-C157-4DC8-92B6-C2DBFA579D4A}"/>
            </a:ext>
          </a:extLst>
        </xdr:cNvPr>
        <xdr:cNvCxnSpPr/>
      </xdr:nvCxnSpPr>
      <xdr:spPr>
        <a:xfrm>
          <a:off x="762000" y="14859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xdr:col>
      <xdr:colOff>104321</xdr:colOff>
      <xdr:row>85</xdr:row>
      <xdr:rowOff>143527</xdr:rowOff>
    </xdr:from>
    <xdr:ext cx="467179" cy="259045"/>
    <xdr:sp macro="" textlink="">
      <xdr:nvSpPr>
        <xdr:cNvPr id="276" name="テキスト ボックス 275">
          <a:extLst>
            <a:ext uri="{FF2B5EF4-FFF2-40B4-BE49-F238E27FC236}">
              <a16:creationId xmlns:a16="http://schemas.microsoft.com/office/drawing/2014/main" id="{B54D306C-CA23-4408-801E-F5DEBE7C4D63}"/>
            </a:ext>
          </a:extLst>
        </xdr:cNvPr>
        <xdr:cNvSpPr txBox="1"/>
      </xdr:nvSpPr>
      <xdr:spPr>
        <a:xfrm>
          <a:off x="294821" y="14716777"/>
          <a:ext cx="46717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120.0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84</xdr:row>
      <xdr:rowOff>76200</xdr:rowOff>
    </xdr:from>
    <xdr:to>
      <xdr:col>28</xdr:col>
      <xdr:colOff>114300</xdr:colOff>
      <xdr:row>84</xdr:row>
      <xdr:rowOff>76200</xdr:rowOff>
    </xdr:to>
    <xdr:cxnSp macro="">
      <xdr:nvCxnSpPr>
        <xdr:cNvPr id="277" name="直線コネクタ 276">
          <a:extLst>
            <a:ext uri="{FF2B5EF4-FFF2-40B4-BE49-F238E27FC236}">
              <a16:creationId xmlns:a16="http://schemas.microsoft.com/office/drawing/2014/main" id="{C934B34C-0A61-4098-B520-9718BD924B9B}"/>
            </a:ext>
          </a:extLst>
        </xdr:cNvPr>
        <xdr:cNvCxnSpPr/>
      </xdr:nvCxnSpPr>
      <xdr:spPr>
        <a:xfrm>
          <a:off x="762000" y="14478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xdr:col>
      <xdr:colOff>168441</xdr:colOff>
      <xdr:row>83</xdr:row>
      <xdr:rowOff>105427</xdr:rowOff>
    </xdr:from>
    <xdr:ext cx="403059" cy="259045"/>
    <xdr:sp macro="" textlink="">
      <xdr:nvSpPr>
        <xdr:cNvPr id="278" name="テキスト ボックス 277">
          <a:extLst>
            <a:ext uri="{FF2B5EF4-FFF2-40B4-BE49-F238E27FC236}">
              <a16:creationId xmlns:a16="http://schemas.microsoft.com/office/drawing/2014/main" id="{0263ED0E-B2D7-46AE-8E85-FA9054BB3F9E}"/>
            </a:ext>
          </a:extLst>
        </xdr:cNvPr>
        <xdr:cNvSpPr txBox="1"/>
      </xdr:nvSpPr>
      <xdr:spPr>
        <a:xfrm>
          <a:off x="358941" y="14335777"/>
          <a:ext cx="40305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90.0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82</xdr:row>
      <xdr:rowOff>38100</xdr:rowOff>
    </xdr:from>
    <xdr:to>
      <xdr:col>28</xdr:col>
      <xdr:colOff>114300</xdr:colOff>
      <xdr:row>82</xdr:row>
      <xdr:rowOff>38100</xdr:rowOff>
    </xdr:to>
    <xdr:cxnSp macro="">
      <xdr:nvCxnSpPr>
        <xdr:cNvPr id="279" name="直線コネクタ 278">
          <a:extLst>
            <a:ext uri="{FF2B5EF4-FFF2-40B4-BE49-F238E27FC236}">
              <a16:creationId xmlns:a16="http://schemas.microsoft.com/office/drawing/2014/main" id="{3CB2066C-6899-4970-8532-8F97074D1E79}"/>
            </a:ext>
          </a:extLst>
        </xdr:cNvPr>
        <xdr:cNvCxnSpPr/>
      </xdr:nvCxnSpPr>
      <xdr:spPr>
        <a:xfrm>
          <a:off x="762000" y="14097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xdr:col>
      <xdr:colOff>168441</xdr:colOff>
      <xdr:row>81</xdr:row>
      <xdr:rowOff>67327</xdr:rowOff>
    </xdr:from>
    <xdr:ext cx="403059" cy="259045"/>
    <xdr:sp macro="" textlink="">
      <xdr:nvSpPr>
        <xdr:cNvPr id="280" name="テキスト ボックス 279">
          <a:extLst>
            <a:ext uri="{FF2B5EF4-FFF2-40B4-BE49-F238E27FC236}">
              <a16:creationId xmlns:a16="http://schemas.microsoft.com/office/drawing/2014/main" id="{503053D1-C116-4319-8985-978106185355}"/>
            </a:ext>
          </a:extLst>
        </xdr:cNvPr>
        <xdr:cNvSpPr txBox="1"/>
      </xdr:nvSpPr>
      <xdr:spPr>
        <a:xfrm>
          <a:off x="358941" y="13954777"/>
          <a:ext cx="40305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60.0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80</xdr:row>
      <xdr:rowOff>0</xdr:rowOff>
    </xdr:from>
    <xdr:to>
      <xdr:col>28</xdr:col>
      <xdr:colOff>114300</xdr:colOff>
      <xdr:row>80</xdr:row>
      <xdr:rowOff>0</xdr:rowOff>
    </xdr:to>
    <xdr:cxnSp macro="">
      <xdr:nvCxnSpPr>
        <xdr:cNvPr id="281" name="直線コネクタ 280">
          <a:extLst>
            <a:ext uri="{FF2B5EF4-FFF2-40B4-BE49-F238E27FC236}">
              <a16:creationId xmlns:a16="http://schemas.microsoft.com/office/drawing/2014/main" id="{6A633D59-F7F9-4EF5-813C-991643464014}"/>
            </a:ext>
          </a:extLst>
        </xdr:cNvPr>
        <xdr:cNvCxnSpPr/>
      </xdr:nvCxnSpPr>
      <xdr:spPr>
        <a:xfrm>
          <a:off x="762000" y="13716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xdr:col>
      <xdr:colOff>168441</xdr:colOff>
      <xdr:row>79</xdr:row>
      <xdr:rowOff>29227</xdr:rowOff>
    </xdr:from>
    <xdr:ext cx="403059" cy="259045"/>
    <xdr:sp macro="" textlink="">
      <xdr:nvSpPr>
        <xdr:cNvPr id="282" name="テキスト ボックス 281">
          <a:extLst>
            <a:ext uri="{FF2B5EF4-FFF2-40B4-BE49-F238E27FC236}">
              <a16:creationId xmlns:a16="http://schemas.microsoft.com/office/drawing/2014/main" id="{C1B01387-68BD-41A9-9F85-123A8E5C3DE6}"/>
            </a:ext>
          </a:extLst>
        </xdr:cNvPr>
        <xdr:cNvSpPr txBox="1"/>
      </xdr:nvSpPr>
      <xdr:spPr>
        <a:xfrm>
          <a:off x="358941" y="13573777"/>
          <a:ext cx="40305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30.0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77</xdr:row>
      <xdr:rowOff>133350</xdr:rowOff>
    </xdr:from>
    <xdr:to>
      <xdr:col>28</xdr:col>
      <xdr:colOff>114300</xdr:colOff>
      <xdr:row>77</xdr:row>
      <xdr:rowOff>133350</xdr:rowOff>
    </xdr:to>
    <xdr:cxnSp macro="">
      <xdr:nvCxnSpPr>
        <xdr:cNvPr id="283" name="直線コネクタ 282">
          <a:extLst>
            <a:ext uri="{FF2B5EF4-FFF2-40B4-BE49-F238E27FC236}">
              <a16:creationId xmlns:a16="http://schemas.microsoft.com/office/drawing/2014/main" id="{E222C0D8-DEFA-4558-9AD5-F06A39406B6B}"/>
            </a:ext>
          </a:extLst>
        </xdr:cNvPr>
        <xdr:cNvCxnSpPr/>
      </xdr:nvCxnSpPr>
      <xdr:spPr>
        <a:xfrm>
          <a:off x="762000" y="13335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xdr:col>
      <xdr:colOff>42061</xdr:colOff>
      <xdr:row>76</xdr:row>
      <xdr:rowOff>162577</xdr:rowOff>
    </xdr:from>
    <xdr:ext cx="338939" cy="259045"/>
    <xdr:sp macro="" textlink="">
      <xdr:nvSpPr>
        <xdr:cNvPr id="284" name="テキスト ボックス 283">
          <a:extLst>
            <a:ext uri="{FF2B5EF4-FFF2-40B4-BE49-F238E27FC236}">
              <a16:creationId xmlns:a16="http://schemas.microsoft.com/office/drawing/2014/main" id="{0F2645AC-3B54-4885-84A3-86992A914D0F}"/>
            </a:ext>
          </a:extLst>
        </xdr:cNvPr>
        <xdr:cNvSpPr txBox="1"/>
      </xdr:nvSpPr>
      <xdr:spPr>
        <a:xfrm>
          <a:off x="423061" y="13192777"/>
          <a:ext cx="33893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75</xdr:row>
      <xdr:rowOff>95250</xdr:rowOff>
    </xdr:from>
    <xdr:to>
      <xdr:col>28</xdr:col>
      <xdr:colOff>114300</xdr:colOff>
      <xdr:row>75</xdr:row>
      <xdr:rowOff>95250</xdr:rowOff>
    </xdr:to>
    <xdr:cxnSp macro="">
      <xdr:nvCxnSpPr>
        <xdr:cNvPr id="285" name="直線コネクタ 284">
          <a:extLst>
            <a:ext uri="{FF2B5EF4-FFF2-40B4-BE49-F238E27FC236}">
              <a16:creationId xmlns:a16="http://schemas.microsoft.com/office/drawing/2014/main" id="{622C63D1-FF2D-4381-9577-57C8F4BF652E}"/>
            </a:ext>
          </a:extLst>
        </xdr:cNvPr>
        <xdr:cNvCxnSpPr/>
      </xdr:nvCxnSpPr>
      <xdr:spPr>
        <a:xfrm>
          <a:off x="762000" y="12954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4</xdr:col>
      <xdr:colOff>0</xdr:colOff>
      <xdr:row>75</xdr:row>
      <xdr:rowOff>95250</xdr:rowOff>
    </xdr:from>
    <xdr:to>
      <xdr:col>28</xdr:col>
      <xdr:colOff>152400</xdr:colOff>
      <xdr:row>88</xdr:row>
      <xdr:rowOff>152400</xdr:rowOff>
    </xdr:to>
    <xdr:sp macro="" textlink="">
      <xdr:nvSpPr>
        <xdr:cNvPr id="286" name="【公営住宅】&#10;有形固定資産減価償却率グラフ枠">
          <a:extLst>
            <a:ext uri="{FF2B5EF4-FFF2-40B4-BE49-F238E27FC236}">
              <a16:creationId xmlns:a16="http://schemas.microsoft.com/office/drawing/2014/main" id="{6417ED08-CA1A-40D7-85FD-A0D781EE0DED}"/>
            </a:ext>
          </a:extLst>
        </xdr:cNvPr>
        <xdr:cNvSpPr/>
      </xdr:nvSpPr>
      <xdr:spPr>
        <a:xfrm>
          <a:off x="762000" y="12954000"/>
          <a:ext cx="4724400" cy="2286000"/>
        </a:xfrm>
        <a:prstGeom prst="rect">
          <a:avLst/>
        </a:prstGeom>
        <a:noFill/>
        <a:ln w="19050">
          <a:solidFill>
            <a:srgbClr val="000000"/>
          </a:solidFill>
        </a:ln>
        <a:extLst>
          <a:ext uri="{909E8E84-426E-40DD-AFC4-6F175D3DCCD1}">
            <a14:hiddenFill xmlns:a14="http://schemas.microsoft.com/office/drawing/2010/main">
              <a:solidFill>
                <a:schemeClr val="bg1"/>
              </a:solidFill>
            </a14:hiddenFill>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24</xdr:col>
      <xdr:colOff>62865</xdr:colOff>
      <xdr:row>77</xdr:row>
      <xdr:rowOff>133350</xdr:rowOff>
    </xdr:from>
    <xdr:to>
      <xdr:col>24</xdr:col>
      <xdr:colOff>62865</xdr:colOff>
      <xdr:row>85</xdr:row>
      <xdr:rowOff>31750</xdr:rowOff>
    </xdr:to>
    <xdr:cxnSp macro="">
      <xdr:nvCxnSpPr>
        <xdr:cNvPr id="287" name="直線コネクタ 286">
          <a:extLst>
            <a:ext uri="{FF2B5EF4-FFF2-40B4-BE49-F238E27FC236}">
              <a16:creationId xmlns:a16="http://schemas.microsoft.com/office/drawing/2014/main" id="{9C458E60-53DE-40F8-BB5C-200B2CD3FF92}"/>
            </a:ext>
          </a:extLst>
        </xdr:cNvPr>
        <xdr:cNvCxnSpPr/>
      </xdr:nvCxnSpPr>
      <xdr:spPr>
        <a:xfrm flipV="1">
          <a:off x="4634865" y="13335000"/>
          <a:ext cx="0" cy="1270000"/>
        </a:xfrm>
        <a:prstGeom prst="line">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24</xdr:col>
      <xdr:colOff>101600</xdr:colOff>
      <xdr:row>85</xdr:row>
      <xdr:rowOff>35577</xdr:rowOff>
    </xdr:from>
    <xdr:ext cx="469744" cy="259045"/>
    <xdr:sp macro="" textlink="">
      <xdr:nvSpPr>
        <xdr:cNvPr id="288" name="【公営住宅】&#10;有形固定資産減価償却率最小値テキスト">
          <a:extLst>
            <a:ext uri="{FF2B5EF4-FFF2-40B4-BE49-F238E27FC236}">
              <a16:creationId xmlns:a16="http://schemas.microsoft.com/office/drawing/2014/main" id="{9A695D9A-5E71-4DAA-A839-D222135522E4}"/>
            </a:ext>
          </a:extLst>
        </xdr:cNvPr>
        <xdr:cNvSpPr txBox="1"/>
      </xdr:nvSpPr>
      <xdr:spPr>
        <a:xfrm>
          <a:off x="4673600" y="14608827"/>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100.0</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23</xdr:col>
      <xdr:colOff>165100</xdr:colOff>
      <xdr:row>85</xdr:row>
      <xdr:rowOff>31750</xdr:rowOff>
    </xdr:from>
    <xdr:to>
      <xdr:col>24</xdr:col>
      <xdr:colOff>152400</xdr:colOff>
      <xdr:row>85</xdr:row>
      <xdr:rowOff>31750</xdr:rowOff>
    </xdr:to>
    <xdr:cxnSp macro="">
      <xdr:nvCxnSpPr>
        <xdr:cNvPr id="289" name="直線コネクタ 288">
          <a:extLst>
            <a:ext uri="{FF2B5EF4-FFF2-40B4-BE49-F238E27FC236}">
              <a16:creationId xmlns:a16="http://schemas.microsoft.com/office/drawing/2014/main" id="{2B0964F8-FB36-49FF-A6B0-A90EB622A074}"/>
            </a:ext>
          </a:extLst>
        </xdr:cNvPr>
        <xdr:cNvCxnSpPr/>
      </xdr:nvCxnSpPr>
      <xdr:spPr>
        <a:xfrm>
          <a:off x="4546600" y="14605000"/>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24</xdr:col>
      <xdr:colOff>101600</xdr:colOff>
      <xdr:row>76</xdr:row>
      <xdr:rowOff>80027</xdr:rowOff>
    </xdr:from>
    <xdr:ext cx="340478" cy="259045"/>
    <xdr:sp macro="" textlink="">
      <xdr:nvSpPr>
        <xdr:cNvPr id="290" name="【公営住宅】&#10;有形固定資産減価償却率最大値テキスト">
          <a:extLst>
            <a:ext uri="{FF2B5EF4-FFF2-40B4-BE49-F238E27FC236}">
              <a16:creationId xmlns:a16="http://schemas.microsoft.com/office/drawing/2014/main" id="{D124E05F-D628-41E2-9C72-6AD0229F0EC0}"/>
            </a:ext>
          </a:extLst>
        </xdr:cNvPr>
        <xdr:cNvSpPr txBox="1"/>
      </xdr:nvSpPr>
      <xdr:spPr>
        <a:xfrm>
          <a:off x="4673600" y="13110227"/>
          <a:ext cx="340478"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0.0</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23</xdr:col>
      <xdr:colOff>165100</xdr:colOff>
      <xdr:row>77</xdr:row>
      <xdr:rowOff>133350</xdr:rowOff>
    </xdr:from>
    <xdr:to>
      <xdr:col>24</xdr:col>
      <xdr:colOff>152400</xdr:colOff>
      <xdr:row>77</xdr:row>
      <xdr:rowOff>133350</xdr:rowOff>
    </xdr:to>
    <xdr:cxnSp macro="">
      <xdr:nvCxnSpPr>
        <xdr:cNvPr id="291" name="直線コネクタ 290">
          <a:extLst>
            <a:ext uri="{FF2B5EF4-FFF2-40B4-BE49-F238E27FC236}">
              <a16:creationId xmlns:a16="http://schemas.microsoft.com/office/drawing/2014/main" id="{A0209DF5-584F-442B-8964-FF1CB1218770}"/>
            </a:ext>
          </a:extLst>
        </xdr:cNvPr>
        <xdr:cNvCxnSpPr/>
      </xdr:nvCxnSpPr>
      <xdr:spPr>
        <a:xfrm>
          <a:off x="4546600" y="13335000"/>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24</xdr:col>
      <xdr:colOff>101600</xdr:colOff>
      <xdr:row>82</xdr:row>
      <xdr:rowOff>127016</xdr:rowOff>
    </xdr:from>
    <xdr:ext cx="405111" cy="259045"/>
    <xdr:sp macro="" textlink="">
      <xdr:nvSpPr>
        <xdr:cNvPr id="292" name="【公営住宅】&#10;有形固定資産減価償却率平均値テキスト">
          <a:extLst>
            <a:ext uri="{FF2B5EF4-FFF2-40B4-BE49-F238E27FC236}">
              <a16:creationId xmlns:a16="http://schemas.microsoft.com/office/drawing/2014/main" id="{86556B86-184B-4B0F-B9D5-052ACB739EDF}"/>
            </a:ext>
          </a:extLst>
        </xdr:cNvPr>
        <xdr:cNvSpPr txBox="1"/>
      </xdr:nvSpPr>
      <xdr:spPr>
        <a:xfrm>
          <a:off x="4673600" y="14185916"/>
          <a:ext cx="405111" cy="259045"/>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000080"/>
              </a:solidFill>
              <a:latin typeface="ＭＳ Ｐゴシック" panose="020B0600070205080204" pitchFamily="50" charset="-128"/>
              <a:ea typeface="ＭＳ Ｐゴシック" panose="020B0600070205080204" pitchFamily="50" charset="-128"/>
            </a:rPr>
            <a:t>72.7</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24</xdr:col>
      <xdr:colOff>12700</xdr:colOff>
      <xdr:row>82</xdr:row>
      <xdr:rowOff>148589</xdr:rowOff>
    </xdr:from>
    <xdr:to>
      <xdr:col>24</xdr:col>
      <xdr:colOff>114300</xdr:colOff>
      <xdr:row>83</xdr:row>
      <xdr:rowOff>78739</xdr:rowOff>
    </xdr:to>
    <xdr:sp macro="" textlink="">
      <xdr:nvSpPr>
        <xdr:cNvPr id="293" name="フローチャート: 判断 292">
          <a:extLst>
            <a:ext uri="{FF2B5EF4-FFF2-40B4-BE49-F238E27FC236}">
              <a16:creationId xmlns:a16="http://schemas.microsoft.com/office/drawing/2014/main" id="{E181E08D-43DC-428F-89BA-99A99D5ECC49}"/>
            </a:ext>
          </a:extLst>
        </xdr:cNvPr>
        <xdr:cNvSpPr/>
      </xdr:nvSpPr>
      <xdr:spPr>
        <a:xfrm>
          <a:off x="4584700" y="14207489"/>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19</xdr:col>
      <xdr:colOff>127000</xdr:colOff>
      <xdr:row>82</xdr:row>
      <xdr:rowOff>133350</xdr:rowOff>
    </xdr:from>
    <xdr:to>
      <xdr:col>20</xdr:col>
      <xdr:colOff>38100</xdr:colOff>
      <xdr:row>83</xdr:row>
      <xdr:rowOff>63500</xdr:rowOff>
    </xdr:to>
    <xdr:sp macro="" textlink="">
      <xdr:nvSpPr>
        <xdr:cNvPr id="294" name="フローチャート: 判断 293">
          <a:extLst>
            <a:ext uri="{FF2B5EF4-FFF2-40B4-BE49-F238E27FC236}">
              <a16:creationId xmlns:a16="http://schemas.microsoft.com/office/drawing/2014/main" id="{CE59DF80-472F-494D-BE4D-11DE98EB036E}"/>
            </a:ext>
          </a:extLst>
        </xdr:cNvPr>
        <xdr:cNvSpPr/>
      </xdr:nvSpPr>
      <xdr:spPr>
        <a:xfrm>
          <a:off x="3746500" y="1419225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15</xdr:col>
      <xdr:colOff>0</xdr:colOff>
      <xdr:row>82</xdr:row>
      <xdr:rowOff>121920</xdr:rowOff>
    </xdr:from>
    <xdr:to>
      <xdr:col>15</xdr:col>
      <xdr:colOff>101600</xdr:colOff>
      <xdr:row>83</xdr:row>
      <xdr:rowOff>52070</xdr:rowOff>
    </xdr:to>
    <xdr:sp macro="" textlink="">
      <xdr:nvSpPr>
        <xdr:cNvPr id="295" name="フローチャート: 判断 294">
          <a:extLst>
            <a:ext uri="{FF2B5EF4-FFF2-40B4-BE49-F238E27FC236}">
              <a16:creationId xmlns:a16="http://schemas.microsoft.com/office/drawing/2014/main" id="{E23A512C-A947-4E6A-9533-15606F3536B3}"/>
            </a:ext>
          </a:extLst>
        </xdr:cNvPr>
        <xdr:cNvSpPr/>
      </xdr:nvSpPr>
      <xdr:spPr>
        <a:xfrm>
          <a:off x="2857500" y="1418082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10</xdr:col>
      <xdr:colOff>63500</xdr:colOff>
      <xdr:row>82</xdr:row>
      <xdr:rowOff>96520</xdr:rowOff>
    </xdr:from>
    <xdr:to>
      <xdr:col>10</xdr:col>
      <xdr:colOff>165100</xdr:colOff>
      <xdr:row>83</xdr:row>
      <xdr:rowOff>26670</xdr:rowOff>
    </xdr:to>
    <xdr:sp macro="" textlink="">
      <xdr:nvSpPr>
        <xdr:cNvPr id="296" name="フローチャート: 判断 295">
          <a:extLst>
            <a:ext uri="{FF2B5EF4-FFF2-40B4-BE49-F238E27FC236}">
              <a16:creationId xmlns:a16="http://schemas.microsoft.com/office/drawing/2014/main" id="{494BF731-5DCE-488D-9071-3E2BE761DB7C}"/>
            </a:ext>
          </a:extLst>
        </xdr:cNvPr>
        <xdr:cNvSpPr/>
      </xdr:nvSpPr>
      <xdr:spPr>
        <a:xfrm>
          <a:off x="1968500" y="1415542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5</xdr:col>
      <xdr:colOff>127000</xdr:colOff>
      <xdr:row>82</xdr:row>
      <xdr:rowOff>90170</xdr:rowOff>
    </xdr:from>
    <xdr:to>
      <xdr:col>6</xdr:col>
      <xdr:colOff>38100</xdr:colOff>
      <xdr:row>83</xdr:row>
      <xdr:rowOff>20320</xdr:rowOff>
    </xdr:to>
    <xdr:sp macro="" textlink="">
      <xdr:nvSpPr>
        <xdr:cNvPr id="297" name="フローチャート: 判断 296">
          <a:extLst>
            <a:ext uri="{FF2B5EF4-FFF2-40B4-BE49-F238E27FC236}">
              <a16:creationId xmlns:a16="http://schemas.microsoft.com/office/drawing/2014/main" id="{47853D54-1724-44F5-B65D-927553E4C181}"/>
            </a:ext>
          </a:extLst>
        </xdr:cNvPr>
        <xdr:cNvSpPr/>
      </xdr:nvSpPr>
      <xdr:spPr>
        <a:xfrm>
          <a:off x="1079500" y="1414907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23</xdr:col>
      <xdr:colOff>63500</xdr:colOff>
      <xdr:row>88</xdr:row>
      <xdr:rowOff>149877</xdr:rowOff>
    </xdr:from>
    <xdr:ext cx="762000" cy="259045"/>
    <xdr:sp macro="" textlink="">
      <xdr:nvSpPr>
        <xdr:cNvPr id="298" name="テキスト ボックス 297">
          <a:extLst>
            <a:ext uri="{FF2B5EF4-FFF2-40B4-BE49-F238E27FC236}">
              <a16:creationId xmlns:a16="http://schemas.microsoft.com/office/drawing/2014/main" id="{06ABED6F-7BA7-4EE6-A907-F9C0120F26C9}"/>
            </a:ext>
          </a:extLst>
        </xdr:cNvPr>
        <xdr:cNvSpPr txBox="1"/>
      </xdr:nvSpPr>
      <xdr:spPr>
        <a:xfrm>
          <a:off x="4445000" y="1523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R06</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18</xdr:col>
      <xdr:colOff>177800</xdr:colOff>
      <xdr:row>88</xdr:row>
      <xdr:rowOff>149877</xdr:rowOff>
    </xdr:from>
    <xdr:ext cx="762000" cy="259045"/>
    <xdr:sp macro="" textlink="">
      <xdr:nvSpPr>
        <xdr:cNvPr id="299" name="テキスト ボックス 298">
          <a:extLst>
            <a:ext uri="{FF2B5EF4-FFF2-40B4-BE49-F238E27FC236}">
              <a16:creationId xmlns:a16="http://schemas.microsoft.com/office/drawing/2014/main" id="{08FECB6C-7DE0-403D-9C7C-8DF0B45AE365}"/>
            </a:ext>
          </a:extLst>
        </xdr:cNvPr>
        <xdr:cNvSpPr txBox="1"/>
      </xdr:nvSpPr>
      <xdr:spPr>
        <a:xfrm>
          <a:off x="3606800" y="1523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R05</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14</xdr:col>
      <xdr:colOff>50800</xdr:colOff>
      <xdr:row>88</xdr:row>
      <xdr:rowOff>149877</xdr:rowOff>
    </xdr:from>
    <xdr:ext cx="762000" cy="259045"/>
    <xdr:sp macro="" textlink="">
      <xdr:nvSpPr>
        <xdr:cNvPr id="300" name="テキスト ボックス 299">
          <a:extLst>
            <a:ext uri="{FF2B5EF4-FFF2-40B4-BE49-F238E27FC236}">
              <a16:creationId xmlns:a16="http://schemas.microsoft.com/office/drawing/2014/main" id="{3BD60079-6B83-4A28-8320-5FEACBA383AE}"/>
            </a:ext>
          </a:extLst>
        </xdr:cNvPr>
        <xdr:cNvSpPr txBox="1"/>
      </xdr:nvSpPr>
      <xdr:spPr>
        <a:xfrm>
          <a:off x="2717800" y="1523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R04</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9</xdr:col>
      <xdr:colOff>114300</xdr:colOff>
      <xdr:row>88</xdr:row>
      <xdr:rowOff>149877</xdr:rowOff>
    </xdr:from>
    <xdr:ext cx="762000" cy="259045"/>
    <xdr:sp macro="" textlink="">
      <xdr:nvSpPr>
        <xdr:cNvPr id="301" name="テキスト ボックス 300">
          <a:extLst>
            <a:ext uri="{FF2B5EF4-FFF2-40B4-BE49-F238E27FC236}">
              <a16:creationId xmlns:a16="http://schemas.microsoft.com/office/drawing/2014/main" id="{ABF63580-1CA5-4401-AB66-4D7D7286709C}"/>
            </a:ext>
          </a:extLst>
        </xdr:cNvPr>
        <xdr:cNvSpPr txBox="1"/>
      </xdr:nvSpPr>
      <xdr:spPr>
        <a:xfrm>
          <a:off x="1828800" y="1523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R03</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4</xdr:col>
      <xdr:colOff>177800</xdr:colOff>
      <xdr:row>88</xdr:row>
      <xdr:rowOff>149877</xdr:rowOff>
    </xdr:from>
    <xdr:ext cx="762000" cy="259045"/>
    <xdr:sp macro="" textlink="">
      <xdr:nvSpPr>
        <xdr:cNvPr id="302" name="テキスト ボックス 301">
          <a:extLst>
            <a:ext uri="{FF2B5EF4-FFF2-40B4-BE49-F238E27FC236}">
              <a16:creationId xmlns:a16="http://schemas.microsoft.com/office/drawing/2014/main" id="{693D2403-2361-415F-BEED-D32AC8256E32}"/>
            </a:ext>
          </a:extLst>
        </xdr:cNvPr>
        <xdr:cNvSpPr txBox="1"/>
      </xdr:nvSpPr>
      <xdr:spPr>
        <a:xfrm>
          <a:off x="939800" y="1523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R02</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24</xdr:col>
      <xdr:colOff>12700</xdr:colOff>
      <xdr:row>82</xdr:row>
      <xdr:rowOff>144780</xdr:rowOff>
    </xdr:from>
    <xdr:to>
      <xdr:col>24</xdr:col>
      <xdr:colOff>114300</xdr:colOff>
      <xdr:row>83</xdr:row>
      <xdr:rowOff>74930</xdr:rowOff>
    </xdr:to>
    <xdr:sp macro="" textlink="">
      <xdr:nvSpPr>
        <xdr:cNvPr id="303" name="楕円 302">
          <a:extLst>
            <a:ext uri="{FF2B5EF4-FFF2-40B4-BE49-F238E27FC236}">
              <a16:creationId xmlns:a16="http://schemas.microsoft.com/office/drawing/2014/main" id="{FEF86150-D8CE-489C-A080-AC5A5331BBB7}"/>
            </a:ext>
          </a:extLst>
        </xdr:cNvPr>
        <xdr:cNvSpPr/>
      </xdr:nvSpPr>
      <xdr:spPr>
        <a:xfrm>
          <a:off x="4584700" y="1420368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24</xdr:col>
      <xdr:colOff>101600</xdr:colOff>
      <xdr:row>81</xdr:row>
      <xdr:rowOff>167657</xdr:rowOff>
    </xdr:from>
    <xdr:ext cx="405111" cy="259045"/>
    <xdr:sp macro="" textlink="">
      <xdr:nvSpPr>
        <xdr:cNvPr id="304" name="【公営住宅】&#10;有形固定資産減価償却率該当値テキスト">
          <a:extLst>
            <a:ext uri="{FF2B5EF4-FFF2-40B4-BE49-F238E27FC236}">
              <a16:creationId xmlns:a16="http://schemas.microsoft.com/office/drawing/2014/main" id="{54F5C695-C1CF-476E-B61F-457AD669CAFC}"/>
            </a:ext>
          </a:extLst>
        </xdr:cNvPr>
        <xdr:cNvSpPr txBox="1"/>
      </xdr:nvSpPr>
      <xdr:spPr>
        <a:xfrm>
          <a:off x="4673600" y="14055107"/>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FF0000"/>
              </a:solidFill>
              <a:latin typeface="ＭＳ Ｐゴシック" panose="020B0600070205080204" pitchFamily="50" charset="-128"/>
              <a:ea typeface="ＭＳ Ｐゴシック" panose="020B0600070205080204" pitchFamily="50" charset="-128"/>
            </a:rPr>
            <a:t>72.4</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19</xdr:col>
      <xdr:colOff>127000</xdr:colOff>
      <xdr:row>82</xdr:row>
      <xdr:rowOff>123189</xdr:rowOff>
    </xdr:from>
    <xdr:to>
      <xdr:col>20</xdr:col>
      <xdr:colOff>38100</xdr:colOff>
      <xdr:row>83</xdr:row>
      <xdr:rowOff>53339</xdr:rowOff>
    </xdr:to>
    <xdr:sp macro="" textlink="">
      <xdr:nvSpPr>
        <xdr:cNvPr id="305" name="楕円 304">
          <a:extLst>
            <a:ext uri="{FF2B5EF4-FFF2-40B4-BE49-F238E27FC236}">
              <a16:creationId xmlns:a16="http://schemas.microsoft.com/office/drawing/2014/main" id="{94F3017D-C16A-47BF-A39C-EE6EEB886CE6}"/>
            </a:ext>
          </a:extLst>
        </xdr:cNvPr>
        <xdr:cNvSpPr/>
      </xdr:nvSpPr>
      <xdr:spPr>
        <a:xfrm>
          <a:off x="3746500" y="14182089"/>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19</xdr:col>
      <xdr:colOff>177800</xdr:colOff>
      <xdr:row>83</xdr:row>
      <xdr:rowOff>2539</xdr:rowOff>
    </xdr:from>
    <xdr:to>
      <xdr:col>24</xdr:col>
      <xdr:colOff>63500</xdr:colOff>
      <xdr:row>83</xdr:row>
      <xdr:rowOff>24130</xdr:rowOff>
    </xdr:to>
    <xdr:cxnSp macro="">
      <xdr:nvCxnSpPr>
        <xdr:cNvPr id="306" name="直線コネクタ 305">
          <a:extLst>
            <a:ext uri="{FF2B5EF4-FFF2-40B4-BE49-F238E27FC236}">
              <a16:creationId xmlns:a16="http://schemas.microsoft.com/office/drawing/2014/main" id="{F2F26C05-A6B6-4CBA-8C7D-A95E202D4C08}"/>
            </a:ext>
          </a:extLst>
        </xdr:cNvPr>
        <xdr:cNvCxnSpPr/>
      </xdr:nvCxnSpPr>
      <xdr:spPr>
        <a:xfrm>
          <a:off x="3797300" y="14232889"/>
          <a:ext cx="838200" cy="21591"/>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15</xdr:col>
      <xdr:colOff>0</xdr:colOff>
      <xdr:row>82</xdr:row>
      <xdr:rowOff>102870</xdr:rowOff>
    </xdr:from>
    <xdr:to>
      <xdr:col>15</xdr:col>
      <xdr:colOff>101600</xdr:colOff>
      <xdr:row>83</xdr:row>
      <xdr:rowOff>33020</xdr:rowOff>
    </xdr:to>
    <xdr:sp macro="" textlink="">
      <xdr:nvSpPr>
        <xdr:cNvPr id="307" name="楕円 306">
          <a:extLst>
            <a:ext uri="{FF2B5EF4-FFF2-40B4-BE49-F238E27FC236}">
              <a16:creationId xmlns:a16="http://schemas.microsoft.com/office/drawing/2014/main" id="{3AF1FD3F-8E9F-4122-B5CA-F8D6E41871E7}"/>
            </a:ext>
          </a:extLst>
        </xdr:cNvPr>
        <xdr:cNvSpPr/>
      </xdr:nvSpPr>
      <xdr:spPr>
        <a:xfrm>
          <a:off x="2857500" y="1416177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15</xdr:col>
      <xdr:colOff>50800</xdr:colOff>
      <xdr:row>82</xdr:row>
      <xdr:rowOff>153670</xdr:rowOff>
    </xdr:from>
    <xdr:to>
      <xdr:col>19</xdr:col>
      <xdr:colOff>177800</xdr:colOff>
      <xdr:row>83</xdr:row>
      <xdr:rowOff>2539</xdr:rowOff>
    </xdr:to>
    <xdr:cxnSp macro="">
      <xdr:nvCxnSpPr>
        <xdr:cNvPr id="308" name="直線コネクタ 307">
          <a:extLst>
            <a:ext uri="{FF2B5EF4-FFF2-40B4-BE49-F238E27FC236}">
              <a16:creationId xmlns:a16="http://schemas.microsoft.com/office/drawing/2014/main" id="{591F6004-170E-41FF-B661-5293B344E4DA}"/>
            </a:ext>
          </a:extLst>
        </xdr:cNvPr>
        <xdr:cNvCxnSpPr/>
      </xdr:nvCxnSpPr>
      <xdr:spPr>
        <a:xfrm>
          <a:off x="2908300" y="14212570"/>
          <a:ext cx="889000" cy="20319"/>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10</xdr:col>
      <xdr:colOff>63500</xdr:colOff>
      <xdr:row>82</xdr:row>
      <xdr:rowOff>76200</xdr:rowOff>
    </xdr:from>
    <xdr:to>
      <xdr:col>10</xdr:col>
      <xdr:colOff>165100</xdr:colOff>
      <xdr:row>83</xdr:row>
      <xdr:rowOff>6350</xdr:rowOff>
    </xdr:to>
    <xdr:sp macro="" textlink="">
      <xdr:nvSpPr>
        <xdr:cNvPr id="309" name="楕円 308">
          <a:extLst>
            <a:ext uri="{FF2B5EF4-FFF2-40B4-BE49-F238E27FC236}">
              <a16:creationId xmlns:a16="http://schemas.microsoft.com/office/drawing/2014/main" id="{8C8D3E9B-96D8-42A7-9D3C-EF483681722E}"/>
            </a:ext>
          </a:extLst>
        </xdr:cNvPr>
        <xdr:cNvSpPr/>
      </xdr:nvSpPr>
      <xdr:spPr>
        <a:xfrm>
          <a:off x="1968500" y="1413510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10</xdr:col>
      <xdr:colOff>114300</xdr:colOff>
      <xdr:row>82</xdr:row>
      <xdr:rowOff>127000</xdr:rowOff>
    </xdr:from>
    <xdr:to>
      <xdr:col>15</xdr:col>
      <xdr:colOff>50800</xdr:colOff>
      <xdr:row>82</xdr:row>
      <xdr:rowOff>153670</xdr:rowOff>
    </xdr:to>
    <xdr:cxnSp macro="">
      <xdr:nvCxnSpPr>
        <xdr:cNvPr id="310" name="直線コネクタ 309">
          <a:extLst>
            <a:ext uri="{FF2B5EF4-FFF2-40B4-BE49-F238E27FC236}">
              <a16:creationId xmlns:a16="http://schemas.microsoft.com/office/drawing/2014/main" id="{61C0A2B1-A8C2-4E40-8046-C95C46518C90}"/>
            </a:ext>
          </a:extLst>
        </xdr:cNvPr>
        <xdr:cNvCxnSpPr/>
      </xdr:nvCxnSpPr>
      <xdr:spPr>
        <a:xfrm>
          <a:off x="2019300" y="14185900"/>
          <a:ext cx="889000" cy="26670"/>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5</xdr:col>
      <xdr:colOff>127000</xdr:colOff>
      <xdr:row>82</xdr:row>
      <xdr:rowOff>49530</xdr:rowOff>
    </xdr:from>
    <xdr:to>
      <xdr:col>6</xdr:col>
      <xdr:colOff>38100</xdr:colOff>
      <xdr:row>82</xdr:row>
      <xdr:rowOff>151130</xdr:rowOff>
    </xdr:to>
    <xdr:sp macro="" textlink="">
      <xdr:nvSpPr>
        <xdr:cNvPr id="311" name="楕円 310">
          <a:extLst>
            <a:ext uri="{FF2B5EF4-FFF2-40B4-BE49-F238E27FC236}">
              <a16:creationId xmlns:a16="http://schemas.microsoft.com/office/drawing/2014/main" id="{2B337027-687C-4154-BD68-0E9CBE6B6597}"/>
            </a:ext>
          </a:extLst>
        </xdr:cNvPr>
        <xdr:cNvSpPr/>
      </xdr:nvSpPr>
      <xdr:spPr>
        <a:xfrm>
          <a:off x="1079500" y="1410843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5</xdr:col>
      <xdr:colOff>177800</xdr:colOff>
      <xdr:row>82</xdr:row>
      <xdr:rowOff>100330</xdr:rowOff>
    </xdr:from>
    <xdr:to>
      <xdr:col>10</xdr:col>
      <xdr:colOff>114300</xdr:colOff>
      <xdr:row>82</xdr:row>
      <xdr:rowOff>127000</xdr:rowOff>
    </xdr:to>
    <xdr:cxnSp macro="">
      <xdr:nvCxnSpPr>
        <xdr:cNvPr id="312" name="直線コネクタ 311">
          <a:extLst>
            <a:ext uri="{FF2B5EF4-FFF2-40B4-BE49-F238E27FC236}">
              <a16:creationId xmlns:a16="http://schemas.microsoft.com/office/drawing/2014/main" id="{AF9AC2C8-940F-4D6A-83FD-FB73B9969A7F}"/>
            </a:ext>
          </a:extLst>
        </xdr:cNvPr>
        <xdr:cNvCxnSpPr/>
      </xdr:nvCxnSpPr>
      <xdr:spPr>
        <a:xfrm>
          <a:off x="1130300" y="14159230"/>
          <a:ext cx="889000" cy="26670"/>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18</xdr:col>
      <xdr:colOff>153044</xdr:colOff>
      <xdr:row>83</xdr:row>
      <xdr:rowOff>54627</xdr:rowOff>
    </xdr:from>
    <xdr:ext cx="405111" cy="259045"/>
    <xdr:sp macro="" textlink="">
      <xdr:nvSpPr>
        <xdr:cNvPr id="313" name="n_1aveValue【公営住宅】&#10;有形固定資産減価償却率">
          <a:extLst>
            <a:ext uri="{FF2B5EF4-FFF2-40B4-BE49-F238E27FC236}">
              <a16:creationId xmlns:a16="http://schemas.microsoft.com/office/drawing/2014/main" id="{D005C6D9-9CAD-4A02-9365-E41D4B394985}"/>
            </a:ext>
          </a:extLst>
        </xdr:cNvPr>
        <xdr:cNvSpPr txBox="1"/>
      </xdr:nvSpPr>
      <xdr:spPr>
        <a:xfrm>
          <a:off x="3582044" y="14284977"/>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71.5</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14</xdr:col>
      <xdr:colOff>38744</xdr:colOff>
      <xdr:row>83</xdr:row>
      <xdr:rowOff>43197</xdr:rowOff>
    </xdr:from>
    <xdr:ext cx="405111" cy="259045"/>
    <xdr:sp macro="" textlink="">
      <xdr:nvSpPr>
        <xdr:cNvPr id="314" name="n_2aveValue【公営住宅】&#10;有形固定資産減価償却率">
          <a:extLst>
            <a:ext uri="{FF2B5EF4-FFF2-40B4-BE49-F238E27FC236}">
              <a16:creationId xmlns:a16="http://schemas.microsoft.com/office/drawing/2014/main" id="{A9624219-7F24-46CC-968D-83A1F505FFB9}"/>
            </a:ext>
          </a:extLst>
        </xdr:cNvPr>
        <xdr:cNvSpPr txBox="1"/>
      </xdr:nvSpPr>
      <xdr:spPr>
        <a:xfrm>
          <a:off x="2705744" y="14273547"/>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70.6</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9</xdr:col>
      <xdr:colOff>102244</xdr:colOff>
      <xdr:row>83</xdr:row>
      <xdr:rowOff>17797</xdr:rowOff>
    </xdr:from>
    <xdr:ext cx="405111" cy="259045"/>
    <xdr:sp macro="" textlink="">
      <xdr:nvSpPr>
        <xdr:cNvPr id="315" name="n_3aveValue【公営住宅】&#10;有形固定資産減価償却率">
          <a:extLst>
            <a:ext uri="{FF2B5EF4-FFF2-40B4-BE49-F238E27FC236}">
              <a16:creationId xmlns:a16="http://schemas.microsoft.com/office/drawing/2014/main" id="{11D48076-4EF1-4CFB-9076-C6006A3E31E7}"/>
            </a:ext>
          </a:extLst>
        </xdr:cNvPr>
        <xdr:cNvSpPr txBox="1"/>
      </xdr:nvSpPr>
      <xdr:spPr>
        <a:xfrm>
          <a:off x="1816744" y="14248147"/>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68.6</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4</xdr:col>
      <xdr:colOff>165744</xdr:colOff>
      <xdr:row>83</xdr:row>
      <xdr:rowOff>11447</xdr:rowOff>
    </xdr:from>
    <xdr:ext cx="405111" cy="259045"/>
    <xdr:sp macro="" textlink="">
      <xdr:nvSpPr>
        <xdr:cNvPr id="316" name="n_4aveValue【公営住宅】&#10;有形固定資産減価償却率">
          <a:extLst>
            <a:ext uri="{FF2B5EF4-FFF2-40B4-BE49-F238E27FC236}">
              <a16:creationId xmlns:a16="http://schemas.microsoft.com/office/drawing/2014/main" id="{70835825-277C-4A98-9ABD-A97FC46D1FEE}"/>
            </a:ext>
          </a:extLst>
        </xdr:cNvPr>
        <xdr:cNvSpPr txBox="1"/>
      </xdr:nvSpPr>
      <xdr:spPr>
        <a:xfrm>
          <a:off x="927744" y="14241797"/>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68.1</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18</xdr:col>
      <xdr:colOff>153044</xdr:colOff>
      <xdr:row>81</xdr:row>
      <xdr:rowOff>69866</xdr:rowOff>
    </xdr:from>
    <xdr:ext cx="405111" cy="259045"/>
    <xdr:sp macro="" textlink="">
      <xdr:nvSpPr>
        <xdr:cNvPr id="317" name="n_1mainValue【公営住宅】&#10;有形固定資産減価償却率">
          <a:extLst>
            <a:ext uri="{FF2B5EF4-FFF2-40B4-BE49-F238E27FC236}">
              <a16:creationId xmlns:a16="http://schemas.microsoft.com/office/drawing/2014/main" id="{EA48E333-5491-457B-9041-2AF30FDCFE95}"/>
            </a:ext>
          </a:extLst>
        </xdr:cNvPr>
        <xdr:cNvSpPr txBox="1"/>
      </xdr:nvSpPr>
      <xdr:spPr>
        <a:xfrm>
          <a:off x="3582044" y="13957316"/>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70.7</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14</xdr:col>
      <xdr:colOff>38744</xdr:colOff>
      <xdr:row>81</xdr:row>
      <xdr:rowOff>49547</xdr:rowOff>
    </xdr:from>
    <xdr:ext cx="405111" cy="259045"/>
    <xdr:sp macro="" textlink="">
      <xdr:nvSpPr>
        <xdr:cNvPr id="318" name="n_2mainValue【公営住宅】&#10;有形固定資産減価償却率">
          <a:extLst>
            <a:ext uri="{FF2B5EF4-FFF2-40B4-BE49-F238E27FC236}">
              <a16:creationId xmlns:a16="http://schemas.microsoft.com/office/drawing/2014/main" id="{A5BBCB8D-5D11-49ED-9E42-D9065E5ADC1F}"/>
            </a:ext>
          </a:extLst>
        </xdr:cNvPr>
        <xdr:cNvSpPr txBox="1"/>
      </xdr:nvSpPr>
      <xdr:spPr>
        <a:xfrm>
          <a:off x="2705744" y="13936997"/>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69.1</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9</xdr:col>
      <xdr:colOff>102244</xdr:colOff>
      <xdr:row>81</xdr:row>
      <xdr:rowOff>22877</xdr:rowOff>
    </xdr:from>
    <xdr:ext cx="405111" cy="259045"/>
    <xdr:sp macro="" textlink="">
      <xdr:nvSpPr>
        <xdr:cNvPr id="319" name="n_3mainValue【公営住宅】&#10;有形固定資産減価償却率">
          <a:extLst>
            <a:ext uri="{FF2B5EF4-FFF2-40B4-BE49-F238E27FC236}">
              <a16:creationId xmlns:a16="http://schemas.microsoft.com/office/drawing/2014/main" id="{13EB9D22-5495-4680-A230-3EFB5CE0AD4E}"/>
            </a:ext>
          </a:extLst>
        </xdr:cNvPr>
        <xdr:cNvSpPr txBox="1"/>
      </xdr:nvSpPr>
      <xdr:spPr>
        <a:xfrm>
          <a:off x="1816744" y="13910327"/>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67.0</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4</xdr:col>
      <xdr:colOff>165744</xdr:colOff>
      <xdr:row>80</xdr:row>
      <xdr:rowOff>167657</xdr:rowOff>
    </xdr:from>
    <xdr:ext cx="405111" cy="259045"/>
    <xdr:sp macro="" textlink="">
      <xdr:nvSpPr>
        <xdr:cNvPr id="320" name="n_4mainValue【公営住宅】&#10;有形固定資産減価償却率">
          <a:extLst>
            <a:ext uri="{FF2B5EF4-FFF2-40B4-BE49-F238E27FC236}">
              <a16:creationId xmlns:a16="http://schemas.microsoft.com/office/drawing/2014/main" id="{C4BED50A-5660-4739-AFEC-25B55BBE7365}"/>
            </a:ext>
          </a:extLst>
        </xdr:cNvPr>
        <xdr:cNvSpPr txBox="1"/>
      </xdr:nvSpPr>
      <xdr:spPr>
        <a:xfrm>
          <a:off x="927744" y="13883657"/>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64.9</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68</xdr:row>
      <xdr:rowOff>152400</xdr:rowOff>
    </xdr:from>
    <xdr:to>
      <xdr:col>59</xdr:col>
      <xdr:colOff>88900</xdr:colOff>
      <xdr:row>72</xdr:row>
      <xdr:rowOff>101600</xdr:rowOff>
    </xdr:to>
    <xdr:sp macro="" textlink="">
      <xdr:nvSpPr>
        <xdr:cNvPr id="321" name="正方形/長方形 320">
          <a:extLst>
            <a:ext uri="{FF2B5EF4-FFF2-40B4-BE49-F238E27FC236}">
              <a16:creationId xmlns:a16="http://schemas.microsoft.com/office/drawing/2014/main" id="{BC24CFAE-A4EE-4F02-A7B1-BD7CCBB8CA1A}"/>
            </a:ext>
          </a:extLst>
        </xdr:cNvPr>
        <xdr:cNvSpPr/>
      </xdr:nvSpPr>
      <xdr:spPr>
        <a:xfrm>
          <a:off x="6604000" y="11811000"/>
          <a:ext cx="4724400" cy="6350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rot="0" spcFirstLastPara="0" vertOverflow="overflow" horzOverflow="overflow" vert="horz" wrap="square" lIns="91440" tIns="45720" rIns="91440" bIns="45720" numCol="1" spcCol="0" rtlCol="0" fromWordArt="0" anchor="ctr" anchorCtr="0" forceAA="0" compatLnSpc="1">
          <a:prstTxWarp prst="textNoShape">
            <a:avLst/>
          </a:prstTxWarp>
          <a:noAutofit/>
        </a:bodyPr>
        <a:lstStyle/>
        <a:p>
          <a:pPr algn="ctr"/>
          <a:r>
            <a:rPr kumimoji="1" lang="en-US" altLang="ja-JP" sz="1600" b="1">
              <a:solidFill>
                <a:sysClr val="windowText" lastClr="000000"/>
              </a:solidFill>
              <a:latin typeface="ＭＳ Ｐゴシック" panose="020B0600070205080204" pitchFamily="50" charset="-128"/>
              <a:ea typeface="ＭＳ Ｐゴシック" panose="020B0600070205080204" pitchFamily="50" charset="-128"/>
            </a:rPr>
            <a:t>【</a:t>
          </a: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公営住宅</a:t>
          </a:r>
          <a:r>
            <a:rPr kumimoji="1" lang="en-US" altLang="ja-JP" sz="1600" b="1">
              <a:solidFill>
                <a:sysClr val="windowText" lastClr="000000"/>
              </a:solidFill>
              <a:latin typeface="ＭＳ Ｐゴシック" panose="020B0600070205080204" pitchFamily="50" charset="-128"/>
              <a:ea typeface="ＭＳ Ｐゴシック" panose="020B0600070205080204" pitchFamily="50" charset="-128"/>
            </a:rPr>
            <a:t>】
</a:t>
          </a: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一人当たり面積</a:t>
          </a:r>
        </a:p>
      </xdr:txBody>
    </xdr:sp>
    <xdr:clientData/>
  </xdr:twoCellAnchor>
  <xdr:twoCellAnchor>
    <xdr:from>
      <xdr:col>35</xdr:col>
      <xdr:colOff>63500</xdr:colOff>
      <xdr:row>72</xdr:row>
      <xdr:rowOff>127000</xdr:rowOff>
    </xdr:from>
    <xdr:to>
      <xdr:col>43</xdr:col>
      <xdr:colOff>63500</xdr:colOff>
      <xdr:row>74</xdr:row>
      <xdr:rowOff>38100</xdr:rowOff>
    </xdr:to>
    <xdr:sp macro="" textlink="">
      <xdr:nvSpPr>
        <xdr:cNvPr id="322" name="正方形/長方形 321">
          <a:extLst>
            <a:ext uri="{FF2B5EF4-FFF2-40B4-BE49-F238E27FC236}">
              <a16:creationId xmlns:a16="http://schemas.microsoft.com/office/drawing/2014/main" id="{C8A09326-FF09-40A6-8405-5DC583BBBA42}"/>
            </a:ext>
          </a:extLst>
        </xdr:cNvPr>
        <xdr:cNvSpPr/>
      </xdr:nvSpPr>
      <xdr:spPr>
        <a:xfrm>
          <a:off x="6731000" y="12471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類似団体内順位</a:t>
          </a:r>
        </a:p>
      </xdr:txBody>
    </xdr:sp>
    <xdr:clientData/>
  </xdr:twoCellAnchor>
  <xdr:twoCellAnchor>
    <xdr:from>
      <xdr:col>35</xdr:col>
      <xdr:colOff>63500</xdr:colOff>
      <xdr:row>73</xdr:row>
      <xdr:rowOff>158750</xdr:rowOff>
    </xdr:from>
    <xdr:to>
      <xdr:col>43</xdr:col>
      <xdr:colOff>63500</xdr:colOff>
      <xdr:row>75</xdr:row>
      <xdr:rowOff>69850</xdr:rowOff>
    </xdr:to>
    <xdr:sp macro="" textlink="">
      <xdr:nvSpPr>
        <xdr:cNvPr id="323" name="正方形/長方形 322">
          <a:extLst>
            <a:ext uri="{FF2B5EF4-FFF2-40B4-BE49-F238E27FC236}">
              <a16:creationId xmlns:a16="http://schemas.microsoft.com/office/drawing/2014/main" id="{3A4AC7B2-8CE6-4454-B0EF-2B6F749081FF}"/>
            </a:ext>
          </a:extLst>
        </xdr:cNvPr>
        <xdr:cNvSpPr/>
      </xdr:nvSpPr>
      <xdr:spPr>
        <a:xfrm>
          <a:off x="6731000" y="12674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10/130</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40</xdr:col>
      <xdr:colOff>127000</xdr:colOff>
      <xdr:row>72</xdr:row>
      <xdr:rowOff>127000</xdr:rowOff>
    </xdr:from>
    <xdr:to>
      <xdr:col>48</xdr:col>
      <xdr:colOff>127000</xdr:colOff>
      <xdr:row>74</xdr:row>
      <xdr:rowOff>38100</xdr:rowOff>
    </xdr:to>
    <xdr:sp macro="" textlink="">
      <xdr:nvSpPr>
        <xdr:cNvPr id="324" name="正方形/長方形 323">
          <a:extLst>
            <a:ext uri="{FF2B5EF4-FFF2-40B4-BE49-F238E27FC236}">
              <a16:creationId xmlns:a16="http://schemas.microsoft.com/office/drawing/2014/main" id="{42F8F093-AF70-4742-B8A2-9334DC2F2FA8}"/>
            </a:ext>
          </a:extLst>
        </xdr:cNvPr>
        <xdr:cNvSpPr/>
      </xdr:nvSpPr>
      <xdr:spPr>
        <a:xfrm>
          <a:off x="7747000" y="12471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全国平均</a:t>
          </a:r>
        </a:p>
      </xdr:txBody>
    </xdr:sp>
    <xdr:clientData/>
  </xdr:twoCellAnchor>
  <xdr:twoCellAnchor>
    <xdr:from>
      <xdr:col>40</xdr:col>
      <xdr:colOff>127000</xdr:colOff>
      <xdr:row>73</xdr:row>
      <xdr:rowOff>158750</xdr:rowOff>
    </xdr:from>
    <xdr:to>
      <xdr:col>48</xdr:col>
      <xdr:colOff>127000</xdr:colOff>
      <xdr:row>75</xdr:row>
      <xdr:rowOff>69850</xdr:rowOff>
    </xdr:to>
    <xdr:sp macro="" textlink="">
      <xdr:nvSpPr>
        <xdr:cNvPr id="325" name="正方形/長方形 324">
          <a:extLst>
            <a:ext uri="{FF2B5EF4-FFF2-40B4-BE49-F238E27FC236}">
              <a16:creationId xmlns:a16="http://schemas.microsoft.com/office/drawing/2014/main" id="{5D029290-585B-44C7-803F-42953D4B2D72}"/>
            </a:ext>
          </a:extLst>
        </xdr:cNvPr>
        <xdr:cNvSpPr/>
      </xdr:nvSpPr>
      <xdr:spPr>
        <a:xfrm>
          <a:off x="7747000" y="12674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0.797</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46</xdr:col>
      <xdr:colOff>127000</xdr:colOff>
      <xdr:row>72</xdr:row>
      <xdr:rowOff>127000</xdr:rowOff>
    </xdr:from>
    <xdr:to>
      <xdr:col>54</xdr:col>
      <xdr:colOff>127000</xdr:colOff>
      <xdr:row>74</xdr:row>
      <xdr:rowOff>38100</xdr:rowOff>
    </xdr:to>
    <xdr:sp macro="" textlink="">
      <xdr:nvSpPr>
        <xdr:cNvPr id="326" name="正方形/長方形 325">
          <a:extLst>
            <a:ext uri="{FF2B5EF4-FFF2-40B4-BE49-F238E27FC236}">
              <a16:creationId xmlns:a16="http://schemas.microsoft.com/office/drawing/2014/main" id="{1598E114-B340-4C0E-A08B-71278FFF4F38}"/>
            </a:ext>
          </a:extLst>
        </xdr:cNvPr>
        <xdr:cNvSpPr/>
      </xdr:nvSpPr>
      <xdr:spPr>
        <a:xfrm>
          <a:off x="8890000" y="12471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高知県平均</a:t>
          </a:r>
        </a:p>
      </xdr:txBody>
    </xdr:sp>
    <xdr:clientData/>
  </xdr:twoCellAnchor>
  <xdr:twoCellAnchor>
    <xdr:from>
      <xdr:col>46</xdr:col>
      <xdr:colOff>127000</xdr:colOff>
      <xdr:row>73</xdr:row>
      <xdr:rowOff>158750</xdr:rowOff>
    </xdr:from>
    <xdr:to>
      <xdr:col>54</xdr:col>
      <xdr:colOff>127000</xdr:colOff>
      <xdr:row>75</xdr:row>
      <xdr:rowOff>69850</xdr:rowOff>
    </xdr:to>
    <xdr:sp macro="" textlink="">
      <xdr:nvSpPr>
        <xdr:cNvPr id="327" name="正方形/長方形 326">
          <a:extLst>
            <a:ext uri="{FF2B5EF4-FFF2-40B4-BE49-F238E27FC236}">
              <a16:creationId xmlns:a16="http://schemas.microsoft.com/office/drawing/2014/main" id="{7F7977C3-871F-4A72-8E7A-767DF6FB3B53}"/>
            </a:ext>
          </a:extLst>
        </xdr:cNvPr>
        <xdr:cNvSpPr/>
      </xdr:nvSpPr>
      <xdr:spPr>
        <a:xfrm>
          <a:off x="8890000" y="12674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1.553</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34</xdr:col>
      <xdr:colOff>127000</xdr:colOff>
      <xdr:row>75</xdr:row>
      <xdr:rowOff>95250</xdr:rowOff>
    </xdr:from>
    <xdr:to>
      <xdr:col>59</xdr:col>
      <xdr:colOff>88900</xdr:colOff>
      <xdr:row>88</xdr:row>
      <xdr:rowOff>152400</xdr:rowOff>
    </xdr:to>
    <xdr:sp macro="" textlink="">
      <xdr:nvSpPr>
        <xdr:cNvPr id="328" name="正方形/長方形 327">
          <a:extLst>
            <a:ext uri="{FF2B5EF4-FFF2-40B4-BE49-F238E27FC236}">
              <a16:creationId xmlns:a16="http://schemas.microsoft.com/office/drawing/2014/main" id="{F5016D38-BCB3-42E8-9F1B-7444F20C75A4}"/>
            </a:ext>
          </a:extLst>
        </xdr:cNvPr>
        <xdr:cNvSpPr/>
      </xdr:nvSpPr>
      <xdr:spPr>
        <a:xfrm>
          <a:off x="6604000" y="12954000"/>
          <a:ext cx="4724400" cy="2286000"/>
        </a:xfrm>
        <a:prstGeom prst="rect">
          <a:avLst/>
        </a:prstGeom>
        <a:solidFill>
          <a:srgbClr val="E6FFD5"/>
        </a:solidFill>
        <a:ln w="19050" cap="flat" cmpd="sng" algn="ctr">
          <a:noFill/>
          <a:prstDash val="solid"/>
        </a:ln>
        <a:effectLst/>
        <a:extLs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34</xdr:col>
      <xdr:colOff>88900</xdr:colOff>
      <xdr:row>74</xdr:row>
      <xdr:rowOff>76200</xdr:rowOff>
    </xdr:from>
    <xdr:ext cx="349839" cy="225703"/>
    <xdr:sp macro="" textlink="">
      <xdr:nvSpPr>
        <xdr:cNvPr id="329" name="テキスト ボックス 328">
          <a:extLst>
            <a:ext uri="{FF2B5EF4-FFF2-40B4-BE49-F238E27FC236}">
              <a16:creationId xmlns:a16="http://schemas.microsoft.com/office/drawing/2014/main" id="{3295C4EE-F0B7-4E66-8301-8D98DBAB297C}"/>
            </a:ext>
          </a:extLst>
        </xdr:cNvPr>
        <xdr:cNvSpPr txBox="1"/>
      </xdr:nvSpPr>
      <xdr:spPr>
        <a:xfrm>
          <a:off x="6565900" y="12763500"/>
          <a:ext cx="349839" cy="22570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r>
            <a:rPr kumimoji="1" lang="en-US" altLang="ja-JP" sz="800">
              <a:latin typeface="ＭＳ Ｐゴシック" panose="020B0600070205080204" pitchFamily="50" charset="-128"/>
              <a:ea typeface="ＭＳ Ｐゴシック" panose="020B0600070205080204" pitchFamily="50" charset="-128"/>
            </a:rPr>
            <a:t>(㎡)</a:t>
          </a:r>
          <a:endParaRPr kumimoji="1" lang="ja-JP" altLang="en-US" sz="800">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88</xdr:row>
      <xdr:rowOff>152400</xdr:rowOff>
    </xdr:from>
    <xdr:to>
      <xdr:col>59</xdr:col>
      <xdr:colOff>50800</xdr:colOff>
      <xdr:row>88</xdr:row>
      <xdr:rowOff>152400</xdr:rowOff>
    </xdr:to>
    <xdr:cxnSp macro="">
      <xdr:nvCxnSpPr>
        <xdr:cNvPr id="330" name="直線コネクタ 329">
          <a:extLst>
            <a:ext uri="{FF2B5EF4-FFF2-40B4-BE49-F238E27FC236}">
              <a16:creationId xmlns:a16="http://schemas.microsoft.com/office/drawing/2014/main" id="{BA270678-1954-44C8-A68F-582FAEB87994}"/>
            </a:ext>
          </a:extLst>
        </xdr:cNvPr>
        <xdr:cNvCxnSpPr/>
      </xdr:nvCxnSpPr>
      <xdr:spPr>
        <a:xfrm>
          <a:off x="6604000" y="15240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34</xdr:col>
      <xdr:colOff>127000</xdr:colOff>
      <xdr:row>86</xdr:row>
      <xdr:rowOff>38100</xdr:rowOff>
    </xdr:from>
    <xdr:to>
      <xdr:col>59</xdr:col>
      <xdr:colOff>50800</xdr:colOff>
      <xdr:row>86</xdr:row>
      <xdr:rowOff>38100</xdr:rowOff>
    </xdr:to>
    <xdr:cxnSp macro="">
      <xdr:nvCxnSpPr>
        <xdr:cNvPr id="331" name="直線コネクタ 330">
          <a:extLst>
            <a:ext uri="{FF2B5EF4-FFF2-40B4-BE49-F238E27FC236}">
              <a16:creationId xmlns:a16="http://schemas.microsoft.com/office/drawing/2014/main" id="{A9D65251-4F92-46F8-A593-65EC8F78F8A3}"/>
            </a:ext>
          </a:extLst>
        </xdr:cNvPr>
        <xdr:cNvCxnSpPr/>
      </xdr:nvCxnSpPr>
      <xdr:spPr>
        <a:xfrm>
          <a:off x="6604000" y="147828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32</xdr:col>
      <xdr:colOff>40821</xdr:colOff>
      <xdr:row>85</xdr:row>
      <xdr:rowOff>67327</xdr:rowOff>
    </xdr:from>
    <xdr:ext cx="467179" cy="259045"/>
    <xdr:sp macro="" textlink="">
      <xdr:nvSpPr>
        <xdr:cNvPr id="332" name="テキスト ボックス 331">
          <a:extLst>
            <a:ext uri="{FF2B5EF4-FFF2-40B4-BE49-F238E27FC236}">
              <a16:creationId xmlns:a16="http://schemas.microsoft.com/office/drawing/2014/main" id="{056B7FFF-AF83-4FD9-AEA3-BF80934A5BC3}"/>
            </a:ext>
          </a:extLst>
        </xdr:cNvPr>
        <xdr:cNvSpPr txBox="1"/>
      </xdr:nvSpPr>
      <xdr:spPr>
        <a:xfrm>
          <a:off x="6136821" y="14640577"/>
          <a:ext cx="46717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83</xdr:row>
      <xdr:rowOff>95250</xdr:rowOff>
    </xdr:from>
    <xdr:to>
      <xdr:col>59</xdr:col>
      <xdr:colOff>50800</xdr:colOff>
      <xdr:row>83</xdr:row>
      <xdr:rowOff>95250</xdr:rowOff>
    </xdr:to>
    <xdr:cxnSp macro="">
      <xdr:nvCxnSpPr>
        <xdr:cNvPr id="333" name="直線コネクタ 332">
          <a:extLst>
            <a:ext uri="{FF2B5EF4-FFF2-40B4-BE49-F238E27FC236}">
              <a16:creationId xmlns:a16="http://schemas.microsoft.com/office/drawing/2014/main" id="{5B4D4074-3906-40DB-8A9A-D7D78A4AABB3}"/>
            </a:ext>
          </a:extLst>
        </xdr:cNvPr>
        <xdr:cNvCxnSpPr/>
      </xdr:nvCxnSpPr>
      <xdr:spPr>
        <a:xfrm>
          <a:off x="6604000" y="143256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31</xdr:col>
      <xdr:colOff>167201</xdr:colOff>
      <xdr:row>82</xdr:row>
      <xdr:rowOff>124477</xdr:rowOff>
    </xdr:from>
    <xdr:ext cx="531299" cy="259045"/>
    <xdr:sp macro="" textlink="">
      <xdr:nvSpPr>
        <xdr:cNvPr id="334" name="テキスト ボックス 333">
          <a:extLst>
            <a:ext uri="{FF2B5EF4-FFF2-40B4-BE49-F238E27FC236}">
              <a16:creationId xmlns:a16="http://schemas.microsoft.com/office/drawing/2014/main" id="{FE6CE353-5E75-4B74-86AF-FCFC976F9F7A}"/>
            </a:ext>
          </a:extLst>
        </xdr:cNvPr>
        <xdr:cNvSpPr txBox="1"/>
      </xdr:nvSpPr>
      <xdr:spPr>
        <a:xfrm>
          <a:off x="6072701" y="14183377"/>
          <a:ext cx="531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80</xdr:row>
      <xdr:rowOff>152400</xdr:rowOff>
    </xdr:from>
    <xdr:to>
      <xdr:col>59</xdr:col>
      <xdr:colOff>50800</xdr:colOff>
      <xdr:row>80</xdr:row>
      <xdr:rowOff>152400</xdr:rowOff>
    </xdr:to>
    <xdr:cxnSp macro="">
      <xdr:nvCxnSpPr>
        <xdr:cNvPr id="335" name="直線コネクタ 334">
          <a:extLst>
            <a:ext uri="{FF2B5EF4-FFF2-40B4-BE49-F238E27FC236}">
              <a16:creationId xmlns:a16="http://schemas.microsoft.com/office/drawing/2014/main" id="{EFBE828C-6696-469D-B175-4BB5CBDB8E90}"/>
            </a:ext>
          </a:extLst>
        </xdr:cNvPr>
        <xdr:cNvCxnSpPr/>
      </xdr:nvCxnSpPr>
      <xdr:spPr>
        <a:xfrm>
          <a:off x="6604000" y="138684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31</xdr:col>
      <xdr:colOff>167201</xdr:colOff>
      <xdr:row>80</xdr:row>
      <xdr:rowOff>10177</xdr:rowOff>
    </xdr:from>
    <xdr:ext cx="531299" cy="259045"/>
    <xdr:sp macro="" textlink="">
      <xdr:nvSpPr>
        <xdr:cNvPr id="336" name="テキスト ボックス 335">
          <a:extLst>
            <a:ext uri="{FF2B5EF4-FFF2-40B4-BE49-F238E27FC236}">
              <a16:creationId xmlns:a16="http://schemas.microsoft.com/office/drawing/2014/main" id="{DEB79FBA-B8C9-403B-A342-72F1E2367B0E}"/>
            </a:ext>
          </a:extLst>
        </xdr:cNvPr>
        <xdr:cNvSpPr txBox="1"/>
      </xdr:nvSpPr>
      <xdr:spPr>
        <a:xfrm>
          <a:off x="6072701" y="13726177"/>
          <a:ext cx="531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20.000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78</xdr:row>
      <xdr:rowOff>38100</xdr:rowOff>
    </xdr:from>
    <xdr:to>
      <xdr:col>59</xdr:col>
      <xdr:colOff>50800</xdr:colOff>
      <xdr:row>78</xdr:row>
      <xdr:rowOff>38100</xdr:rowOff>
    </xdr:to>
    <xdr:cxnSp macro="">
      <xdr:nvCxnSpPr>
        <xdr:cNvPr id="337" name="直線コネクタ 336">
          <a:extLst>
            <a:ext uri="{FF2B5EF4-FFF2-40B4-BE49-F238E27FC236}">
              <a16:creationId xmlns:a16="http://schemas.microsoft.com/office/drawing/2014/main" id="{20D632D6-0D85-4097-B034-46B334553C0D}"/>
            </a:ext>
          </a:extLst>
        </xdr:cNvPr>
        <xdr:cNvCxnSpPr/>
      </xdr:nvCxnSpPr>
      <xdr:spPr>
        <a:xfrm>
          <a:off x="6604000" y="134112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31</xdr:col>
      <xdr:colOff>167201</xdr:colOff>
      <xdr:row>77</xdr:row>
      <xdr:rowOff>67327</xdr:rowOff>
    </xdr:from>
    <xdr:ext cx="531299" cy="259045"/>
    <xdr:sp macro="" textlink="">
      <xdr:nvSpPr>
        <xdr:cNvPr id="338" name="テキスト ボックス 337">
          <a:extLst>
            <a:ext uri="{FF2B5EF4-FFF2-40B4-BE49-F238E27FC236}">
              <a16:creationId xmlns:a16="http://schemas.microsoft.com/office/drawing/2014/main" id="{88100F88-FEFC-4DE3-A03A-737712745890}"/>
            </a:ext>
          </a:extLst>
        </xdr:cNvPr>
        <xdr:cNvSpPr txBox="1"/>
      </xdr:nvSpPr>
      <xdr:spPr>
        <a:xfrm>
          <a:off x="6072701" y="13268977"/>
          <a:ext cx="531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30.000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75</xdr:row>
      <xdr:rowOff>95250</xdr:rowOff>
    </xdr:from>
    <xdr:to>
      <xdr:col>59</xdr:col>
      <xdr:colOff>50800</xdr:colOff>
      <xdr:row>75</xdr:row>
      <xdr:rowOff>95250</xdr:rowOff>
    </xdr:to>
    <xdr:cxnSp macro="">
      <xdr:nvCxnSpPr>
        <xdr:cNvPr id="339" name="直線コネクタ 338">
          <a:extLst>
            <a:ext uri="{FF2B5EF4-FFF2-40B4-BE49-F238E27FC236}">
              <a16:creationId xmlns:a16="http://schemas.microsoft.com/office/drawing/2014/main" id="{396449DE-EBC5-473F-A59C-A3E857E6F683}"/>
            </a:ext>
          </a:extLst>
        </xdr:cNvPr>
        <xdr:cNvCxnSpPr/>
      </xdr:nvCxnSpPr>
      <xdr:spPr>
        <a:xfrm>
          <a:off x="6604000" y="12954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31</xdr:col>
      <xdr:colOff>167201</xdr:colOff>
      <xdr:row>74</xdr:row>
      <xdr:rowOff>124477</xdr:rowOff>
    </xdr:from>
    <xdr:ext cx="531299" cy="259045"/>
    <xdr:sp macro="" textlink="">
      <xdr:nvSpPr>
        <xdr:cNvPr id="340" name="テキスト ボックス 339">
          <a:extLst>
            <a:ext uri="{FF2B5EF4-FFF2-40B4-BE49-F238E27FC236}">
              <a16:creationId xmlns:a16="http://schemas.microsoft.com/office/drawing/2014/main" id="{18E73C65-C319-45E4-882E-6E6FA6D10C0E}"/>
            </a:ext>
          </a:extLst>
        </xdr:cNvPr>
        <xdr:cNvSpPr txBox="1"/>
      </xdr:nvSpPr>
      <xdr:spPr>
        <a:xfrm>
          <a:off x="6072701" y="12811777"/>
          <a:ext cx="531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40.000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75</xdr:row>
      <xdr:rowOff>95250</xdr:rowOff>
    </xdr:from>
    <xdr:to>
      <xdr:col>59</xdr:col>
      <xdr:colOff>88900</xdr:colOff>
      <xdr:row>88</xdr:row>
      <xdr:rowOff>152400</xdr:rowOff>
    </xdr:to>
    <xdr:sp macro="" textlink="">
      <xdr:nvSpPr>
        <xdr:cNvPr id="341" name="【公営住宅】&#10;一人当たり面積グラフ枠">
          <a:extLst>
            <a:ext uri="{FF2B5EF4-FFF2-40B4-BE49-F238E27FC236}">
              <a16:creationId xmlns:a16="http://schemas.microsoft.com/office/drawing/2014/main" id="{50328AC2-ED2C-439A-82EA-97D4007D6737}"/>
            </a:ext>
          </a:extLst>
        </xdr:cNvPr>
        <xdr:cNvSpPr/>
      </xdr:nvSpPr>
      <xdr:spPr>
        <a:xfrm>
          <a:off x="6604000" y="12954000"/>
          <a:ext cx="4724400" cy="2286000"/>
        </a:xfrm>
        <a:prstGeom prst="rect">
          <a:avLst/>
        </a:prstGeom>
        <a:noFill/>
        <a:ln w="19050">
          <a:solidFill>
            <a:srgbClr val="000000"/>
          </a:solidFill>
        </a:ln>
        <a:extLst>
          <a:ext uri="{909E8E84-426E-40DD-AFC4-6F175D3DCCD1}">
            <a14:hiddenFill xmlns:a14="http://schemas.microsoft.com/office/drawing/2010/main">
              <a:solidFill>
                <a:schemeClr val="bg1"/>
              </a:solidFill>
            </a14:hiddenFill>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54</xdr:col>
      <xdr:colOff>189865</xdr:colOff>
      <xdr:row>78</xdr:row>
      <xdr:rowOff>100964</xdr:rowOff>
    </xdr:from>
    <xdr:to>
      <xdr:col>54</xdr:col>
      <xdr:colOff>189865</xdr:colOff>
      <xdr:row>86</xdr:row>
      <xdr:rowOff>35905</xdr:rowOff>
    </xdr:to>
    <xdr:cxnSp macro="">
      <xdr:nvCxnSpPr>
        <xdr:cNvPr id="342" name="直線コネクタ 341">
          <a:extLst>
            <a:ext uri="{FF2B5EF4-FFF2-40B4-BE49-F238E27FC236}">
              <a16:creationId xmlns:a16="http://schemas.microsoft.com/office/drawing/2014/main" id="{46424B26-2F07-4065-84D8-2B299943820F}"/>
            </a:ext>
          </a:extLst>
        </xdr:cNvPr>
        <xdr:cNvCxnSpPr/>
      </xdr:nvCxnSpPr>
      <xdr:spPr>
        <a:xfrm flipV="1">
          <a:off x="10476865" y="13474064"/>
          <a:ext cx="0" cy="1306541"/>
        </a:xfrm>
        <a:prstGeom prst="line">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55</xdr:col>
      <xdr:colOff>38100</xdr:colOff>
      <xdr:row>86</xdr:row>
      <xdr:rowOff>39732</xdr:rowOff>
    </xdr:from>
    <xdr:ext cx="469744" cy="259045"/>
    <xdr:sp macro="" textlink="">
      <xdr:nvSpPr>
        <xdr:cNvPr id="343" name="【公営住宅】&#10;一人当たり面積最小値テキスト">
          <a:extLst>
            <a:ext uri="{FF2B5EF4-FFF2-40B4-BE49-F238E27FC236}">
              <a16:creationId xmlns:a16="http://schemas.microsoft.com/office/drawing/2014/main" id="{84647145-10DF-4945-B60F-0F2BA7EA4996}"/>
            </a:ext>
          </a:extLst>
        </xdr:cNvPr>
        <xdr:cNvSpPr txBox="1"/>
      </xdr:nvSpPr>
      <xdr:spPr>
        <a:xfrm>
          <a:off x="10515600" y="14784432"/>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0.048</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54</xdr:col>
      <xdr:colOff>101600</xdr:colOff>
      <xdr:row>86</xdr:row>
      <xdr:rowOff>35905</xdr:rowOff>
    </xdr:from>
    <xdr:to>
      <xdr:col>55</xdr:col>
      <xdr:colOff>88900</xdr:colOff>
      <xdr:row>86</xdr:row>
      <xdr:rowOff>35905</xdr:rowOff>
    </xdr:to>
    <xdr:cxnSp macro="">
      <xdr:nvCxnSpPr>
        <xdr:cNvPr id="344" name="直線コネクタ 343">
          <a:extLst>
            <a:ext uri="{FF2B5EF4-FFF2-40B4-BE49-F238E27FC236}">
              <a16:creationId xmlns:a16="http://schemas.microsoft.com/office/drawing/2014/main" id="{AD9249CC-4533-4C20-A3DB-48A474BE2B55}"/>
            </a:ext>
          </a:extLst>
        </xdr:cNvPr>
        <xdr:cNvCxnSpPr/>
      </xdr:nvCxnSpPr>
      <xdr:spPr>
        <a:xfrm>
          <a:off x="10388600" y="14780605"/>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55</xdr:col>
      <xdr:colOff>38100</xdr:colOff>
      <xdr:row>77</xdr:row>
      <xdr:rowOff>47641</xdr:rowOff>
    </xdr:from>
    <xdr:ext cx="534377" cy="259045"/>
    <xdr:sp macro="" textlink="">
      <xdr:nvSpPr>
        <xdr:cNvPr id="345" name="【公営住宅】&#10;一人当たり面積最大値テキスト">
          <a:extLst>
            <a:ext uri="{FF2B5EF4-FFF2-40B4-BE49-F238E27FC236}">
              <a16:creationId xmlns:a16="http://schemas.microsoft.com/office/drawing/2014/main" id="{0CCD688C-4F1C-46D5-B1DC-D6B4A636C9D8}"/>
            </a:ext>
          </a:extLst>
        </xdr:cNvPr>
        <xdr:cNvSpPr txBox="1"/>
      </xdr:nvSpPr>
      <xdr:spPr>
        <a:xfrm>
          <a:off x="10515600" y="13249291"/>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28.625</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54</xdr:col>
      <xdr:colOff>101600</xdr:colOff>
      <xdr:row>78</xdr:row>
      <xdr:rowOff>100964</xdr:rowOff>
    </xdr:from>
    <xdr:to>
      <xdr:col>55</xdr:col>
      <xdr:colOff>88900</xdr:colOff>
      <xdr:row>78</xdr:row>
      <xdr:rowOff>100964</xdr:rowOff>
    </xdr:to>
    <xdr:cxnSp macro="">
      <xdr:nvCxnSpPr>
        <xdr:cNvPr id="346" name="直線コネクタ 345">
          <a:extLst>
            <a:ext uri="{FF2B5EF4-FFF2-40B4-BE49-F238E27FC236}">
              <a16:creationId xmlns:a16="http://schemas.microsoft.com/office/drawing/2014/main" id="{E72D9EEF-9DA8-4C60-8C49-89220620B144}"/>
            </a:ext>
          </a:extLst>
        </xdr:cNvPr>
        <xdr:cNvCxnSpPr/>
      </xdr:nvCxnSpPr>
      <xdr:spPr>
        <a:xfrm>
          <a:off x="10388600" y="13474064"/>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55</xdr:col>
      <xdr:colOff>38100</xdr:colOff>
      <xdr:row>85</xdr:row>
      <xdr:rowOff>77787</xdr:rowOff>
    </xdr:from>
    <xdr:ext cx="469744" cy="259045"/>
    <xdr:sp macro="" textlink="">
      <xdr:nvSpPr>
        <xdr:cNvPr id="347" name="【公営住宅】&#10;一人当たり面積平均値テキスト">
          <a:extLst>
            <a:ext uri="{FF2B5EF4-FFF2-40B4-BE49-F238E27FC236}">
              <a16:creationId xmlns:a16="http://schemas.microsoft.com/office/drawing/2014/main" id="{78021E7F-A552-45A0-962A-B3FBB3764F85}"/>
            </a:ext>
          </a:extLst>
        </xdr:cNvPr>
        <xdr:cNvSpPr txBox="1"/>
      </xdr:nvSpPr>
      <xdr:spPr>
        <a:xfrm>
          <a:off x="10515600" y="14651037"/>
          <a:ext cx="469744" cy="259045"/>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000080"/>
              </a:solidFill>
              <a:latin typeface="ＭＳ Ｐゴシック" panose="020B0600070205080204" pitchFamily="50" charset="-128"/>
              <a:ea typeface="ＭＳ Ｐゴシック" panose="020B0600070205080204" pitchFamily="50" charset="-128"/>
            </a:rPr>
            <a:t>1.299</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54</xdr:col>
      <xdr:colOff>139700</xdr:colOff>
      <xdr:row>85</xdr:row>
      <xdr:rowOff>99360</xdr:rowOff>
    </xdr:from>
    <xdr:to>
      <xdr:col>55</xdr:col>
      <xdr:colOff>50800</xdr:colOff>
      <xdr:row>86</xdr:row>
      <xdr:rowOff>29510</xdr:rowOff>
    </xdr:to>
    <xdr:sp macro="" textlink="">
      <xdr:nvSpPr>
        <xdr:cNvPr id="348" name="フローチャート: 判断 347">
          <a:extLst>
            <a:ext uri="{FF2B5EF4-FFF2-40B4-BE49-F238E27FC236}">
              <a16:creationId xmlns:a16="http://schemas.microsoft.com/office/drawing/2014/main" id="{D385B33A-0EC8-49A4-BADD-3EABF2B29385}"/>
            </a:ext>
          </a:extLst>
        </xdr:cNvPr>
        <xdr:cNvSpPr/>
      </xdr:nvSpPr>
      <xdr:spPr>
        <a:xfrm>
          <a:off x="10426700" y="1467261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50</xdr:col>
      <xdr:colOff>63500</xdr:colOff>
      <xdr:row>85</xdr:row>
      <xdr:rowOff>100000</xdr:rowOff>
    </xdr:from>
    <xdr:to>
      <xdr:col>50</xdr:col>
      <xdr:colOff>165100</xdr:colOff>
      <xdr:row>86</xdr:row>
      <xdr:rowOff>30150</xdr:rowOff>
    </xdr:to>
    <xdr:sp macro="" textlink="">
      <xdr:nvSpPr>
        <xdr:cNvPr id="349" name="フローチャート: 判断 348">
          <a:extLst>
            <a:ext uri="{FF2B5EF4-FFF2-40B4-BE49-F238E27FC236}">
              <a16:creationId xmlns:a16="http://schemas.microsoft.com/office/drawing/2014/main" id="{43A0EEAC-2770-4C49-8C56-6ADBB0DB38BF}"/>
            </a:ext>
          </a:extLst>
        </xdr:cNvPr>
        <xdr:cNvSpPr/>
      </xdr:nvSpPr>
      <xdr:spPr>
        <a:xfrm>
          <a:off x="9588500" y="1467325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45</xdr:col>
      <xdr:colOff>127000</xdr:colOff>
      <xdr:row>85</xdr:row>
      <xdr:rowOff>100502</xdr:rowOff>
    </xdr:from>
    <xdr:to>
      <xdr:col>46</xdr:col>
      <xdr:colOff>38100</xdr:colOff>
      <xdr:row>86</xdr:row>
      <xdr:rowOff>30652</xdr:rowOff>
    </xdr:to>
    <xdr:sp macro="" textlink="">
      <xdr:nvSpPr>
        <xdr:cNvPr id="350" name="フローチャート: 判断 349">
          <a:extLst>
            <a:ext uri="{FF2B5EF4-FFF2-40B4-BE49-F238E27FC236}">
              <a16:creationId xmlns:a16="http://schemas.microsoft.com/office/drawing/2014/main" id="{94C94DD5-1CA7-416D-B6E1-6E01225CDB7C}"/>
            </a:ext>
          </a:extLst>
        </xdr:cNvPr>
        <xdr:cNvSpPr/>
      </xdr:nvSpPr>
      <xdr:spPr>
        <a:xfrm>
          <a:off x="8699500" y="14673752"/>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41</xdr:col>
      <xdr:colOff>0</xdr:colOff>
      <xdr:row>85</xdr:row>
      <xdr:rowOff>100777</xdr:rowOff>
    </xdr:from>
    <xdr:to>
      <xdr:col>41</xdr:col>
      <xdr:colOff>101600</xdr:colOff>
      <xdr:row>86</xdr:row>
      <xdr:rowOff>30927</xdr:rowOff>
    </xdr:to>
    <xdr:sp macro="" textlink="">
      <xdr:nvSpPr>
        <xdr:cNvPr id="351" name="フローチャート: 判断 350">
          <a:extLst>
            <a:ext uri="{FF2B5EF4-FFF2-40B4-BE49-F238E27FC236}">
              <a16:creationId xmlns:a16="http://schemas.microsoft.com/office/drawing/2014/main" id="{F51F5CCA-E630-4C15-9219-F99A8931931D}"/>
            </a:ext>
          </a:extLst>
        </xdr:cNvPr>
        <xdr:cNvSpPr/>
      </xdr:nvSpPr>
      <xdr:spPr>
        <a:xfrm>
          <a:off x="7810500" y="14674027"/>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36</xdr:col>
      <xdr:colOff>63500</xdr:colOff>
      <xdr:row>85</xdr:row>
      <xdr:rowOff>102011</xdr:rowOff>
    </xdr:from>
    <xdr:to>
      <xdr:col>36</xdr:col>
      <xdr:colOff>165100</xdr:colOff>
      <xdr:row>86</xdr:row>
      <xdr:rowOff>32161</xdr:rowOff>
    </xdr:to>
    <xdr:sp macro="" textlink="">
      <xdr:nvSpPr>
        <xdr:cNvPr id="352" name="フローチャート: 判断 351">
          <a:extLst>
            <a:ext uri="{FF2B5EF4-FFF2-40B4-BE49-F238E27FC236}">
              <a16:creationId xmlns:a16="http://schemas.microsoft.com/office/drawing/2014/main" id="{A31B1CDD-695C-4C66-8760-95D24749294E}"/>
            </a:ext>
          </a:extLst>
        </xdr:cNvPr>
        <xdr:cNvSpPr/>
      </xdr:nvSpPr>
      <xdr:spPr>
        <a:xfrm>
          <a:off x="6921500" y="14675261"/>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54</xdr:col>
      <xdr:colOff>0</xdr:colOff>
      <xdr:row>88</xdr:row>
      <xdr:rowOff>149877</xdr:rowOff>
    </xdr:from>
    <xdr:ext cx="762000" cy="259045"/>
    <xdr:sp macro="" textlink="">
      <xdr:nvSpPr>
        <xdr:cNvPr id="353" name="テキスト ボックス 352">
          <a:extLst>
            <a:ext uri="{FF2B5EF4-FFF2-40B4-BE49-F238E27FC236}">
              <a16:creationId xmlns:a16="http://schemas.microsoft.com/office/drawing/2014/main" id="{E0515431-F0CA-4142-9B3B-65C05249CD85}"/>
            </a:ext>
          </a:extLst>
        </xdr:cNvPr>
        <xdr:cNvSpPr txBox="1"/>
      </xdr:nvSpPr>
      <xdr:spPr>
        <a:xfrm>
          <a:off x="10287000" y="1523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R06</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49</xdr:col>
      <xdr:colOff>114300</xdr:colOff>
      <xdr:row>88</xdr:row>
      <xdr:rowOff>149877</xdr:rowOff>
    </xdr:from>
    <xdr:ext cx="762000" cy="259045"/>
    <xdr:sp macro="" textlink="">
      <xdr:nvSpPr>
        <xdr:cNvPr id="354" name="テキスト ボックス 353">
          <a:extLst>
            <a:ext uri="{FF2B5EF4-FFF2-40B4-BE49-F238E27FC236}">
              <a16:creationId xmlns:a16="http://schemas.microsoft.com/office/drawing/2014/main" id="{BFD0823C-6E61-4DF8-AA59-4C3CC2B3B458}"/>
            </a:ext>
          </a:extLst>
        </xdr:cNvPr>
        <xdr:cNvSpPr txBox="1"/>
      </xdr:nvSpPr>
      <xdr:spPr>
        <a:xfrm>
          <a:off x="9448800" y="1523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R05</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44</xdr:col>
      <xdr:colOff>177800</xdr:colOff>
      <xdr:row>88</xdr:row>
      <xdr:rowOff>149877</xdr:rowOff>
    </xdr:from>
    <xdr:ext cx="762000" cy="259045"/>
    <xdr:sp macro="" textlink="">
      <xdr:nvSpPr>
        <xdr:cNvPr id="355" name="テキスト ボックス 354">
          <a:extLst>
            <a:ext uri="{FF2B5EF4-FFF2-40B4-BE49-F238E27FC236}">
              <a16:creationId xmlns:a16="http://schemas.microsoft.com/office/drawing/2014/main" id="{FFA40125-5633-4DEF-80D6-7E36A4222FBB}"/>
            </a:ext>
          </a:extLst>
        </xdr:cNvPr>
        <xdr:cNvSpPr txBox="1"/>
      </xdr:nvSpPr>
      <xdr:spPr>
        <a:xfrm>
          <a:off x="8559800" y="1523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R04</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40</xdr:col>
      <xdr:colOff>50800</xdr:colOff>
      <xdr:row>88</xdr:row>
      <xdr:rowOff>149877</xdr:rowOff>
    </xdr:from>
    <xdr:ext cx="762000" cy="259045"/>
    <xdr:sp macro="" textlink="">
      <xdr:nvSpPr>
        <xdr:cNvPr id="356" name="テキスト ボックス 355">
          <a:extLst>
            <a:ext uri="{FF2B5EF4-FFF2-40B4-BE49-F238E27FC236}">
              <a16:creationId xmlns:a16="http://schemas.microsoft.com/office/drawing/2014/main" id="{E466FE7E-D8AD-4FCA-B12A-13F79E201CF5}"/>
            </a:ext>
          </a:extLst>
        </xdr:cNvPr>
        <xdr:cNvSpPr txBox="1"/>
      </xdr:nvSpPr>
      <xdr:spPr>
        <a:xfrm>
          <a:off x="7670800" y="1523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R03</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35</xdr:col>
      <xdr:colOff>114300</xdr:colOff>
      <xdr:row>88</xdr:row>
      <xdr:rowOff>149877</xdr:rowOff>
    </xdr:from>
    <xdr:ext cx="762000" cy="259045"/>
    <xdr:sp macro="" textlink="">
      <xdr:nvSpPr>
        <xdr:cNvPr id="357" name="テキスト ボックス 356">
          <a:extLst>
            <a:ext uri="{FF2B5EF4-FFF2-40B4-BE49-F238E27FC236}">
              <a16:creationId xmlns:a16="http://schemas.microsoft.com/office/drawing/2014/main" id="{861D453C-AA95-4EFD-AA0E-0197700045B8}"/>
            </a:ext>
          </a:extLst>
        </xdr:cNvPr>
        <xdr:cNvSpPr txBox="1"/>
      </xdr:nvSpPr>
      <xdr:spPr>
        <a:xfrm>
          <a:off x="6781800" y="1523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R02</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54</xdr:col>
      <xdr:colOff>139700</xdr:colOff>
      <xdr:row>85</xdr:row>
      <xdr:rowOff>16515</xdr:rowOff>
    </xdr:from>
    <xdr:to>
      <xdr:col>55</xdr:col>
      <xdr:colOff>50800</xdr:colOff>
      <xdr:row>85</xdr:row>
      <xdr:rowOff>118115</xdr:rowOff>
    </xdr:to>
    <xdr:sp macro="" textlink="">
      <xdr:nvSpPr>
        <xdr:cNvPr id="358" name="楕円 357">
          <a:extLst>
            <a:ext uri="{FF2B5EF4-FFF2-40B4-BE49-F238E27FC236}">
              <a16:creationId xmlns:a16="http://schemas.microsoft.com/office/drawing/2014/main" id="{9B877AE5-898C-48EB-AA42-86C900C83D0D}"/>
            </a:ext>
          </a:extLst>
        </xdr:cNvPr>
        <xdr:cNvSpPr/>
      </xdr:nvSpPr>
      <xdr:spPr>
        <a:xfrm>
          <a:off x="10426700" y="14589765"/>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55</xdr:col>
      <xdr:colOff>38100</xdr:colOff>
      <xdr:row>84</xdr:row>
      <xdr:rowOff>39392</xdr:rowOff>
    </xdr:from>
    <xdr:ext cx="469744" cy="259045"/>
    <xdr:sp macro="" textlink="">
      <xdr:nvSpPr>
        <xdr:cNvPr id="359" name="【公営住宅】&#10;一人当たり面積該当値テキスト">
          <a:extLst>
            <a:ext uri="{FF2B5EF4-FFF2-40B4-BE49-F238E27FC236}">
              <a16:creationId xmlns:a16="http://schemas.microsoft.com/office/drawing/2014/main" id="{A45C7A52-0A85-4CA0-A918-B1FF07F221EC}"/>
            </a:ext>
          </a:extLst>
        </xdr:cNvPr>
        <xdr:cNvSpPr txBox="1"/>
      </xdr:nvSpPr>
      <xdr:spPr>
        <a:xfrm>
          <a:off x="10515600" y="14441192"/>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FF0000"/>
              </a:solidFill>
              <a:latin typeface="ＭＳ Ｐゴシック" panose="020B0600070205080204" pitchFamily="50" charset="-128"/>
              <a:ea typeface="ＭＳ Ｐゴシック" panose="020B0600070205080204" pitchFamily="50" charset="-128"/>
            </a:rPr>
            <a:t>3.111</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50</xdr:col>
      <xdr:colOff>63500</xdr:colOff>
      <xdr:row>85</xdr:row>
      <xdr:rowOff>14137</xdr:rowOff>
    </xdr:from>
    <xdr:to>
      <xdr:col>50</xdr:col>
      <xdr:colOff>165100</xdr:colOff>
      <xdr:row>85</xdr:row>
      <xdr:rowOff>115737</xdr:rowOff>
    </xdr:to>
    <xdr:sp macro="" textlink="">
      <xdr:nvSpPr>
        <xdr:cNvPr id="360" name="楕円 359">
          <a:extLst>
            <a:ext uri="{FF2B5EF4-FFF2-40B4-BE49-F238E27FC236}">
              <a16:creationId xmlns:a16="http://schemas.microsoft.com/office/drawing/2014/main" id="{F00379EB-4B1B-4962-AF09-9FF397BEF4BD}"/>
            </a:ext>
          </a:extLst>
        </xdr:cNvPr>
        <xdr:cNvSpPr/>
      </xdr:nvSpPr>
      <xdr:spPr>
        <a:xfrm>
          <a:off x="9588500" y="14587387"/>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50</xdr:col>
      <xdr:colOff>114300</xdr:colOff>
      <xdr:row>85</xdr:row>
      <xdr:rowOff>64937</xdr:rowOff>
    </xdr:from>
    <xdr:to>
      <xdr:col>55</xdr:col>
      <xdr:colOff>0</xdr:colOff>
      <xdr:row>85</xdr:row>
      <xdr:rowOff>67315</xdr:rowOff>
    </xdr:to>
    <xdr:cxnSp macro="">
      <xdr:nvCxnSpPr>
        <xdr:cNvPr id="361" name="直線コネクタ 360">
          <a:extLst>
            <a:ext uri="{FF2B5EF4-FFF2-40B4-BE49-F238E27FC236}">
              <a16:creationId xmlns:a16="http://schemas.microsoft.com/office/drawing/2014/main" id="{8B992567-F9D3-4B5E-8E58-3C3005852AB2}"/>
            </a:ext>
          </a:extLst>
        </xdr:cNvPr>
        <xdr:cNvCxnSpPr/>
      </xdr:nvCxnSpPr>
      <xdr:spPr>
        <a:xfrm>
          <a:off x="9639300" y="14638187"/>
          <a:ext cx="838200" cy="2378"/>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45</xdr:col>
      <xdr:colOff>127000</xdr:colOff>
      <xdr:row>85</xdr:row>
      <xdr:rowOff>17292</xdr:rowOff>
    </xdr:from>
    <xdr:to>
      <xdr:col>46</xdr:col>
      <xdr:colOff>38100</xdr:colOff>
      <xdr:row>85</xdr:row>
      <xdr:rowOff>118892</xdr:rowOff>
    </xdr:to>
    <xdr:sp macro="" textlink="">
      <xdr:nvSpPr>
        <xdr:cNvPr id="362" name="楕円 361">
          <a:extLst>
            <a:ext uri="{FF2B5EF4-FFF2-40B4-BE49-F238E27FC236}">
              <a16:creationId xmlns:a16="http://schemas.microsoft.com/office/drawing/2014/main" id="{33AE0221-8135-45F7-B3EC-B6F1A143FAE7}"/>
            </a:ext>
          </a:extLst>
        </xdr:cNvPr>
        <xdr:cNvSpPr/>
      </xdr:nvSpPr>
      <xdr:spPr>
        <a:xfrm>
          <a:off x="8699500" y="14590542"/>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45</xdr:col>
      <xdr:colOff>177800</xdr:colOff>
      <xdr:row>85</xdr:row>
      <xdr:rowOff>64937</xdr:rowOff>
    </xdr:from>
    <xdr:to>
      <xdr:col>50</xdr:col>
      <xdr:colOff>114300</xdr:colOff>
      <xdr:row>85</xdr:row>
      <xdr:rowOff>68092</xdr:rowOff>
    </xdr:to>
    <xdr:cxnSp macro="">
      <xdr:nvCxnSpPr>
        <xdr:cNvPr id="363" name="直線コネクタ 362">
          <a:extLst>
            <a:ext uri="{FF2B5EF4-FFF2-40B4-BE49-F238E27FC236}">
              <a16:creationId xmlns:a16="http://schemas.microsoft.com/office/drawing/2014/main" id="{81C0D246-C493-443C-8F46-59102D48D45B}"/>
            </a:ext>
          </a:extLst>
        </xdr:cNvPr>
        <xdr:cNvCxnSpPr/>
      </xdr:nvCxnSpPr>
      <xdr:spPr>
        <a:xfrm flipV="1">
          <a:off x="8750300" y="14638187"/>
          <a:ext cx="889000" cy="3155"/>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41</xdr:col>
      <xdr:colOff>0</xdr:colOff>
      <xdr:row>85</xdr:row>
      <xdr:rowOff>19579</xdr:rowOff>
    </xdr:from>
    <xdr:to>
      <xdr:col>41</xdr:col>
      <xdr:colOff>101600</xdr:colOff>
      <xdr:row>85</xdr:row>
      <xdr:rowOff>121179</xdr:rowOff>
    </xdr:to>
    <xdr:sp macro="" textlink="">
      <xdr:nvSpPr>
        <xdr:cNvPr id="364" name="楕円 363">
          <a:extLst>
            <a:ext uri="{FF2B5EF4-FFF2-40B4-BE49-F238E27FC236}">
              <a16:creationId xmlns:a16="http://schemas.microsoft.com/office/drawing/2014/main" id="{AF638F96-A338-4330-9CB2-3D814F39479F}"/>
            </a:ext>
          </a:extLst>
        </xdr:cNvPr>
        <xdr:cNvSpPr/>
      </xdr:nvSpPr>
      <xdr:spPr>
        <a:xfrm>
          <a:off x="7810500" y="14592829"/>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41</xdr:col>
      <xdr:colOff>50800</xdr:colOff>
      <xdr:row>85</xdr:row>
      <xdr:rowOff>68092</xdr:rowOff>
    </xdr:from>
    <xdr:to>
      <xdr:col>45</xdr:col>
      <xdr:colOff>177800</xdr:colOff>
      <xdr:row>85</xdr:row>
      <xdr:rowOff>70379</xdr:rowOff>
    </xdr:to>
    <xdr:cxnSp macro="">
      <xdr:nvCxnSpPr>
        <xdr:cNvPr id="365" name="直線コネクタ 364">
          <a:extLst>
            <a:ext uri="{FF2B5EF4-FFF2-40B4-BE49-F238E27FC236}">
              <a16:creationId xmlns:a16="http://schemas.microsoft.com/office/drawing/2014/main" id="{D7FFB685-B115-421D-83CC-4D2FBFA64CC6}"/>
            </a:ext>
          </a:extLst>
        </xdr:cNvPr>
        <xdr:cNvCxnSpPr/>
      </xdr:nvCxnSpPr>
      <xdr:spPr>
        <a:xfrm flipV="1">
          <a:off x="7861300" y="14641342"/>
          <a:ext cx="889000" cy="2287"/>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36</xdr:col>
      <xdr:colOff>63500</xdr:colOff>
      <xdr:row>85</xdr:row>
      <xdr:rowOff>22778</xdr:rowOff>
    </xdr:from>
    <xdr:to>
      <xdr:col>36</xdr:col>
      <xdr:colOff>165100</xdr:colOff>
      <xdr:row>85</xdr:row>
      <xdr:rowOff>124378</xdr:rowOff>
    </xdr:to>
    <xdr:sp macro="" textlink="">
      <xdr:nvSpPr>
        <xdr:cNvPr id="366" name="楕円 365">
          <a:extLst>
            <a:ext uri="{FF2B5EF4-FFF2-40B4-BE49-F238E27FC236}">
              <a16:creationId xmlns:a16="http://schemas.microsoft.com/office/drawing/2014/main" id="{A61A489D-27FF-476B-AC92-3D4529FB2FCA}"/>
            </a:ext>
          </a:extLst>
        </xdr:cNvPr>
        <xdr:cNvSpPr/>
      </xdr:nvSpPr>
      <xdr:spPr>
        <a:xfrm>
          <a:off x="6921500" y="14596028"/>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36</xdr:col>
      <xdr:colOff>114300</xdr:colOff>
      <xdr:row>85</xdr:row>
      <xdr:rowOff>70379</xdr:rowOff>
    </xdr:from>
    <xdr:to>
      <xdr:col>41</xdr:col>
      <xdr:colOff>50800</xdr:colOff>
      <xdr:row>85</xdr:row>
      <xdr:rowOff>73578</xdr:rowOff>
    </xdr:to>
    <xdr:cxnSp macro="">
      <xdr:nvCxnSpPr>
        <xdr:cNvPr id="367" name="直線コネクタ 366">
          <a:extLst>
            <a:ext uri="{FF2B5EF4-FFF2-40B4-BE49-F238E27FC236}">
              <a16:creationId xmlns:a16="http://schemas.microsoft.com/office/drawing/2014/main" id="{E7985E98-0429-433E-9127-B5C044E72BD8}"/>
            </a:ext>
          </a:extLst>
        </xdr:cNvPr>
        <xdr:cNvCxnSpPr/>
      </xdr:nvCxnSpPr>
      <xdr:spPr>
        <a:xfrm flipV="1">
          <a:off x="6972300" y="14643629"/>
          <a:ext cx="889000" cy="3199"/>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49</xdr:col>
      <xdr:colOff>57227</xdr:colOff>
      <xdr:row>86</xdr:row>
      <xdr:rowOff>21277</xdr:rowOff>
    </xdr:from>
    <xdr:ext cx="469744" cy="259045"/>
    <xdr:sp macro="" textlink="">
      <xdr:nvSpPr>
        <xdr:cNvPr id="368" name="n_1aveValue【公営住宅】&#10;一人当たり面積">
          <a:extLst>
            <a:ext uri="{FF2B5EF4-FFF2-40B4-BE49-F238E27FC236}">
              <a16:creationId xmlns:a16="http://schemas.microsoft.com/office/drawing/2014/main" id="{5ABF575C-A402-4990-B83E-4BA7DFDE4A80}"/>
            </a:ext>
          </a:extLst>
        </xdr:cNvPr>
        <xdr:cNvSpPr txBox="1"/>
      </xdr:nvSpPr>
      <xdr:spPr>
        <a:xfrm>
          <a:off x="9391727" y="14765977"/>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1.285</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44</xdr:col>
      <xdr:colOff>133427</xdr:colOff>
      <xdr:row>86</xdr:row>
      <xdr:rowOff>21779</xdr:rowOff>
    </xdr:from>
    <xdr:ext cx="469744" cy="259045"/>
    <xdr:sp macro="" textlink="">
      <xdr:nvSpPr>
        <xdr:cNvPr id="369" name="n_2aveValue【公営住宅】&#10;一人当たり面積">
          <a:extLst>
            <a:ext uri="{FF2B5EF4-FFF2-40B4-BE49-F238E27FC236}">
              <a16:creationId xmlns:a16="http://schemas.microsoft.com/office/drawing/2014/main" id="{A7E288A0-4D94-4885-9A3A-EB0CD39AA9A8}"/>
            </a:ext>
          </a:extLst>
        </xdr:cNvPr>
        <xdr:cNvSpPr txBox="1"/>
      </xdr:nvSpPr>
      <xdr:spPr>
        <a:xfrm>
          <a:off x="8515427" y="14766479"/>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1.274</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40</xdr:col>
      <xdr:colOff>6427</xdr:colOff>
      <xdr:row>86</xdr:row>
      <xdr:rowOff>22054</xdr:rowOff>
    </xdr:from>
    <xdr:ext cx="469744" cy="259045"/>
    <xdr:sp macro="" textlink="">
      <xdr:nvSpPr>
        <xdr:cNvPr id="370" name="n_3aveValue【公営住宅】&#10;一人当たり面積">
          <a:extLst>
            <a:ext uri="{FF2B5EF4-FFF2-40B4-BE49-F238E27FC236}">
              <a16:creationId xmlns:a16="http://schemas.microsoft.com/office/drawing/2014/main" id="{C23E51FF-6406-47CD-8EA3-775EEC8E63F3}"/>
            </a:ext>
          </a:extLst>
        </xdr:cNvPr>
        <xdr:cNvSpPr txBox="1"/>
      </xdr:nvSpPr>
      <xdr:spPr>
        <a:xfrm>
          <a:off x="7626427" y="14766754"/>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1.268</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35</xdr:col>
      <xdr:colOff>69927</xdr:colOff>
      <xdr:row>86</xdr:row>
      <xdr:rowOff>23288</xdr:rowOff>
    </xdr:from>
    <xdr:ext cx="469744" cy="259045"/>
    <xdr:sp macro="" textlink="">
      <xdr:nvSpPr>
        <xdr:cNvPr id="371" name="n_4aveValue【公営住宅】&#10;一人当たり面積">
          <a:extLst>
            <a:ext uri="{FF2B5EF4-FFF2-40B4-BE49-F238E27FC236}">
              <a16:creationId xmlns:a16="http://schemas.microsoft.com/office/drawing/2014/main" id="{C8C598A6-ED2E-4343-A8E6-EBD74CE4E18C}"/>
            </a:ext>
          </a:extLst>
        </xdr:cNvPr>
        <xdr:cNvSpPr txBox="1"/>
      </xdr:nvSpPr>
      <xdr:spPr>
        <a:xfrm>
          <a:off x="6737427" y="14767988"/>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1.241</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49</xdr:col>
      <xdr:colOff>57227</xdr:colOff>
      <xdr:row>83</xdr:row>
      <xdr:rowOff>132264</xdr:rowOff>
    </xdr:from>
    <xdr:ext cx="469744" cy="259045"/>
    <xdr:sp macro="" textlink="">
      <xdr:nvSpPr>
        <xdr:cNvPr id="372" name="n_1mainValue【公営住宅】&#10;一人当たり面積">
          <a:extLst>
            <a:ext uri="{FF2B5EF4-FFF2-40B4-BE49-F238E27FC236}">
              <a16:creationId xmlns:a16="http://schemas.microsoft.com/office/drawing/2014/main" id="{855EA1D4-40C7-4C14-B20B-B11F2E7E99C2}"/>
            </a:ext>
          </a:extLst>
        </xdr:cNvPr>
        <xdr:cNvSpPr txBox="1"/>
      </xdr:nvSpPr>
      <xdr:spPr>
        <a:xfrm>
          <a:off x="9391727" y="14362614"/>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3.163</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44</xdr:col>
      <xdr:colOff>133427</xdr:colOff>
      <xdr:row>83</xdr:row>
      <xdr:rowOff>135419</xdr:rowOff>
    </xdr:from>
    <xdr:ext cx="469744" cy="259045"/>
    <xdr:sp macro="" textlink="">
      <xdr:nvSpPr>
        <xdr:cNvPr id="373" name="n_2mainValue【公営住宅】&#10;一人当たり面積">
          <a:extLst>
            <a:ext uri="{FF2B5EF4-FFF2-40B4-BE49-F238E27FC236}">
              <a16:creationId xmlns:a16="http://schemas.microsoft.com/office/drawing/2014/main" id="{624596A3-5757-419E-8099-7F2211F6EA7F}"/>
            </a:ext>
          </a:extLst>
        </xdr:cNvPr>
        <xdr:cNvSpPr txBox="1"/>
      </xdr:nvSpPr>
      <xdr:spPr>
        <a:xfrm>
          <a:off x="8515427" y="14365769"/>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3.094</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40</xdr:col>
      <xdr:colOff>6427</xdr:colOff>
      <xdr:row>83</xdr:row>
      <xdr:rowOff>137706</xdr:rowOff>
    </xdr:from>
    <xdr:ext cx="469744" cy="259045"/>
    <xdr:sp macro="" textlink="">
      <xdr:nvSpPr>
        <xdr:cNvPr id="374" name="n_3mainValue【公営住宅】&#10;一人当たり面積">
          <a:extLst>
            <a:ext uri="{FF2B5EF4-FFF2-40B4-BE49-F238E27FC236}">
              <a16:creationId xmlns:a16="http://schemas.microsoft.com/office/drawing/2014/main" id="{C5B81359-B544-4002-99D4-656382F4AC58}"/>
            </a:ext>
          </a:extLst>
        </xdr:cNvPr>
        <xdr:cNvSpPr txBox="1"/>
      </xdr:nvSpPr>
      <xdr:spPr>
        <a:xfrm>
          <a:off x="7626427" y="14368056"/>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3.044</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35</xdr:col>
      <xdr:colOff>69927</xdr:colOff>
      <xdr:row>83</xdr:row>
      <xdr:rowOff>140905</xdr:rowOff>
    </xdr:from>
    <xdr:ext cx="469744" cy="259045"/>
    <xdr:sp macro="" textlink="">
      <xdr:nvSpPr>
        <xdr:cNvPr id="375" name="n_4mainValue【公営住宅】&#10;一人当たり面積">
          <a:extLst>
            <a:ext uri="{FF2B5EF4-FFF2-40B4-BE49-F238E27FC236}">
              <a16:creationId xmlns:a16="http://schemas.microsoft.com/office/drawing/2014/main" id="{D3E56B99-7241-4F21-A777-1B686DEF2D02}"/>
            </a:ext>
          </a:extLst>
        </xdr:cNvPr>
        <xdr:cNvSpPr txBox="1"/>
      </xdr:nvSpPr>
      <xdr:spPr>
        <a:xfrm>
          <a:off x="6737427" y="14371255"/>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2.974</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91</xdr:row>
      <xdr:rowOff>19050</xdr:rowOff>
    </xdr:from>
    <xdr:to>
      <xdr:col>28</xdr:col>
      <xdr:colOff>152400</xdr:colOff>
      <xdr:row>94</xdr:row>
      <xdr:rowOff>139700</xdr:rowOff>
    </xdr:to>
    <xdr:sp macro="" textlink="">
      <xdr:nvSpPr>
        <xdr:cNvPr id="376" name="正方形/長方形 375">
          <a:extLst>
            <a:ext uri="{FF2B5EF4-FFF2-40B4-BE49-F238E27FC236}">
              <a16:creationId xmlns:a16="http://schemas.microsoft.com/office/drawing/2014/main" id="{9D5C97E4-7B33-4D82-AE9D-178E0DA76E29}"/>
            </a:ext>
          </a:extLst>
        </xdr:cNvPr>
        <xdr:cNvSpPr/>
      </xdr:nvSpPr>
      <xdr:spPr>
        <a:xfrm>
          <a:off x="762000" y="15621000"/>
          <a:ext cx="4724400" cy="6350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rot="0" spcFirstLastPara="0" vertOverflow="overflow" horzOverflow="overflow" vert="horz" wrap="square" lIns="91440" tIns="45720" rIns="91440" bIns="45720" numCol="1" spcCol="0" rtlCol="0" fromWordArt="0" anchor="ctr" anchorCtr="0" forceAA="0" compatLnSpc="1">
          <a:prstTxWarp prst="textNoShape">
            <a:avLst/>
          </a:prstTxWarp>
          <a:noAutofit/>
        </a:bodyPr>
        <a:lstStyle/>
        <a:p>
          <a:pPr algn="ctr"/>
          <a:r>
            <a:rPr kumimoji="1" lang="en-US" altLang="ja-JP" sz="1600" b="1">
              <a:solidFill>
                <a:sysClr val="windowText" lastClr="000000"/>
              </a:solidFill>
              <a:latin typeface="ＭＳ Ｐゴシック" panose="020B0600070205080204" pitchFamily="50" charset="-128"/>
              <a:ea typeface="ＭＳ Ｐゴシック" panose="020B0600070205080204" pitchFamily="50" charset="-128"/>
            </a:rPr>
            <a:t>【</a:t>
          </a: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港湾・漁港</a:t>
          </a:r>
          <a:r>
            <a:rPr kumimoji="1" lang="en-US" altLang="ja-JP" sz="1600" b="1">
              <a:solidFill>
                <a:sysClr val="windowText" lastClr="000000"/>
              </a:solidFill>
              <a:latin typeface="ＭＳ Ｐゴシック" panose="020B0600070205080204" pitchFamily="50" charset="-128"/>
              <a:ea typeface="ＭＳ Ｐゴシック" panose="020B0600070205080204" pitchFamily="50" charset="-128"/>
            </a:rPr>
            <a:t>】
</a:t>
          </a: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有形固定資産減価償却率</a:t>
          </a:r>
        </a:p>
      </xdr:txBody>
    </xdr:sp>
    <xdr:clientData/>
  </xdr:twoCellAnchor>
  <xdr:twoCellAnchor>
    <xdr:from>
      <xdr:col>4</xdr:col>
      <xdr:colOff>127000</xdr:colOff>
      <xdr:row>94</xdr:row>
      <xdr:rowOff>165100</xdr:rowOff>
    </xdr:from>
    <xdr:to>
      <xdr:col>12</xdr:col>
      <xdr:colOff>127000</xdr:colOff>
      <xdr:row>96</xdr:row>
      <xdr:rowOff>76200</xdr:rowOff>
    </xdr:to>
    <xdr:sp macro="" textlink="">
      <xdr:nvSpPr>
        <xdr:cNvPr id="377" name="正方形/長方形 376">
          <a:extLst>
            <a:ext uri="{FF2B5EF4-FFF2-40B4-BE49-F238E27FC236}">
              <a16:creationId xmlns:a16="http://schemas.microsoft.com/office/drawing/2014/main" id="{CE772A6E-424B-4297-849E-0BC7C37CC617}"/>
            </a:ext>
          </a:extLst>
        </xdr:cNvPr>
        <xdr:cNvSpPr/>
      </xdr:nvSpPr>
      <xdr:spPr>
        <a:xfrm>
          <a:off x="889000" y="16281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類似団体内順位</a:t>
          </a:r>
        </a:p>
      </xdr:txBody>
    </xdr:sp>
    <xdr:clientData/>
  </xdr:twoCellAnchor>
  <xdr:twoCellAnchor>
    <xdr:from>
      <xdr:col>4</xdr:col>
      <xdr:colOff>127000</xdr:colOff>
      <xdr:row>96</xdr:row>
      <xdr:rowOff>25400</xdr:rowOff>
    </xdr:from>
    <xdr:to>
      <xdr:col>12</xdr:col>
      <xdr:colOff>127000</xdr:colOff>
      <xdr:row>97</xdr:row>
      <xdr:rowOff>107950</xdr:rowOff>
    </xdr:to>
    <xdr:sp macro="" textlink="">
      <xdr:nvSpPr>
        <xdr:cNvPr id="378" name="正方形/長方形 377">
          <a:extLst>
            <a:ext uri="{FF2B5EF4-FFF2-40B4-BE49-F238E27FC236}">
              <a16:creationId xmlns:a16="http://schemas.microsoft.com/office/drawing/2014/main" id="{15C0C8D2-F4AB-48D2-A68B-D9DB1531124B}"/>
            </a:ext>
          </a:extLst>
        </xdr:cNvPr>
        <xdr:cNvSpPr/>
      </xdr:nvSpPr>
      <xdr:spPr>
        <a:xfrm>
          <a:off x="889000" y="16484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21/53</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10</xdr:col>
      <xdr:colOff>0</xdr:colOff>
      <xdr:row>94</xdr:row>
      <xdr:rowOff>165100</xdr:rowOff>
    </xdr:from>
    <xdr:to>
      <xdr:col>18</xdr:col>
      <xdr:colOff>0</xdr:colOff>
      <xdr:row>96</xdr:row>
      <xdr:rowOff>76200</xdr:rowOff>
    </xdr:to>
    <xdr:sp macro="" textlink="">
      <xdr:nvSpPr>
        <xdr:cNvPr id="379" name="正方形/長方形 378">
          <a:extLst>
            <a:ext uri="{FF2B5EF4-FFF2-40B4-BE49-F238E27FC236}">
              <a16:creationId xmlns:a16="http://schemas.microsoft.com/office/drawing/2014/main" id="{ABA3A558-5426-4610-9896-CE39BCE11B01}"/>
            </a:ext>
          </a:extLst>
        </xdr:cNvPr>
        <xdr:cNvSpPr/>
      </xdr:nvSpPr>
      <xdr:spPr>
        <a:xfrm>
          <a:off x="1905000" y="16281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全国平均</a:t>
          </a:r>
        </a:p>
      </xdr:txBody>
    </xdr:sp>
    <xdr:clientData/>
  </xdr:twoCellAnchor>
  <xdr:twoCellAnchor>
    <xdr:from>
      <xdr:col>10</xdr:col>
      <xdr:colOff>0</xdr:colOff>
      <xdr:row>96</xdr:row>
      <xdr:rowOff>25400</xdr:rowOff>
    </xdr:from>
    <xdr:to>
      <xdr:col>18</xdr:col>
      <xdr:colOff>0</xdr:colOff>
      <xdr:row>97</xdr:row>
      <xdr:rowOff>107950</xdr:rowOff>
    </xdr:to>
    <xdr:sp macro="" textlink="">
      <xdr:nvSpPr>
        <xdr:cNvPr id="380" name="正方形/長方形 379">
          <a:extLst>
            <a:ext uri="{FF2B5EF4-FFF2-40B4-BE49-F238E27FC236}">
              <a16:creationId xmlns:a16="http://schemas.microsoft.com/office/drawing/2014/main" id="{478089F8-E714-4E3B-AE81-5E09BD3CEBD3}"/>
            </a:ext>
          </a:extLst>
        </xdr:cNvPr>
        <xdr:cNvSpPr/>
      </xdr:nvSpPr>
      <xdr:spPr>
        <a:xfrm>
          <a:off x="1905000" y="16484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68.3</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16</xdr:col>
      <xdr:colOff>0</xdr:colOff>
      <xdr:row>94</xdr:row>
      <xdr:rowOff>165100</xdr:rowOff>
    </xdr:from>
    <xdr:to>
      <xdr:col>24</xdr:col>
      <xdr:colOff>0</xdr:colOff>
      <xdr:row>96</xdr:row>
      <xdr:rowOff>76200</xdr:rowOff>
    </xdr:to>
    <xdr:sp macro="" textlink="">
      <xdr:nvSpPr>
        <xdr:cNvPr id="381" name="正方形/長方形 380">
          <a:extLst>
            <a:ext uri="{FF2B5EF4-FFF2-40B4-BE49-F238E27FC236}">
              <a16:creationId xmlns:a16="http://schemas.microsoft.com/office/drawing/2014/main" id="{D759F4E2-6610-4D17-A41C-CB620B2FA139}"/>
            </a:ext>
          </a:extLst>
        </xdr:cNvPr>
        <xdr:cNvSpPr/>
      </xdr:nvSpPr>
      <xdr:spPr>
        <a:xfrm>
          <a:off x="3048000" y="16281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高知県平均</a:t>
          </a:r>
        </a:p>
      </xdr:txBody>
    </xdr:sp>
    <xdr:clientData/>
  </xdr:twoCellAnchor>
  <xdr:twoCellAnchor>
    <xdr:from>
      <xdr:col>16</xdr:col>
      <xdr:colOff>0</xdr:colOff>
      <xdr:row>96</xdr:row>
      <xdr:rowOff>25400</xdr:rowOff>
    </xdr:from>
    <xdr:to>
      <xdr:col>24</xdr:col>
      <xdr:colOff>0</xdr:colOff>
      <xdr:row>97</xdr:row>
      <xdr:rowOff>107950</xdr:rowOff>
    </xdr:to>
    <xdr:sp macro="" textlink="">
      <xdr:nvSpPr>
        <xdr:cNvPr id="382" name="正方形/長方形 381">
          <a:extLst>
            <a:ext uri="{FF2B5EF4-FFF2-40B4-BE49-F238E27FC236}">
              <a16:creationId xmlns:a16="http://schemas.microsoft.com/office/drawing/2014/main" id="{D2EB2870-CB50-48BD-8EC7-082C30AB0283}"/>
            </a:ext>
          </a:extLst>
        </xdr:cNvPr>
        <xdr:cNvSpPr/>
      </xdr:nvSpPr>
      <xdr:spPr>
        <a:xfrm>
          <a:off x="3048000" y="16484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67.2</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4</xdr:col>
      <xdr:colOff>0</xdr:colOff>
      <xdr:row>97</xdr:row>
      <xdr:rowOff>133350</xdr:rowOff>
    </xdr:from>
    <xdr:to>
      <xdr:col>28</xdr:col>
      <xdr:colOff>152400</xdr:colOff>
      <xdr:row>111</xdr:row>
      <xdr:rowOff>19050</xdr:rowOff>
    </xdr:to>
    <xdr:sp macro="" textlink="">
      <xdr:nvSpPr>
        <xdr:cNvPr id="383" name="正方形/長方形 382">
          <a:extLst>
            <a:ext uri="{FF2B5EF4-FFF2-40B4-BE49-F238E27FC236}">
              <a16:creationId xmlns:a16="http://schemas.microsoft.com/office/drawing/2014/main" id="{EB2B2D7E-07F8-4EB7-BCE9-536C104FCA13}"/>
            </a:ext>
          </a:extLst>
        </xdr:cNvPr>
        <xdr:cNvSpPr/>
      </xdr:nvSpPr>
      <xdr:spPr>
        <a:xfrm>
          <a:off x="762000" y="16764000"/>
          <a:ext cx="4724400" cy="2286000"/>
        </a:xfrm>
        <a:prstGeom prst="rect">
          <a:avLst/>
        </a:prstGeom>
        <a:solidFill>
          <a:srgbClr val="E6FFD5"/>
        </a:solidFill>
        <a:ln w="19050" cap="flat" cmpd="sng" algn="ctr">
          <a:noFill/>
          <a:prstDash val="solid"/>
        </a:ln>
        <a:effectLst/>
        <a:extLs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3</xdr:col>
      <xdr:colOff>152400</xdr:colOff>
      <xdr:row>96</xdr:row>
      <xdr:rowOff>114300</xdr:rowOff>
    </xdr:from>
    <xdr:ext cx="298543" cy="225703"/>
    <xdr:sp macro="" textlink="">
      <xdr:nvSpPr>
        <xdr:cNvPr id="384" name="テキスト ボックス 383">
          <a:extLst>
            <a:ext uri="{FF2B5EF4-FFF2-40B4-BE49-F238E27FC236}">
              <a16:creationId xmlns:a16="http://schemas.microsoft.com/office/drawing/2014/main" id="{41F2EA2C-9E72-4754-94BA-F0B2781B059D}"/>
            </a:ext>
          </a:extLst>
        </xdr:cNvPr>
        <xdr:cNvSpPr txBox="1"/>
      </xdr:nvSpPr>
      <xdr:spPr>
        <a:xfrm>
          <a:off x="723900" y="16573500"/>
          <a:ext cx="298543" cy="22570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r>
            <a:rPr kumimoji="1" lang="en-US" altLang="ja-JP" sz="800">
              <a:latin typeface="ＭＳ Ｐゴシック" panose="020B0600070205080204" pitchFamily="50" charset="-128"/>
              <a:ea typeface="ＭＳ Ｐゴシック" panose="020B0600070205080204" pitchFamily="50" charset="-128"/>
            </a:rPr>
            <a:t>(%)</a:t>
          </a:r>
          <a:endParaRPr kumimoji="1" lang="ja-JP" altLang="en-US" sz="800">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111</xdr:row>
      <xdr:rowOff>19050</xdr:rowOff>
    </xdr:from>
    <xdr:to>
      <xdr:col>28</xdr:col>
      <xdr:colOff>114300</xdr:colOff>
      <xdr:row>111</xdr:row>
      <xdr:rowOff>19050</xdr:rowOff>
    </xdr:to>
    <xdr:cxnSp macro="">
      <xdr:nvCxnSpPr>
        <xdr:cNvPr id="385" name="直線コネクタ 384">
          <a:extLst>
            <a:ext uri="{FF2B5EF4-FFF2-40B4-BE49-F238E27FC236}">
              <a16:creationId xmlns:a16="http://schemas.microsoft.com/office/drawing/2014/main" id="{0570D6BD-D89B-4D11-AA49-871A7C249A33}"/>
            </a:ext>
          </a:extLst>
        </xdr:cNvPr>
        <xdr:cNvCxnSpPr/>
      </xdr:nvCxnSpPr>
      <xdr:spPr>
        <a:xfrm>
          <a:off x="762000" y="19050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xdr:col>
      <xdr:colOff>104321</xdr:colOff>
      <xdr:row>110</xdr:row>
      <xdr:rowOff>48277</xdr:rowOff>
    </xdr:from>
    <xdr:ext cx="467179" cy="259045"/>
    <xdr:sp macro="" textlink="">
      <xdr:nvSpPr>
        <xdr:cNvPr id="386" name="テキスト ボックス 385">
          <a:extLst>
            <a:ext uri="{FF2B5EF4-FFF2-40B4-BE49-F238E27FC236}">
              <a16:creationId xmlns:a16="http://schemas.microsoft.com/office/drawing/2014/main" id="{083FA946-4525-4F83-B4F4-DA20256773BC}"/>
            </a:ext>
          </a:extLst>
        </xdr:cNvPr>
        <xdr:cNvSpPr txBox="1"/>
      </xdr:nvSpPr>
      <xdr:spPr>
        <a:xfrm>
          <a:off x="294821" y="18907777"/>
          <a:ext cx="46717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120.0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109</xdr:row>
      <xdr:rowOff>35379</xdr:rowOff>
    </xdr:from>
    <xdr:to>
      <xdr:col>28</xdr:col>
      <xdr:colOff>114300</xdr:colOff>
      <xdr:row>109</xdr:row>
      <xdr:rowOff>35379</xdr:rowOff>
    </xdr:to>
    <xdr:cxnSp macro="">
      <xdr:nvCxnSpPr>
        <xdr:cNvPr id="387" name="直線コネクタ 386">
          <a:extLst>
            <a:ext uri="{FF2B5EF4-FFF2-40B4-BE49-F238E27FC236}">
              <a16:creationId xmlns:a16="http://schemas.microsoft.com/office/drawing/2014/main" id="{A2A3C7BA-C918-4989-9498-0C1C9B61B994}"/>
            </a:ext>
          </a:extLst>
        </xdr:cNvPr>
        <xdr:cNvCxnSpPr/>
      </xdr:nvCxnSpPr>
      <xdr:spPr>
        <a:xfrm>
          <a:off x="762000" y="18723429"/>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xdr:col>
      <xdr:colOff>104321</xdr:colOff>
      <xdr:row>108</xdr:row>
      <xdr:rowOff>64606</xdr:rowOff>
    </xdr:from>
    <xdr:ext cx="467179" cy="259045"/>
    <xdr:sp macro="" textlink="">
      <xdr:nvSpPr>
        <xdr:cNvPr id="388" name="テキスト ボックス 387">
          <a:extLst>
            <a:ext uri="{FF2B5EF4-FFF2-40B4-BE49-F238E27FC236}">
              <a16:creationId xmlns:a16="http://schemas.microsoft.com/office/drawing/2014/main" id="{AB1D2EA9-5DA6-4DBD-9EA4-B23989F6749B}"/>
            </a:ext>
          </a:extLst>
        </xdr:cNvPr>
        <xdr:cNvSpPr txBox="1"/>
      </xdr:nvSpPr>
      <xdr:spPr>
        <a:xfrm>
          <a:off x="294821" y="18581206"/>
          <a:ext cx="46717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107</xdr:row>
      <xdr:rowOff>51707</xdr:rowOff>
    </xdr:from>
    <xdr:to>
      <xdr:col>28</xdr:col>
      <xdr:colOff>114300</xdr:colOff>
      <xdr:row>107</xdr:row>
      <xdr:rowOff>51707</xdr:rowOff>
    </xdr:to>
    <xdr:cxnSp macro="">
      <xdr:nvCxnSpPr>
        <xdr:cNvPr id="389" name="直線コネクタ 388">
          <a:extLst>
            <a:ext uri="{FF2B5EF4-FFF2-40B4-BE49-F238E27FC236}">
              <a16:creationId xmlns:a16="http://schemas.microsoft.com/office/drawing/2014/main" id="{F6C7B35A-842F-405C-AC4E-86BFF9B0FE50}"/>
            </a:ext>
          </a:extLst>
        </xdr:cNvPr>
        <xdr:cNvCxnSpPr/>
      </xdr:nvCxnSpPr>
      <xdr:spPr>
        <a:xfrm>
          <a:off x="762000" y="18396857"/>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xdr:col>
      <xdr:colOff>168441</xdr:colOff>
      <xdr:row>106</xdr:row>
      <xdr:rowOff>80934</xdr:rowOff>
    </xdr:from>
    <xdr:ext cx="403059" cy="259045"/>
    <xdr:sp macro="" textlink="">
      <xdr:nvSpPr>
        <xdr:cNvPr id="390" name="テキスト ボックス 389">
          <a:extLst>
            <a:ext uri="{FF2B5EF4-FFF2-40B4-BE49-F238E27FC236}">
              <a16:creationId xmlns:a16="http://schemas.microsoft.com/office/drawing/2014/main" id="{5CB7B468-D1E7-4156-A3FA-BFEB655C75DC}"/>
            </a:ext>
          </a:extLst>
        </xdr:cNvPr>
        <xdr:cNvSpPr txBox="1"/>
      </xdr:nvSpPr>
      <xdr:spPr>
        <a:xfrm>
          <a:off x="358941" y="18254634"/>
          <a:ext cx="40305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80.0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105</xdr:row>
      <xdr:rowOff>68036</xdr:rowOff>
    </xdr:from>
    <xdr:to>
      <xdr:col>28</xdr:col>
      <xdr:colOff>114300</xdr:colOff>
      <xdr:row>105</xdr:row>
      <xdr:rowOff>68036</xdr:rowOff>
    </xdr:to>
    <xdr:cxnSp macro="">
      <xdr:nvCxnSpPr>
        <xdr:cNvPr id="391" name="直線コネクタ 390">
          <a:extLst>
            <a:ext uri="{FF2B5EF4-FFF2-40B4-BE49-F238E27FC236}">
              <a16:creationId xmlns:a16="http://schemas.microsoft.com/office/drawing/2014/main" id="{F77ADC37-77D6-4AE9-A7D0-E08BB19D793A}"/>
            </a:ext>
          </a:extLst>
        </xdr:cNvPr>
        <xdr:cNvCxnSpPr/>
      </xdr:nvCxnSpPr>
      <xdr:spPr>
        <a:xfrm>
          <a:off x="762000" y="18070286"/>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xdr:col>
      <xdr:colOff>168441</xdr:colOff>
      <xdr:row>104</xdr:row>
      <xdr:rowOff>97263</xdr:rowOff>
    </xdr:from>
    <xdr:ext cx="403059" cy="259045"/>
    <xdr:sp macro="" textlink="">
      <xdr:nvSpPr>
        <xdr:cNvPr id="392" name="テキスト ボックス 391">
          <a:extLst>
            <a:ext uri="{FF2B5EF4-FFF2-40B4-BE49-F238E27FC236}">
              <a16:creationId xmlns:a16="http://schemas.microsoft.com/office/drawing/2014/main" id="{237ACF08-3A32-4ADC-BFCF-8DBFB06D1733}"/>
            </a:ext>
          </a:extLst>
        </xdr:cNvPr>
        <xdr:cNvSpPr txBox="1"/>
      </xdr:nvSpPr>
      <xdr:spPr>
        <a:xfrm>
          <a:off x="358941" y="17928063"/>
          <a:ext cx="40305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60.0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103</xdr:row>
      <xdr:rowOff>84364</xdr:rowOff>
    </xdr:from>
    <xdr:to>
      <xdr:col>28</xdr:col>
      <xdr:colOff>114300</xdr:colOff>
      <xdr:row>103</xdr:row>
      <xdr:rowOff>84364</xdr:rowOff>
    </xdr:to>
    <xdr:cxnSp macro="">
      <xdr:nvCxnSpPr>
        <xdr:cNvPr id="393" name="直線コネクタ 392">
          <a:extLst>
            <a:ext uri="{FF2B5EF4-FFF2-40B4-BE49-F238E27FC236}">
              <a16:creationId xmlns:a16="http://schemas.microsoft.com/office/drawing/2014/main" id="{0707DD4F-5761-4DB6-83F1-09B8FD4F8F1E}"/>
            </a:ext>
          </a:extLst>
        </xdr:cNvPr>
        <xdr:cNvCxnSpPr/>
      </xdr:nvCxnSpPr>
      <xdr:spPr>
        <a:xfrm>
          <a:off x="762000" y="17743714"/>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xdr:col>
      <xdr:colOff>168441</xdr:colOff>
      <xdr:row>102</xdr:row>
      <xdr:rowOff>113591</xdr:rowOff>
    </xdr:from>
    <xdr:ext cx="403059" cy="259045"/>
    <xdr:sp macro="" textlink="">
      <xdr:nvSpPr>
        <xdr:cNvPr id="394" name="テキスト ボックス 393">
          <a:extLst>
            <a:ext uri="{FF2B5EF4-FFF2-40B4-BE49-F238E27FC236}">
              <a16:creationId xmlns:a16="http://schemas.microsoft.com/office/drawing/2014/main" id="{7EA8EE1B-E93A-4611-A0E9-0B62B850A1CE}"/>
            </a:ext>
          </a:extLst>
        </xdr:cNvPr>
        <xdr:cNvSpPr txBox="1"/>
      </xdr:nvSpPr>
      <xdr:spPr>
        <a:xfrm>
          <a:off x="358941" y="17601491"/>
          <a:ext cx="40305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40.0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101</xdr:row>
      <xdr:rowOff>100693</xdr:rowOff>
    </xdr:from>
    <xdr:to>
      <xdr:col>28</xdr:col>
      <xdr:colOff>114300</xdr:colOff>
      <xdr:row>101</xdr:row>
      <xdr:rowOff>100693</xdr:rowOff>
    </xdr:to>
    <xdr:cxnSp macro="">
      <xdr:nvCxnSpPr>
        <xdr:cNvPr id="395" name="直線コネクタ 394">
          <a:extLst>
            <a:ext uri="{FF2B5EF4-FFF2-40B4-BE49-F238E27FC236}">
              <a16:creationId xmlns:a16="http://schemas.microsoft.com/office/drawing/2014/main" id="{B53B56FD-535F-4E0B-837F-4A0F90A89D65}"/>
            </a:ext>
          </a:extLst>
        </xdr:cNvPr>
        <xdr:cNvCxnSpPr/>
      </xdr:nvCxnSpPr>
      <xdr:spPr>
        <a:xfrm>
          <a:off x="762000" y="17417143"/>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xdr:col>
      <xdr:colOff>168441</xdr:colOff>
      <xdr:row>100</xdr:row>
      <xdr:rowOff>129920</xdr:rowOff>
    </xdr:from>
    <xdr:ext cx="403059" cy="259045"/>
    <xdr:sp macro="" textlink="">
      <xdr:nvSpPr>
        <xdr:cNvPr id="396" name="テキスト ボックス 395">
          <a:extLst>
            <a:ext uri="{FF2B5EF4-FFF2-40B4-BE49-F238E27FC236}">
              <a16:creationId xmlns:a16="http://schemas.microsoft.com/office/drawing/2014/main" id="{5D6DAF4D-C94E-4D32-A58D-7FB6B1D71AFD}"/>
            </a:ext>
          </a:extLst>
        </xdr:cNvPr>
        <xdr:cNvSpPr txBox="1"/>
      </xdr:nvSpPr>
      <xdr:spPr>
        <a:xfrm>
          <a:off x="358941" y="17274920"/>
          <a:ext cx="40305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20.0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99</xdr:row>
      <xdr:rowOff>117021</xdr:rowOff>
    </xdr:from>
    <xdr:to>
      <xdr:col>28</xdr:col>
      <xdr:colOff>114300</xdr:colOff>
      <xdr:row>99</xdr:row>
      <xdr:rowOff>117021</xdr:rowOff>
    </xdr:to>
    <xdr:cxnSp macro="">
      <xdr:nvCxnSpPr>
        <xdr:cNvPr id="397" name="直線コネクタ 396">
          <a:extLst>
            <a:ext uri="{FF2B5EF4-FFF2-40B4-BE49-F238E27FC236}">
              <a16:creationId xmlns:a16="http://schemas.microsoft.com/office/drawing/2014/main" id="{D1484C00-7474-4500-816A-0896C615E30B}"/>
            </a:ext>
          </a:extLst>
        </xdr:cNvPr>
        <xdr:cNvCxnSpPr/>
      </xdr:nvCxnSpPr>
      <xdr:spPr>
        <a:xfrm>
          <a:off x="762000" y="17090571"/>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xdr:col>
      <xdr:colOff>42061</xdr:colOff>
      <xdr:row>98</xdr:row>
      <xdr:rowOff>146248</xdr:rowOff>
    </xdr:from>
    <xdr:ext cx="338939" cy="259045"/>
    <xdr:sp macro="" textlink="">
      <xdr:nvSpPr>
        <xdr:cNvPr id="398" name="テキスト ボックス 397">
          <a:extLst>
            <a:ext uri="{FF2B5EF4-FFF2-40B4-BE49-F238E27FC236}">
              <a16:creationId xmlns:a16="http://schemas.microsoft.com/office/drawing/2014/main" id="{080A1AE0-4CC8-4339-A2E7-693A3E7EA50F}"/>
            </a:ext>
          </a:extLst>
        </xdr:cNvPr>
        <xdr:cNvSpPr txBox="1"/>
      </xdr:nvSpPr>
      <xdr:spPr>
        <a:xfrm>
          <a:off x="423061" y="16948348"/>
          <a:ext cx="33893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97</xdr:row>
      <xdr:rowOff>133350</xdr:rowOff>
    </xdr:from>
    <xdr:to>
      <xdr:col>28</xdr:col>
      <xdr:colOff>114300</xdr:colOff>
      <xdr:row>97</xdr:row>
      <xdr:rowOff>133350</xdr:rowOff>
    </xdr:to>
    <xdr:cxnSp macro="">
      <xdr:nvCxnSpPr>
        <xdr:cNvPr id="399" name="直線コネクタ 398">
          <a:extLst>
            <a:ext uri="{FF2B5EF4-FFF2-40B4-BE49-F238E27FC236}">
              <a16:creationId xmlns:a16="http://schemas.microsoft.com/office/drawing/2014/main" id="{0DCF8106-324D-4A95-9E7B-7D3A3C91FD0D}"/>
            </a:ext>
          </a:extLst>
        </xdr:cNvPr>
        <xdr:cNvCxnSpPr/>
      </xdr:nvCxnSpPr>
      <xdr:spPr>
        <a:xfrm>
          <a:off x="762000" y="16764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4</xdr:col>
      <xdr:colOff>0</xdr:colOff>
      <xdr:row>97</xdr:row>
      <xdr:rowOff>133350</xdr:rowOff>
    </xdr:from>
    <xdr:to>
      <xdr:col>28</xdr:col>
      <xdr:colOff>152400</xdr:colOff>
      <xdr:row>111</xdr:row>
      <xdr:rowOff>19050</xdr:rowOff>
    </xdr:to>
    <xdr:sp macro="" textlink="">
      <xdr:nvSpPr>
        <xdr:cNvPr id="400" name="【港湾・漁港】&#10;有形固定資産減価償却率グラフ枠">
          <a:extLst>
            <a:ext uri="{FF2B5EF4-FFF2-40B4-BE49-F238E27FC236}">
              <a16:creationId xmlns:a16="http://schemas.microsoft.com/office/drawing/2014/main" id="{3C987F77-0546-41DE-ADEB-5AF8CC905F92}"/>
            </a:ext>
          </a:extLst>
        </xdr:cNvPr>
        <xdr:cNvSpPr/>
      </xdr:nvSpPr>
      <xdr:spPr>
        <a:xfrm>
          <a:off x="762000" y="16764000"/>
          <a:ext cx="4724400" cy="2286000"/>
        </a:xfrm>
        <a:prstGeom prst="rect">
          <a:avLst/>
        </a:prstGeom>
        <a:noFill/>
        <a:ln w="19050">
          <a:solidFill>
            <a:srgbClr val="000000"/>
          </a:solidFill>
        </a:ln>
        <a:extLst>
          <a:ext uri="{909E8E84-426E-40DD-AFC4-6F175D3DCCD1}">
            <a14:hiddenFill xmlns:a14="http://schemas.microsoft.com/office/drawing/2010/main">
              <a:solidFill>
                <a:schemeClr val="bg1"/>
              </a:solidFill>
            </a14:hiddenFill>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24</xdr:col>
      <xdr:colOff>62865</xdr:colOff>
      <xdr:row>100</xdr:row>
      <xdr:rowOff>45176</xdr:rowOff>
    </xdr:from>
    <xdr:to>
      <xdr:col>24</xdr:col>
      <xdr:colOff>62865</xdr:colOff>
      <xdr:row>109</xdr:row>
      <xdr:rowOff>9252</xdr:rowOff>
    </xdr:to>
    <xdr:cxnSp macro="">
      <xdr:nvCxnSpPr>
        <xdr:cNvPr id="401" name="直線コネクタ 400">
          <a:extLst>
            <a:ext uri="{FF2B5EF4-FFF2-40B4-BE49-F238E27FC236}">
              <a16:creationId xmlns:a16="http://schemas.microsoft.com/office/drawing/2014/main" id="{43E5B2C7-39BC-4E5D-AEF9-337A8B2E4AF2}"/>
            </a:ext>
          </a:extLst>
        </xdr:cNvPr>
        <xdr:cNvCxnSpPr/>
      </xdr:nvCxnSpPr>
      <xdr:spPr>
        <a:xfrm flipV="1">
          <a:off x="4634865" y="17190176"/>
          <a:ext cx="0" cy="1507126"/>
        </a:xfrm>
        <a:prstGeom prst="line">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24</xdr:col>
      <xdr:colOff>101600</xdr:colOff>
      <xdr:row>109</xdr:row>
      <xdr:rowOff>13079</xdr:rowOff>
    </xdr:from>
    <xdr:ext cx="405111" cy="259045"/>
    <xdr:sp macro="" textlink="">
      <xdr:nvSpPr>
        <xdr:cNvPr id="402" name="【港湾・漁港】&#10;有形固定資産減価償却率最小値テキスト">
          <a:extLst>
            <a:ext uri="{FF2B5EF4-FFF2-40B4-BE49-F238E27FC236}">
              <a16:creationId xmlns:a16="http://schemas.microsoft.com/office/drawing/2014/main" id="{11221A34-82E4-4037-8EDF-03C8F40D8272}"/>
            </a:ext>
          </a:extLst>
        </xdr:cNvPr>
        <xdr:cNvSpPr txBox="1"/>
      </xdr:nvSpPr>
      <xdr:spPr>
        <a:xfrm>
          <a:off x="4673600" y="18701129"/>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98.4</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23</xdr:col>
      <xdr:colOff>165100</xdr:colOff>
      <xdr:row>109</xdr:row>
      <xdr:rowOff>9252</xdr:rowOff>
    </xdr:from>
    <xdr:to>
      <xdr:col>24</xdr:col>
      <xdr:colOff>152400</xdr:colOff>
      <xdr:row>109</xdr:row>
      <xdr:rowOff>9252</xdr:rowOff>
    </xdr:to>
    <xdr:cxnSp macro="">
      <xdr:nvCxnSpPr>
        <xdr:cNvPr id="403" name="直線コネクタ 402">
          <a:extLst>
            <a:ext uri="{FF2B5EF4-FFF2-40B4-BE49-F238E27FC236}">
              <a16:creationId xmlns:a16="http://schemas.microsoft.com/office/drawing/2014/main" id="{83F018B0-C61C-48F7-BD52-B7BEF8F98E77}"/>
            </a:ext>
          </a:extLst>
        </xdr:cNvPr>
        <xdr:cNvCxnSpPr/>
      </xdr:nvCxnSpPr>
      <xdr:spPr>
        <a:xfrm>
          <a:off x="4546600" y="18697302"/>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24</xdr:col>
      <xdr:colOff>101600</xdr:colOff>
      <xdr:row>98</xdr:row>
      <xdr:rowOff>163303</xdr:rowOff>
    </xdr:from>
    <xdr:ext cx="340478" cy="259045"/>
    <xdr:sp macro="" textlink="">
      <xdr:nvSpPr>
        <xdr:cNvPr id="404" name="【港湾・漁港】&#10;有形固定資産減価償却率最大値テキスト">
          <a:extLst>
            <a:ext uri="{FF2B5EF4-FFF2-40B4-BE49-F238E27FC236}">
              <a16:creationId xmlns:a16="http://schemas.microsoft.com/office/drawing/2014/main" id="{C7AAD83E-2C24-4B48-9ED2-D5BBADA1C3F4}"/>
            </a:ext>
          </a:extLst>
        </xdr:cNvPr>
        <xdr:cNvSpPr txBox="1"/>
      </xdr:nvSpPr>
      <xdr:spPr>
        <a:xfrm>
          <a:off x="4673600" y="16965403"/>
          <a:ext cx="340478"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6.1</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23</xdr:col>
      <xdr:colOff>165100</xdr:colOff>
      <xdr:row>100</xdr:row>
      <xdr:rowOff>45176</xdr:rowOff>
    </xdr:from>
    <xdr:to>
      <xdr:col>24</xdr:col>
      <xdr:colOff>152400</xdr:colOff>
      <xdr:row>100</xdr:row>
      <xdr:rowOff>45176</xdr:rowOff>
    </xdr:to>
    <xdr:cxnSp macro="">
      <xdr:nvCxnSpPr>
        <xdr:cNvPr id="405" name="直線コネクタ 404">
          <a:extLst>
            <a:ext uri="{FF2B5EF4-FFF2-40B4-BE49-F238E27FC236}">
              <a16:creationId xmlns:a16="http://schemas.microsoft.com/office/drawing/2014/main" id="{1F91DBAF-E9E3-42F6-BCC3-929323986B98}"/>
            </a:ext>
          </a:extLst>
        </xdr:cNvPr>
        <xdr:cNvCxnSpPr/>
      </xdr:nvCxnSpPr>
      <xdr:spPr>
        <a:xfrm>
          <a:off x="4546600" y="17190176"/>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24</xdr:col>
      <xdr:colOff>101600</xdr:colOff>
      <xdr:row>105</xdr:row>
      <xdr:rowOff>111596</xdr:rowOff>
    </xdr:from>
    <xdr:ext cx="405111" cy="259045"/>
    <xdr:sp macro="" textlink="">
      <xdr:nvSpPr>
        <xdr:cNvPr id="406" name="【港湾・漁港】&#10;有形固定資産減価償却率平均値テキスト">
          <a:extLst>
            <a:ext uri="{FF2B5EF4-FFF2-40B4-BE49-F238E27FC236}">
              <a16:creationId xmlns:a16="http://schemas.microsoft.com/office/drawing/2014/main" id="{3934A107-09A5-422A-A839-B3DAFFE44960}"/>
            </a:ext>
          </a:extLst>
        </xdr:cNvPr>
        <xdr:cNvSpPr txBox="1"/>
      </xdr:nvSpPr>
      <xdr:spPr>
        <a:xfrm>
          <a:off x="4673600" y="18113846"/>
          <a:ext cx="405111" cy="259045"/>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000080"/>
              </a:solidFill>
              <a:latin typeface="ＭＳ Ｐゴシック" panose="020B0600070205080204" pitchFamily="50" charset="-128"/>
              <a:ea typeface="ＭＳ Ｐゴシック" panose="020B0600070205080204" pitchFamily="50" charset="-128"/>
            </a:rPr>
            <a:t>67.1</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24</xdr:col>
      <xdr:colOff>12700</xdr:colOff>
      <xdr:row>105</xdr:row>
      <xdr:rowOff>133169</xdr:rowOff>
    </xdr:from>
    <xdr:to>
      <xdr:col>24</xdr:col>
      <xdr:colOff>114300</xdr:colOff>
      <xdr:row>106</xdr:row>
      <xdr:rowOff>63319</xdr:rowOff>
    </xdr:to>
    <xdr:sp macro="" textlink="">
      <xdr:nvSpPr>
        <xdr:cNvPr id="407" name="フローチャート: 判断 406">
          <a:extLst>
            <a:ext uri="{FF2B5EF4-FFF2-40B4-BE49-F238E27FC236}">
              <a16:creationId xmlns:a16="http://schemas.microsoft.com/office/drawing/2014/main" id="{EE5A495D-74F9-4B55-9E82-5299BD8F75B3}"/>
            </a:ext>
          </a:extLst>
        </xdr:cNvPr>
        <xdr:cNvSpPr/>
      </xdr:nvSpPr>
      <xdr:spPr>
        <a:xfrm>
          <a:off x="4584700" y="18135419"/>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19</xdr:col>
      <xdr:colOff>127000</xdr:colOff>
      <xdr:row>105</xdr:row>
      <xdr:rowOff>120106</xdr:rowOff>
    </xdr:from>
    <xdr:to>
      <xdr:col>20</xdr:col>
      <xdr:colOff>38100</xdr:colOff>
      <xdr:row>106</xdr:row>
      <xdr:rowOff>50256</xdr:rowOff>
    </xdr:to>
    <xdr:sp macro="" textlink="">
      <xdr:nvSpPr>
        <xdr:cNvPr id="408" name="フローチャート: 判断 407">
          <a:extLst>
            <a:ext uri="{FF2B5EF4-FFF2-40B4-BE49-F238E27FC236}">
              <a16:creationId xmlns:a16="http://schemas.microsoft.com/office/drawing/2014/main" id="{B750CA56-E6CA-4ACA-AD4A-64172E314498}"/>
            </a:ext>
          </a:extLst>
        </xdr:cNvPr>
        <xdr:cNvSpPr/>
      </xdr:nvSpPr>
      <xdr:spPr>
        <a:xfrm>
          <a:off x="3746500" y="18122356"/>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15</xdr:col>
      <xdr:colOff>0</xdr:colOff>
      <xdr:row>105</xdr:row>
      <xdr:rowOff>85816</xdr:rowOff>
    </xdr:from>
    <xdr:to>
      <xdr:col>15</xdr:col>
      <xdr:colOff>101600</xdr:colOff>
      <xdr:row>106</xdr:row>
      <xdr:rowOff>15966</xdr:rowOff>
    </xdr:to>
    <xdr:sp macro="" textlink="">
      <xdr:nvSpPr>
        <xdr:cNvPr id="409" name="フローチャート: 判断 408">
          <a:extLst>
            <a:ext uri="{FF2B5EF4-FFF2-40B4-BE49-F238E27FC236}">
              <a16:creationId xmlns:a16="http://schemas.microsoft.com/office/drawing/2014/main" id="{F745CFFF-B8E1-4415-8B61-0A8109E13C8E}"/>
            </a:ext>
          </a:extLst>
        </xdr:cNvPr>
        <xdr:cNvSpPr/>
      </xdr:nvSpPr>
      <xdr:spPr>
        <a:xfrm>
          <a:off x="2857500" y="18088066"/>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10</xdr:col>
      <xdr:colOff>63500</xdr:colOff>
      <xdr:row>105</xdr:row>
      <xdr:rowOff>36830</xdr:rowOff>
    </xdr:from>
    <xdr:to>
      <xdr:col>10</xdr:col>
      <xdr:colOff>165100</xdr:colOff>
      <xdr:row>105</xdr:row>
      <xdr:rowOff>138430</xdr:rowOff>
    </xdr:to>
    <xdr:sp macro="" textlink="">
      <xdr:nvSpPr>
        <xdr:cNvPr id="410" name="フローチャート: 判断 409">
          <a:extLst>
            <a:ext uri="{FF2B5EF4-FFF2-40B4-BE49-F238E27FC236}">
              <a16:creationId xmlns:a16="http://schemas.microsoft.com/office/drawing/2014/main" id="{A58050A4-54CA-4793-8B0B-7ED1EDC3B608}"/>
            </a:ext>
          </a:extLst>
        </xdr:cNvPr>
        <xdr:cNvSpPr/>
      </xdr:nvSpPr>
      <xdr:spPr>
        <a:xfrm>
          <a:off x="1968500" y="1803908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5</xdr:col>
      <xdr:colOff>127000</xdr:colOff>
      <xdr:row>104</xdr:row>
      <xdr:rowOff>152763</xdr:rowOff>
    </xdr:from>
    <xdr:to>
      <xdr:col>6</xdr:col>
      <xdr:colOff>38100</xdr:colOff>
      <xdr:row>105</xdr:row>
      <xdr:rowOff>82913</xdr:rowOff>
    </xdr:to>
    <xdr:sp macro="" textlink="">
      <xdr:nvSpPr>
        <xdr:cNvPr id="411" name="フローチャート: 判断 410">
          <a:extLst>
            <a:ext uri="{FF2B5EF4-FFF2-40B4-BE49-F238E27FC236}">
              <a16:creationId xmlns:a16="http://schemas.microsoft.com/office/drawing/2014/main" id="{C6645CA8-3C42-4052-AAC4-20B7AD67EB91}"/>
            </a:ext>
          </a:extLst>
        </xdr:cNvPr>
        <xdr:cNvSpPr/>
      </xdr:nvSpPr>
      <xdr:spPr>
        <a:xfrm>
          <a:off x="1079500" y="17983563"/>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23</xdr:col>
      <xdr:colOff>63500</xdr:colOff>
      <xdr:row>111</xdr:row>
      <xdr:rowOff>16527</xdr:rowOff>
    </xdr:from>
    <xdr:ext cx="762000" cy="259045"/>
    <xdr:sp macro="" textlink="">
      <xdr:nvSpPr>
        <xdr:cNvPr id="412" name="テキスト ボックス 411">
          <a:extLst>
            <a:ext uri="{FF2B5EF4-FFF2-40B4-BE49-F238E27FC236}">
              <a16:creationId xmlns:a16="http://schemas.microsoft.com/office/drawing/2014/main" id="{2737032A-4F8B-494F-A900-A6D93EE2AFED}"/>
            </a:ext>
          </a:extLst>
        </xdr:cNvPr>
        <xdr:cNvSpPr txBox="1"/>
      </xdr:nvSpPr>
      <xdr:spPr>
        <a:xfrm>
          <a:off x="4445000" y="1904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R06</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18</xdr:col>
      <xdr:colOff>177800</xdr:colOff>
      <xdr:row>111</xdr:row>
      <xdr:rowOff>16527</xdr:rowOff>
    </xdr:from>
    <xdr:ext cx="762000" cy="259045"/>
    <xdr:sp macro="" textlink="">
      <xdr:nvSpPr>
        <xdr:cNvPr id="413" name="テキスト ボックス 412">
          <a:extLst>
            <a:ext uri="{FF2B5EF4-FFF2-40B4-BE49-F238E27FC236}">
              <a16:creationId xmlns:a16="http://schemas.microsoft.com/office/drawing/2014/main" id="{9703BBAF-1F8A-4FE1-8A95-DE94CD897E09}"/>
            </a:ext>
          </a:extLst>
        </xdr:cNvPr>
        <xdr:cNvSpPr txBox="1"/>
      </xdr:nvSpPr>
      <xdr:spPr>
        <a:xfrm>
          <a:off x="3606800" y="1904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R05</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14</xdr:col>
      <xdr:colOff>50800</xdr:colOff>
      <xdr:row>111</xdr:row>
      <xdr:rowOff>16527</xdr:rowOff>
    </xdr:from>
    <xdr:ext cx="762000" cy="259045"/>
    <xdr:sp macro="" textlink="">
      <xdr:nvSpPr>
        <xdr:cNvPr id="414" name="テキスト ボックス 413">
          <a:extLst>
            <a:ext uri="{FF2B5EF4-FFF2-40B4-BE49-F238E27FC236}">
              <a16:creationId xmlns:a16="http://schemas.microsoft.com/office/drawing/2014/main" id="{2B387677-35EF-4067-9C81-2CF6D1AD5476}"/>
            </a:ext>
          </a:extLst>
        </xdr:cNvPr>
        <xdr:cNvSpPr txBox="1"/>
      </xdr:nvSpPr>
      <xdr:spPr>
        <a:xfrm>
          <a:off x="2717800" y="1904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R04</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9</xdr:col>
      <xdr:colOff>114300</xdr:colOff>
      <xdr:row>111</xdr:row>
      <xdr:rowOff>16527</xdr:rowOff>
    </xdr:from>
    <xdr:ext cx="762000" cy="259045"/>
    <xdr:sp macro="" textlink="">
      <xdr:nvSpPr>
        <xdr:cNvPr id="415" name="テキスト ボックス 414">
          <a:extLst>
            <a:ext uri="{FF2B5EF4-FFF2-40B4-BE49-F238E27FC236}">
              <a16:creationId xmlns:a16="http://schemas.microsoft.com/office/drawing/2014/main" id="{067412E5-BF77-4672-98F3-45CA89291599}"/>
            </a:ext>
          </a:extLst>
        </xdr:cNvPr>
        <xdr:cNvSpPr txBox="1"/>
      </xdr:nvSpPr>
      <xdr:spPr>
        <a:xfrm>
          <a:off x="1828800" y="1904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R03</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4</xdr:col>
      <xdr:colOff>177800</xdr:colOff>
      <xdr:row>111</xdr:row>
      <xdr:rowOff>16527</xdr:rowOff>
    </xdr:from>
    <xdr:ext cx="762000" cy="259045"/>
    <xdr:sp macro="" textlink="">
      <xdr:nvSpPr>
        <xdr:cNvPr id="416" name="テキスト ボックス 415">
          <a:extLst>
            <a:ext uri="{FF2B5EF4-FFF2-40B4-BE49-F238E27FC236}">
              <a16:creationId xmlns:a16="http://schemas.microsoft.com/office/drawing/2014/main" id="{260710DB-50F1-4518-BD02-7EAEA9B6C86A}"/>
            </a:ext>
          </a:extLst>
        </xdr:cNvPr>
        <xdr:cNvSpPr txBox="1"/>
      </xdr:nvSpPr>
      <xdr:spPr>
        <a:xfrm>
          <a:off x="939800" y="1904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R02</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24</xdr:col>
      <xdr:colOff>12700</xdr:colOff>
      <xdr:row>105</xdr:row>
      <xdr:rowOff>17236</xdr:rowOff>
    </xdr:from>
    <xdr:to>
      <xdr:col>24</xdr:col>
      <xdr:colOff>114300</xdr:colOff>
      <xdr:row>105</xdr:row>
      <xdr:rowOff>118836</xdr:rowOff>
    </xdr:to>
    <xdr:sp macro="" textlink="">
      <xdr:nvSpPr>
        <xdr:cNvPr id="417" name="楕円 416">
          <a:extLst>
            <a:ext uri="{FF2B5EF4-FFF2-40B4-BE49-F238E27FC236}">
              <a16:creationId xmlns:a16="http://schemas.microsoft.com/office/drawing/2014/main" id="{EC05D86C-752C-493A-BB1B-F9748978EF33}"/>
            </a:ext>
          </a:extLst>
        </xdr:cNvPr>
        <xdr:cNvSpPr/>
      </xdr:nvSpPr>
      <xdr:spPr>
        <a:xfrm>
          <a:off x="4584700" y="18019486"/>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24</xdr:col>
      <xdr:colOff>101600</xdr:colOff>
      <xdr:row>104</xdr:row>
      <xdr:rowOff>40113</xdr:rowOff>
    </xdr:from>
    <xdr:ext cx="405111" cy="259045"/>
    <xdr:sp macro="" textlink="">
      <xdr:nvSpPr>
        <xdr:cNvPr id="418" name="【港湾・漁港】&#10;有形固定資産減価償却率該当値テキスト">
          <a:extLst>
            <a:ext uri="{FF2B5EF4-FFF2-40B4-BE49-F238E27FC236}">
              <a16:creationId xmlns:a16="http://schemas.microsoft.com/office/drawing/2014/main" id="{7C5FDE02-4434-4748-9921-CA1E492CBCBB}"/>
            </a:ext>
          </a:extLst>
        </xdr:cNvPr>
        <xdr:cNvSpPr txBox="1"/>
      </xdr:nvSpPr>
      <xdr:spPr>
        <a:xfrm>
          <a:off x="4673600" y="17870913"/>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FF0000"/>
              </a:solidFill>
              <a:latin typeface="ＭＳ Ｐゴシック" panose="020B0600070205080204" pitchFamily="50" charset="-128"/>
              <a:ea typeface="ＭＳ Ｐゴシック" panose="020B0600070205080204" pitchFamily="50" charset="-128"/>
            </a:rPr>
            <a:t>60.0</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19</xdr:col>
      <xdr:colOff>127000</xdr:colOff>
      <xdr:row>104</xdr:row>
      <xdr:rowOff>159294</xdr:rowOff>
    </xdr:from>
    <xdr:to>
      <xdr:col>20</xdr:col>
      <xdr:colOff>38100</xdr:colOff>
      <xdr:row>105</xdr:row>
      <xdr:rowOff>89444</xdr:rowOff>
    </xdr:to>
    <xdr:sp macro="" textlink="">
      <xdr:nvSpPr>
        <xdr:cNvPr id="419" name="楕円 418">
          <a:extLst>
            <a:ext uri="{FF2B5EF4-FFF2-40B4-BE49-F238E27FC236}">
              <a16:creationId xmlns:a16="http://schemas.microsoft.com/office/drawing/2014/main" id="{F8FFF071-1F6D-493E-BB29-1F241D48975A}"/>
            </a:ext>
          </a:extLst>
        </xdr:cNvPr>
        <xdr:cNvSpPr/>
      </xdr:nvSpPr>
      <xdr:spPr>
        <a:xfrm>
          <a:off x="3746500" y="17990094"/>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19</xdr:col>
      <xdr:colOff>177800</xdr:colOff>
      <xdr:row>105</xdr:row>
      <xdr:rowOff>38644</xdr:rowOff>
    </xdr:from>
    <xdr:to>
      <xdr:col>24</xdr:col>
      <xdr:colOff>63500</xdr:colOff>
      <xdr:row>105</xdr:row>
      <xdr:rowOff>68036</xdr:rowOff>
    </xdr:to>
    <xdr:cxnSp macro="">
      <xdr:nvCxnSpPr>
        <xdr:cNvPr id="420" name="直線コネクタ 419">
          <a:extLst>
            <a:ext uri="{FF2B5EF4-FFF2-40B4-BE49-F238E27FC236}">
              <a16:creationId xmlns:a16="http://schemas.microsoft.com/office/drawing/2014/main" id="{AE4E9676-DB65-47B7-B06B-0BD025F1B001}"/>
            </a:ext>
          </a:extLst>
        </xdr:cNvPr>
        <xdr:cNvCxnSpPr/>
      </xdr:nvCxnSpPr>
      <xdr:spPr>
        <a:xfrm>
          <a:off x="3797300" y="18040894"/>
          <a:ext cx="838200" cy="29392"/>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15</xdr:col>
      <xdr:colOff>0</xdr:colOff>
      <xdr:row>104</xdr:row>
      <xdr:rowOff>126637</xdr:rowOff>
    </xdr:from>
    <xdr:to>
      <xdr:col>15</xdr:col>
      <xdr:colOff>101600</xdr:colOff>
      <xdr:row>105</xdr:row>
      <xdr:rowOff>56787</xdr:rowOff>
    </xdr:to>
    <xdr:sp macro="" textlink="">
      <xdr:nvSpPr>
        <xdr:cNvPr id="421" name="楕円 420">
          <a:extLst>
            <a:ext uri="{FF2B5EF4-FFF2-40B4-BE49-F238E27FC236}">
              <a16:creationId xmlns:a16="http://schemas.microsoft.com/office/drawing/2014/main" id="{F459A115-3D3A-4CDC-BA0F-034ED5F9F7D9}"/>
            </a:ext>
          </a:extLst>
        </xdr:cNvPr>
        <xdr:cNvSpPr/>
      </xdr:nvSpPr>
      <xdr:spPr>
        <a:xfrm>
          <a:off x="2857500" y="17957437"/>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15</xdr:col>
      <xdr:colOff>50800</xdr:colOff>
      <xdr:row>105</xdr:row>
      <xdr:rowOff>5987</xdr:rowOff>
    </xdr:from>
    <xdr:to>
      <xdr:col>19</xdr:col>
      <xdr:colOff>177800</xdr:colOff>
      <xdr:row>105</xdr:row>
      <xdr:rowOff>38644</xdr:rowOff>
    </xdr:to>
    <xdr:cxnSp macro="">
      <xdr:nvCxnSpPr>
        <xdr:cNvPr id="422" name="直線コネクタ 421">
          <a:extLst>
            <a:ext uri="{FF2B5EF4-FFF2-40B4-BE49-F238E27FC236}">
              <a16:creationId xmlns:a16="http://schemas.microsoft.com/office/drawing/2014/main" id="{3917CE3B-68FB-4B59-9B8E-7D2418D40937}"/>
            </a:ext>
          </a:extLst>
        </xdr:cNvPr>
        <xdr:cNvCxnSpPr/>
      </xdr:nvCxnSpPr>
      <xdr:spPr>
        <a:xfrm>
          <a:off x="2908300" y="18008237"/>
          <a:ext cx="889000" cy="32657"/>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10</xdr:col>
      <xdr:colOff>63500</xdr:colOff>
      <xdr:row>104</xdr:row>
      <xdr:rowOff>102144</xdr:rowOff>
    </xdr:from>
    <xdr:to>
      <xdr:col>10</xdr:col>
      <xdr:colOff>165100</xdr:colOff>
      <xdr:row>105</xdr:row>
      <xdr:rowOff>32294</xdr:rowOff>
    </xdr:to>
    <xdr:sp macro="" textlink="">
      <xdr:nvSpPr>
        <xdr:cNvPr id="423" name="楕円 422">
          <a:extLst>
            <a:ext uri="{FF2B5EF4-FFF2-40B4-BE49-F238E27FC236}">
              <a16:creationId xmlns:a16="http://schemas.microsoft.com/office/drawing/2014/main" id="{865E6637-7D4E-47A6-B851-289AE38F74C2}"/>
            </a:ext>
          </a:extLst>
        </xdr:cNvPr>
        <xdr:cNvSpPr/>
      </xdr:nvSpPr>
      <xdr:spPr>
        <a:xfrm>
          <a:off x="1968500" y="17932944"/>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10</xdr:col>
      <xdr:colOff>114300</xdr:colOff>
      <xdr:row>104</xdr:row>
      <xdr:rowOff>152944</xdr:rowOff>
    </xdr:from>
    <xdr:to>
      <xdr:col>15</xdr:col>
      <xdr:colOff>50800</xdr:colOff>
      <xdr:row>105</xdr:row>
      <xdr:rowOff>5987</xdr:rowOff>
    </xdr:to>
    <xdr:cxnSp macro="">
      <xdr:nvCxnSpPr>
        <xdr:cNvPr id="424" name="直線コネクタ 423">
          <a:extLst>
            <a:ext uri="{FF2B5EF4-FFF2-40B4-BE49-F238E27FC236}">
              <a16:creationId xmlns:a16="http://schemas.microsoft.com/office/drawing/2014/main" id="{8606DF03-97E3-4190-BBF6-22A3A03D365D}"/>
            </a:ext>
          </a:extLst>
        </xdr:cNvPr>
        <xdr:cNvCxnSpPr/>
      </xdr:nvCxnSpPr>
      <xdr:spPr>
        <a:xfrm>
          <a:off x="2019300" y="17983744"/>
          <a:ext cx="889000" cy="24493"/>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5</xdr:col>
      <xdr:colOff>127000</xdr:colOff>
      <xdr:row>104</xdr:row>
      <xdr:rowOff>79284</xdr:rowOff>
    </xdr:from>
    <xdr:to>
      <xdr:col>6</xdr:col>
      <xdr:colOff>38100</xdr:colOff>
      <xdr:row>105</xdr:row>
      <xdr:rowOff>9434</xdr:rowOff>
    </xdr:to>
    <xdr:sp macro="" textlink="">
      <xdr:nvSpPr>
        <xdr:cNvPr id="425" name="楕円 424">
          <a:extLst>
            <a:ext uri="{FF2B5EF4-FFF2-40B4-BE49-F238E27FC236}">
              <a16:creationId xmlns:a16="http://schemas.microsoft.com/office/drawing/2014/main" id="{151C8131-D94B-48D8-9926-3A2373E607CF}"/>
            </a:ext>
          </a:extLst>
        </xdr:cNvPr>
        <xdr:cNvSpPr/>
      </xdr:nvSpPr>
      <xdr:spPr>
        <a:xfrm>
          <a:off x="1079500" y="17910084"/>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5</xdr:col>
      <xdr:colOff>177800</xdr:colOff>
      <xdr:row>104</xdr:row>
      <xdr:rowOff>130084</xdr:rowOff>
    </xdr:from>
    <xdr:to>
      <xdr:col>10</xdr:col>
      <xdr:colOff>114300</xdr:colOff>
      <xdr:row>104</xdr:row>
      <xdr:rowOff>152944</xdr:rowOff>
    </xdr:to>
    <xdr:cxnSp macro="">
      <xdr:nvCxnSpPr>
        <xdr:cNvPr id="426" name="直線コネクタ 425">
          <a:extLst>
            <a:ext uri="{FF2B5EF4-FFF2-40B4-BE49-F238E27FC236}">
              <a16:creationId xmlns:a16="http://schemas.microsoft.com/office/drawing/2014/main" id="{F3EFED53-9065-4A89-9A37-9BE74728D2DF}"/>
            </a:ext>
          </a:extLst>
        </xdr:cNvPr>
        <xdr:cNvCxnSpPr/>
      </xdr:nvCxnSpPr>
      <xdr:spPr>
        <a:xfrm>
          <a:off x="1130300" y="17960884"/>
          <a:ext cx="889000" cy="22860"/>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18</xdr:col>
      <xdr:colOff>153044</xdr:colOff>
      <xdr:row>106</xdr:row>
      <xdr:rowOff>41383</xdr:rowOff>
    </xdr:from>
    <xdr:ext cx="405111" cy="259045"/>
    <xdr:sp macro="" textlink="">
      <xdr:nvSpPr>
        <xdr:cNvPr id="427" name="n_1aveValue【港湾・漁港】&#10;有形固定資産減価償却率">
          <a:extLst>
            <a:ext uri="{FF2B5EF4-FFF2-40B4-BE49-F238E27FC236}">
              <a16:creationId xmlns:a16="http://schemas.microsoft.com/office/drawing/2014/main" id="{AC93769C-12CA-4B07-808F-5045DE5AA4CB}"/>
            </a:ext>
          </a:extLst>
        </xdr:cNvPr>
        <xdr:cNvSpPr txBox="1"/>
      </xdr:nvSpPr>
      <xdr:spPr>
        <a:xfrm>
          <a:off x="3582044" y="18215083"/>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66.3</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14</xdr:col>
      <xdr:colOff>38744</xdr:colOff>
      <xdr:row>106</xdr:row>
      <xdr:rowOff>7093</xdr:rowOff>
    </xdr:from>
    <xdr:ext cx="405111" cy="259045"/>
    <xdr:sp macro="" textlink="">
      <xdr:nvSpPr>
        <xdr:cNvPr id="428" name="n_2aveValue【港湾・漁港】&#10;有形固定資産減価償却率">
          <a:extLst>
            <a:ext uri="{FF2B5EF4-FFF2-40B4-BE49-F238E27FC236}">
              <a16:creationId xmlns:a16="http://schemas.microsoft.com/office/drawing/2014/main" id="{C0EF7439-319C-418E-B2FB-C6208C201BB1}"/>
            </a:ext>
          </a:extLst>
        </xdr:cNvPr>
        <xdr:cNvSpPr txBox="1"/>
      </xdr:nvSpPr>
      <xdr:spPr>
        <a:xfrm>
          <a:off x="2705744" y="18180793"/>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64.2</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9</xdr:col>
      <xdr:colOff>102244</xdr:colOff>
      <xdr:row>105</xdr:row>
      <xdr:rowOff>129557</xdr:rowOff>
    </xdr:from>
    <xdr:ext cx="405111" cy="259045"/>
    <xdr:sp macro="" textlink="">
      <xdr:nvSpPr>
        <xdr:cNvPr id="429" name="n_3aveValue【港湾・漁港】&#10;有形固定資産減価償却率">
          <a:extLst>
            <a:ext uri="{FF2B5EF4-FFF2-40B4-BE49-F238E27FC236}">
              <a16:creationId xmlns:a16="http://schemas.microsoft.com/office/drawing/2014/main" id="{E074F712-2425-4AFE-ABF2-1F14A5226830}"/>
            </a:ext>
          </a:extLst>
        </xdr:cNvPr>
        <xdr:cNvSpPr txBox="1"/>
      </xdr:nvSpPr>
      <xdr:spPr>
        <a:xfrm>
          <a:off x="1816744" y="18131807"/>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61.2</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4</xdr:col>
      <xdr:colOff>165744</xdr:colOff>
      <xdr:row>105</xdr:row>
      <xdr:rowOff>74040</xdr:rowOff>
    </xdr:from>
    <xdr:ext cx="405111" cy="259045"/>
    <xdr:sp macro="" textlink="">
      <xdr:nvSpPr>
        <xdr:cNvPr id="430" name="n_4aveValue【港湾・漁港】&#10;有形固定資産減価償却率">
          <a:extLst>
            <a:ext uri="{FF2B5EF4-FFF2-40B4-BE49-F238E27FC236}">
              <a16:creationId xmlns:a16="http://schemas.microsoft.com/office/drawing/2014/main" id="{4D4D47D1-EFC9-42FB-BDBA-A10E66159EEF}"/>
            </a:ext>
          </a:extLst>
        </xdr:cNvPr>
        <xdr:cNvSpPr txBox="1"/>
      </xdr:nvSpPr>
      <xdr:spPr>
        <a:xfrm>
          <a:off x="927744" y="18076290"/>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57.8</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18</xdr:col>
      <xdr:colOff>153044</xdr:colOff>
      <xdr:row>103</xdr:row>
      <xdr:rowOff>105971</xdr:rowOff>
    </xdr:from>
    <xdr:ext cx="405111" cy="259045"/>
    <xdr:sp macro="" textlink="">
      <xdr:nvSpPr>
        <xdr:cNvPr id="431" name="n_1mainValue【港湾・漁港】&#10;有形固定資産減価償却率">
          <a:extLst>
            <a:ext uri="{FF2B5EF4-FFF2-40B4-BE49-F238E27FC236}">
              <a16:creationId xmlns:a16="http://schemas.microsoft.com/office/drawing/2014/main" id="{748A4478-362A-48C7-A086-64482AE46C16}"/>
            </a:ext>
          </a:extLst>
        </xdr:cNvPr>
        <xdr:cNvSpPr txBox="1"/>
      </xdr:nvSpPr>
      <xdr:spPr>
        <a:xfrm>
          <a:off x="3582044" y="17765321"/>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58.2</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14</xdr:col>
      <xdr:colOff>38744</xdr:colOff>
      <xdr:row>103</xdr:row>
      <xdr:rowOff>73314</xdr:rowOff>
    </xdr:from>
    <xdr:ext cx="405111" cy="259045"/>
    <xdr:sp macro="" textlink="">
      <xdr:nvSpPr>
        <xdr:cNvPr id="432" name="n_2mainValue【港湾・漁港】&#10;有形固定資産減価償却率">
          <a:extLst>
            <a:ext uri="{FF2B5EF4-FFF2-40B4-BE49-F238E27FC236}">
              <a16:creationId xmlns:a16="http://schemas.microsoft.com/office/drawing/2014/main" id="{6BB94861-ABE6-4147-BA18-C864198CA243}"/>
            </a:ext>
          </a:extLst>
        </xdr:cNvPr>
        <xdr:cNvSpPr txBox="1"/>
      </xdr:nvSpPr>
      <xdr:spPr>
        <a:xfrm>
          <a:off x="2705744" y="17732664"/>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56.2</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9</xdr:col>
      <xdr:colOff>102244</xdr:colOff>
      <xdr:row>103</xdr:row>
      <xdr:rowOff>48821</xdr:rowOff>
    </xdr:from>
    <xdr:ext cx="405111" cy="259045"/>
    <xdr:sp macro="" textlink="">
      <xdr:nvSpPr>
        <xdr:cNvPr id="433" name="n_3mainValue【港湾・漁港】&#10;有形固定資産減価償却率">
          <a:extLst>
            <a:ext uri="{FF2B5EF4-FFF2-40B4-BE49-F238E27FC236}">
              <a16:creationId xmlns:a16="http://schemas.microsoft.com/office/drawing/2014/main" id="{7A7E92BC-0A15-4AE2-A9AF-7A89BC2603CA}"/>
            </a:ext>
          </a:extLst>
        </xdr:cNvPr>
        <xdr:cNvSpPr txBox="1"/>
      </xdr:nvSpPr>
      <xdr:spPr>
        <a:xfrm>
          <a:off x="1816744" y="17708171"/>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54.7</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4</xdr:col>
      <xdr:colOff>165744</xdr:colOff>
      <xdr:row>103</xdr:row>
      <xdr:rowOff>25961</xdr:rowOff>
    </xdr:from>
    <xdr:ext cx="405111" cy="259045"/>
    <xdr:sp macro="" textlink="">
      <xdr:nvSpPr>
        <xdr:cNvPr id="434" name="n_4mainValue【港湾・漁港】&#10;有形固定資産減価償却率">
          <a:extLst>
            <a:ext uri="{FF2B5EF4-FFF2-40B4-BE49-F238E27FC236}">
              <a16:creationId xmlns:a16="http://schemas.microsoft.com/office/drawing/2014/main" id="{2D5BD759-BE09-45AE-B52E-47081D2BA6C7}"/>
            </a:ext>
          </a:extLst>
        </xdr:cNvPr>
        <xdr:cNvSpPr txBox="1"/>
      </xdr:nvSpPr>
      <xdr:spPr>
        <a:xfrm>
          <a:off x="927744" y="17685311"/>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53.3</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91</xdr:row>
      <xdr:rowOff>19050</xdr:rowOff>
    </xdr:from>
    <xdr:to>
      <xdr:col>59</xdr:col>
      <xdr:colOff>88900</xdr:colOff>
      <xdr:row>94</xdr:row>
      <xdr:rowOff>139700</xdr:rowOff>
    </xdr:to>
    <xdr:sp macro="" textlink="">
      <xdr:nvSpPr>
        <xdr:cNvPr id="435" name="正方形/長方形 434">
          <a:extLst>
            <a:ext uri="{FF2B5EF4-FFF2-40B4-BE49-F238E27FC236}">
              <a16:creationId xmlns:a16="http://schemas.microsoft.com/office/drawing/2014/main" id="{17D2DB15-CEB5-468F-A7CE-9B03FBB06261}"/>
            </a:ext>
          </a:extLst>
        </xdr:cNvPr>
        <xdr:cNvSpPr/>
      </xdr:nvSpPr>
      <xdr:spPr>
        <a:xfrm>
          <a:off x="6604000" y="15621000"/>
          <a:ext cx="4724400" cy="6350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rot="0" spcFirstLastPara="0" vertOverflow="overflow" horzOverflow="overflow" vert="horz" wrap="square" lIns="91440" tIns="45720" rIns="91440" bIns="45720" numCol="1" spcCol="0" rtlCol="0" fromWordArt="0" anchor="ctr" anchorCtr="0" forceAA="0" compatLnSpc="1">
          <a:prstTxWarp prst="textNoShape">
            <a:avLst/>
          </a:prstTxWarp>
          <a:noAutofit/>
        </a:bodyPr>
        <a:lstStyle/>
        <a:p>
          <a:pPr algn="ctr"/>
          <a:r>
            <a:rPr kumimoji="1" lang="en-US" altLang="ja-JP" sz="1600" b="1">
              <a:solidFill>
                <a:sysClr val="windowText" lastClr="000000"/>
              </a:solidFill>
              <a:latin typeface="ＭＳ Ｐゴシック" panose="020B0600070205080204" pitchFamily="50" charset="-128"/>
              <a:ea typeface="ＭＳ Ｐゴシック" panose="020B0600070205080204" pitchFamily="50" charset="-128"/>
            </a:rPr>
            <a:t>【</a:t>
          </a: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港湾・漁港</a:t>
          </a:r>
          <a:r>
            <a:rPr kumimoji="1" lang="en-US" altLang="ja-JP" sz="1600" b="1">
              <a:solidFill>
                <a:sysClr val="windowText" lastClr="000000"/>
              </a:solidFill>
              <a:latin typeface="ＭＳ Ｐゴシック" panose="020B0600070205080204" pitchFamily="50" charset="-128"/>
              <a:ea typeface="ＭＳ Ｐゴシック" panose="020B0600070205080204" pitchFamily="50" charset="-128"/>
            </a:rPr>
            <a:t>】
</a:t>
          </a: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一人当たり有形固定資産（償却資産）額</a:t>
          </a:r>
        </a:p>
      </xdr:txBody>
    </xdr:sp>
    <xdr:clientData/>
  </xdr:twoCellAnchor>
  <xdr:twoCellAnchor>
    <xdr:from>
      <xdr:col>35</xdr:col>
      <xdr:colOff>63500</xdr:colOff>
      <xdr:row>94</xdr:row>
      <xdr:rowOff>165100</xdr:rowOff>
    </xdr:from>
    <xdr:to>
      <xdr:col>43</xdr:col>
      <xdr:colOff>63500</xdr:colOff>
      <xdr:row>96</xdr:row>
      <xdr:rowOff>76200</xdr:rowOff>
    </xdr:to>
    <xdr:sp macro="" textlink="">
      <xdr:nvSpPr>
        <xdr:cNvPr id="436" name="正方形/長方形 435">
          <a:extLst>
            <a:ext uri="{FF2B5EF4-FFF2-40B4-BE49-F238E27FC236}">
              <a16:creationId xmlns:a16="http://schemas.microsoft.com/office/drawing/2014/main" id="{7482A516-77F4-48E5-8418-AC41DC9BF23E}"/>
            </a:ext>
          </a:extLst>
        </xdr:cNvPr>
        <xdr:cNvSpPr/>
      </xdr:nvSpPr>
      <xdr:spPr>
        <a:xfrm>
          <a:off x="6731000" y="16281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類似団体内順位</a:t>
          </a:r>
        </a:p>
      </xdr:txBody>
    </xdr:sp>
    <xdr:clientData/>
  </xdr:twoCellAnchor>
  <xdr:twoCellAnchor>
    <xdr:from>
      <xdr:col>35</xdr:col>
      <xdr:colOff>63500</xdr:colOff>
      <xdr:row>96</xdr:row>
      <xdr:rowOff>25400</xdr:rowOff>
    </xdr:from>
    <xdr:to>
      <xdr:col>43</xdr:col>
      <xdr:colOff>63500</xdr:colOff>
      <xdr:row>97</xdr:row>
      <xdr:rowOff>107950</xdr:rowOff>
    </xdr:to>
    <xdr:sp macro="" textlink="">
      <xdr:nvSpPr>
        <xdr:cNvPr id="437" name="正方形/長方形 436">
          <a:extLst>
            <a:ext uri="{FF2B5EF4-FFF2-40B4-BE49-F238E27FC236}">
              <a16:creationId xmlns:a16="http://schemas.microsoft.com/office/drawing/2014/main" id="{D40C85A5-7C46-458E-A858-544807FDC171}"/>
            </a:ext>
          </a:extLst>
        </xdr:cNvPr>
        <xdr:cNvSpPr/>
      </xdr:nvSpPr>
      <xdr:spPr>
        <a:xfrm>
          <a:off x="6731000" y="16484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12/53</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40</xdr:col>
      <xdr:colOff>127000</xdr:colOff>
      <xdr:row>94</xdr:row>
      <xdr:rowOff>165100</xdr:rowOff>
    </xdr:from>
    <xdr:to>
      <xdr:col>48</xdr:col>
      <xdr:colOff>127000</xdr:colOff>
      <xdr:row>96</xdr:row>
      <xdr:rowOff>76200</xdr:rowOff>
    </xdr:to>
    <xdr:sp macro="" textlink="">
      <xdr:nvSpPr>
        <xdr:cNvPr id="438" name="正方形/長方形 437">
          <a:extLst>
            <a:ext uri="{FF2B5EF4-FFF2-40B4-BE49-F238E27FC236}">
              <a16:creationId xmlns:a16="http://schemas.microsoft.com/office/drawing/2014/main" id="{A4AAAEA8-6A28-4EB6-96DE-1A4384537893}"/>
            </a:ext>
          </a:extLst>
        </xdr:cNvPr>
        <xdr:cNvSpPr/>
      </xdr:nvSpPr>
      <xdr:spPr>
        <a:xfrm>
          <a:off x="7747000" y="16281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全国平均</a:t>
          </a:r>
        </a:p>
      </xdr:txBody>
    </xdr:sp>
    <xdr:clientData/>
  </xdr:twoCellAnchor>
  <xdr:twoCellAnchor>
    <xdr:from>
      <xdr:col>40</xdr:col>
      <xdr:colOff>127000</xdr:colOff>
      <xdr:row>96</xdr:row>
      <xdr:rowOff>25400</xdr:rowOff>
    </xdr:from>
    <xdr:to>
      <xdr:col>48</xdr:col>
      <xdr:colOff>127000</xdr:colOff>
      <xdr:row>97</xdr:row>
      <xdr:rowOff>107950</xdr:rowOff>
    </xdr:to>
    <xdr:sp macro="" textlink="">
      <xdr:nvSpPr>
        <xdr:cNvPr id="439" name="正方形/長方形 438">
          <a:extLst>
            <a:ext uri="{FF2B5EF4-FFF2-40B4-BE49-F238E27FC236}">
              <a16:creationId xmlns:a16="http://schemas.microsoft.com/office/drawing/2014/main" id="{4823B2AC-9075-4866-88DC-ADB7D96B910F}"/>
            </a:ext>
          </a:extLst>
        </xdr:cNvPr>
        <xdr:cNvSpPr/>
      </xdr:nvSpPr>
      <xdr:spPr>
        <a:xfrm>
          <a:off x="7747000" y="16484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123,351</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46</xdr:col>
      <xdr:colOff>127000</xdr:colOff>
      <xdr:row>94</xdr:row>
      <xdr:rowOff>165100</xdr:rowOff>
    </xdr:from>
    <xdr:to>
      <xdr:col>54</xdr:col>
      <xdr:colOff>127000</xdr:colOff>
      <xdr:row>96</xdr:row>
      <xdr:rowOff>76200</xdr:rowOff>
    </xdr:to>
    <xdr:sp macro="" textlink="">
      <xdr:nvSpPr>
        <xdr:cNvPr id="440" name="正方形/長方形 439">
          <a:extLst>
            <a:ext uri="{FF2B5EF4-FFF2-40B4-BE49-F238E27FC236}">
              <a16:creationId xmlns:a16="http://schemas.microsoft.com/office/drawing/2014/main" id="{29A27631-72C6-4899-B690-B1EB28ED78D4}"/>
            </a:ext>
          </a:extLst>
        </xdr:cNvPr>
        <xdr:cNvSpPr/>
      </xdr:nvSpPr>
      <xdr:spPr>
        <a:xfrm>
          <a:off x="8890000" y="16281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高知県平均</a:t>
          </a:r>
        </a:p>
      </xdr:txBody>
    </xdr:sp>
    <xdr:clientData/>
  </xdr:twoCellAnchor>
  <xdr:twoCellAnchor>
    <xdr:from>
      <xdr:col>46</xdr:col>
      <xdr:colOff>127000</xdr:colOff>
      <xdr:row>96</xdr:row>
      <xdr:rowOff>25400</xdr:rowOff>
    </xdr:from>
    <xdr:to>
      <xdr:col>54</xdr:col>
      <xdr:colOff>127000</xdr:colOff>
      <xdr:row>97</xdr:row>
      <xdr:rowOff>107950</xdr:rowOff>
    </xdr:to>
    <xdr:sp macro="" textlink="">
      <xdr:nvSpPr>
        <xdr:cNvPr id="441" name="正方形/長方形 440">
          <a:extLst>
            <a:ext uri="{FF2B5EF4-FFF2-40B4-BE49-F238E27FC236}">
              <a16:creationId xmlns:a16="http://schemas.microsoft.com/office/drawing/2014/main" id="{31C0A97A-281E-43C4-9E21-660269FB4626}"/>
            </a:ext>
          </a:extLst>
        </xdr:cNvPr>
        <xdr:cNvSpPr/>
      </xdr:nvSpPr>
      <xdr:spPr>
        <a:xfrm>
          <a:off x="8890000" y="16484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228,005</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34</xdr:col>
      <xdr:colOff>127000</xdr:colOff>
      <xdr:row>97</xdr:row>
      <xdr:rowOff>133350</xdr:rowOff>
    </xdr:from>
    <xdr:to>
      <xdr:col>59</xdr:col>
      <xdr:colOff>88900</xdr:colOff>
      <xdr:row>111</xdr:row>
      <xdr:rowOff>19050</xdr:rowOff>
    </xdr:to>
    <xdr:sp macro="" textlink="">
      <xdr:nvSpPr>
        <xdr:cNvPr id="442" name="正方形/長方形 441">
          <a:extLst>
            <a:ext uri="{FF2B5EF4-FFF2-40B4-BE49-F238E27FC236}">
              <a16:creationId xmlns:a16="http://schemas.microsoft.com/office/drawing/2014/main" id="{CEF75694-EF02-4622-BAAF-C550280CE86C}"/>
            </a:ext>
          </a:extLst>
        </xdr:cNvPr>
        <xdr:cNvSpPr/>
      </xdr:nvSpPr>
      <xdr:spPr>
        <a:xfrm>
          <a:off x="6604000" y="16764000"/>
          <a:ext cx="4724400" cy="2286000"/>
        </a:xfrm>
        <a:prstGeom prst="rect">
          <a:avLst/>
        </a:prstGeom>
        <a:solidFill>
          <a:srgbClr val="E6FFD5"/>
        </a:solidFill>
        <a:ln w="19050" cap="flat" cmpd="sng" algn="ctr">
          <a:noFill/>
          <a:prstDash val="solid"/>
        </a:ln>
        <a:effectLst/>
        <a:extLs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34</xdr:col>
      <xdr:colOff>88900</xdr:colOff>
      <xdr:row>96</xdr:row>
      <xdr:rowOff>114300</xdr:rowOff>
    </xdr:from>
    <xdr:ext cx="349839" cy="225703"/>
    <xdr:sp macro="" textlink="">
      <xdr:nvSpPr>
        <xdr:cNvPr id="443" name="テキスト ボックス 442">
          <a:extLst>
            <a:ext uri="{FF2B5EF4-FFF2-40B4-BE49-F238E27FC236}">
              <a16:creationId xmlns:a16="http://schemas.microsoft.com/office/drawing/2014/main" id="{898530E6-D744-4E95-AFDC-E5753766CD07}"/>
            </a:ext>
          </a:extLst>
        </xdr:cNvPr>
        <xdr:cNvSpPr txBox="1"/>
      </xdr:nvSpPr>
      <xdr:spPr>
        <a:xfrm>
          <a:off x="6565900" y="16573500"/>
          <a:ext cx="349839" cy="22570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r>
            <a:rPr kumimoji="1" lang="en-US" altLang="ja-JP" sz="800">
              <a:latin typeface="ＭＳ Ｐゴシック" panose="020B0600070205080204" pitchFamily="50" charset="-128"/>
              <a:ea typeface="ＭＳ Ｐゴシック" panose="020B0600070205080204" pitchFamily="50" charset="-128"/>
            </a:rPr>
            <a:t>(</a:t>
          </a:r>
          <a:r>
            <a:rPr kumimoji="1" lang="ja-JP" altLang="en-US" sz="800">
              <a:latin typeface="ＭＳ Ｐゴシック" panose="020B0600070205080204" pitchFamily="50" charset="-128"/>
              <a:ea typeface="ＭＳ Ｐゴシック" panose="020B0600070205080204" pitchFamily="50" charset="-128"/>
            </a:rPr>
            <a:t>円</a:t>
          </a:r>
          <a:r>
            <a:rPr kumimoji="1" lang="en-US" altLang="ja-JP" sz="800">
              <a:latin typeface="ＭＳ Ｐゴシック" panose="020B0600070205080204" pitchFamily="50" charset="-128"/>
              <a:ea typeface="ＭＳ Ｐゴシック" panose="020B0600070205080204" pitchFamily="50" charset="-128"/>
            </a:rPr>
            <a:t>)</a:t>
          </a:r>
          <a:endParaRPr kumimoji="1" lang="ja-JP" altLang="en-US" sz="800">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111</xdr:row>
      <xdr:rowOff>19050</xdr:rowOff>
    </xdr:from>
    <xdr:to>
      <xdr:col>59</xdr:col>
      <xdr:colOff>50800</xdr:colOff>
      <xdr:row>111</xdr:row>
      <xdr:rowOff>19050</xdr:rowOff>
    </xdr:to>
    <xdr:cxnSp macro="">
      <xdr:nvCxnSpPr>
        <xdr:cNvPr id="444" name="直線コネクタ 443">
          <a:extLst>
            <a:ext uri="{FF2B5EF4-FFF2-40B4-BE49-F238E27FC236}">
              <a16:creationId xmlns:a16="http://schemas.microsoft.com/office/drawing/2014/main" id="{B0CBF801-95FC-42AB-BE09-25F96FA10E4D}"/>
            </a:ext>
          </a:extLst>
        </xdr:cNvPr>
        <xdr:cNvCxnSpPr/>
      </xdr:nvCxnSpPr>
      <xdr:spPr>
        <a:xfrm>
          <a:off x="6604000" y="19050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34</xdr:col>
      <xdr:colOff>127000</xdr:colOff>
      <xdr:row>108</xdr:row>
      <xdr:rowOff>76200</xdr:rowOff>
    </xdr:from>
    <xdr:to>
      <xdr:col>59</xdr:col>
      <xdr:colOff>50800</xdr:colOff>
      <xdr:row>108</xdr:row>
      <xdr:rowOff>76200</xdr:rowOff>
    </xdr:to>
    <xdr:cxnSp macro="">
      <xdr:nvCxnSpPr>
        <xdr:cNvPr id="445" name="直線コネクタ 444">
          <a:extLst>
            <a:ext uri="{FF2B5EF4-FFF2-40B4-BE49-F238E27FC236}">
              <a16:creationId xmlns:a16="http://schemas.microsoft.com/office/drawing/2014/main" id="{B4296EA6-D632-4203-BCD2-47F04C35DCE0}"/>
            </a:ext>
          </a:extLst>
        </xdr:cNvPr>
        <xdr:cNvCxnSpPr/>
      </xdr:nvCxnSpPr>
      <xdr:spPr>
        <a:xfrm>
          <a:off x="6604000" y="185928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33</xdr:col>
      <xdr:colOff>68714</xdr:colOff>
      <xdr:row>107</xdr:row>
      <xdr:rowOff>105427</xdr:rowOff>
    </xdr:from>
    <xdr:ext cx="248786" cy="259045"/>
    <xdr:sp macro="" textlink="">
      <xdr:nvSpPr>
        <xdr:cNvPr id="446" name="テキスト ボックス 445">
          <a:extLst>
            <a:ext uri="{FF2B5EF4-FFF2-40B4-BE49-F238E27FC236}">
              <a16:creationId xmlns:a16="http://schemas.microsoft.com/office/drawing/2014/main" id="{58958133-A0DA-458C-A7B3-0B5B3C9F02D2}"/>
            </a:ext>
          </a:extLst>
        </xdr:cNvPr>
        <xdr:cNvSpPr txBox="1"/>
      </xdr:nvSpPr>
      <xdr:spPr>
        <a:xfrm>
          <a:off x="6355214" y="18450577"/>
          <a:ext cx="248786"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105</xdr:row>
      <xdr:rowOff>133350</xdr:rowOff>
    </xdr:from>
    <xdr:to>
      <xdr:col>59</xdr:col>
      <xdr:colOff>50800</xdr:colOff>
      <xdr:row>105</xdr:row>
      <xdr:rowOff>133350</xdr:rowOff>
    </xdr:to>
    <xdr:cxnSp macro="">
      <xdr:nvCxnSpPr>
        <xdr:cNvPr id="447" name="直線コネクタ 446">
          <a:extLst>
            <a:ext uri="{FF2B5EF4-FFF2-40B4-BE49-F238E27FC236}">
              <a16:creationId xmlns:a16="http://schemas.microsoft.com/office/drawing/2014/main" id="{CED6321F-1243-4E87-9347-FA34919CBC79}"/>
            </a:ext>
          </a:extLst>
        </xdr:cNvPr>
        <xdr:cNvCxnSpPr/>
      </xdr:nvCxnSpPr>
      <xdr:spPr>
        <a:xfrm>
          <a:off x="6604000" y="181356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31</xdr:col>
      <xdr:colOff>12928</xdr:colOff>
      <xdr:row>104</xdr:row>
      <xdr:rowOff>162577</xdr:rowOff>
    </xdr:from>
    <xdr:ext cx="685572" cy="259045"/>
    <xdr:sp macro="" textlink="">
      <xdr:nvSpPr>
        <xdr:cNvPr id="448" name="テキスト ボックス 447">
          <a:extLst>
            <a:ext uri="{FF2B5EF4-FFF2-40B4-BE49-F238E27FC236}">
              <a16:creationId xmlns:a16="http://schemas.microsoft.com/office/drawing/2014/main" id="{57D28FC8-9049-4757-8D23-CF8361E0C456}"/>
            </a:ext>
          </a:extLst>
        </xdr:cNvPr>
        <xdr:cNvSpPr txBox="1"/>
      </xdr:nvSpPr>
      <xdr:spPr>
        <a:xfrm>
          <a:off x="5918428" y="17993377"/>
          <a:ext cx="685572"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1,000,000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103</xdr:row>
      <xdr:rowOff>19050</xdr:rowOff>
    </xdr:from>
    <xdr:to>
      <xdr:col>59</xdr:col>
      <xdr:colOff>50800</xdr:colOff>
      <xdr:row>103</xdr:row>
      <xdr:rowOff>19050</xdr:rowOff>
    </xdr:to>
    <xdr:cxnSp macro="">
      <xdr:nvCxnSpPr>
        <xdr:cNvPr id="449" name="直線コネクタ 448">
          <a:extLst>
            <a:ext uri="{FF2B5EF4-FFF2-40B4-BE49-F238E27FC236}">
              <a16:creationId xmlns:a16="http://schemas.microsoft.com/office/drawing/2014/main" id="{31397F2D-2EEC-4475-ACAB-8740889A8FF3}"/>
            </a:ext>
          </a:extLst>
        </xdr:cNvPr>
        <xdr:cNvCxnSpPr/>
      </xdr:nvCxnSpPr>
      <xdr:spPr>
        <a:xfrm>
          <a:off x="6604000" y="176784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31</xdr:col>
      <xdr:colOff>12928</xdr:colOff>
      <xdr:row>102</xdr:row>
      <xdr:rowOff>48277</xdr:rowOff>
    </xdr:from>
    <xdr:ext cx="685572" cy="259045"/>
    <xdr:sp macro="" textlink="">
      <xdr:nvSpPr>
        <xdr:cNvPr id="450" name="テキスト ボックス 449">
          <a:extLst>
            <a:ext uri="{FF2B5EF4-FFF2-40B4-BE49-F238E27FC236}">
              <a16:creationId xmlns:a16="http://schemas.microsoft.com/office/drawing/2014/main" id="{6F4D0EC5-6ECC-4AEE-852F-D35B090301B8}"/>
            </a:ext>
          </a:extLst>
        </xdr:cNvPr>
        <xdr:cNvSpPr txBox="1"/>
      </xdr:nvSpPr>
      <xdr:spPr>
        <a:xfrm>
          <a:off x="5918428" y="17536177"/>
          <a:ext cx="685572"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2,000,000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100</xdr:row>
      <xdr:rowOff>76200</xdr:rowOff>
    </xdr:from>
    <xdr:to>
      <xdr:col>59</xdr:col>
      <xdr:colOff>50800</xdr:colOff>
      <xdr:row>100</xdr:row>
      <xdr:rowOff>76200</xdr:rowOff>
    </xdr:to>
    <xdr:cxnSp macro="">
      <xdr:nvCxnSpPr>
        <xdr:cNvPr id="451" name="直線コネクタ 450">
          <a:extLst>
            <a:ext uri="{FF2B5EF4-FFF2-40B4-BE49-F238E27FC236}">
              <a16:creationId xmlns:a16="http://schemas.microsoft.com/office/drawing/2014/main" id="{3920B499-B48B-4C35-AF40-200663EAC305}"/>
            </a:ext>
          </a:extLst>
        </xdr:cNvPr>
        <xdr:cNvCxnSpPr/>
      </xdr:nvCxnSpPr>
      <xdr:spPr>
        <a:xfrm>
          <a:off x="6604000" y="172212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31</xdr:col>
      <xdr:colOff>12928</xdr:colOff>
      <xdr:row>99</xdr:row>
      <xdr:rowOff>105427</xdr:rowOff>
    </xdr:from>
    <xdr:ext cx="685572" cy="259045"/>
    <xdr:sp macro="" textlink="">
      <xdr:nvSpPr>
        <xdr:cNvPr id="452" name="テキスト ボックス 451">
          <a:extLst>
            <a:ext uri="{FF2B5EF4-FFF2-40B4-BE49-F238E27FC236}">
              <a16:creationId xmlns:a16="http://schemas.microsoft.com/office/drawing/2014/main" id="{D43E61E2-3208-4069-B904-76D60B8C3AAB}"/>
            </a:ext>
          </a:extLst>
        </xdr:cNvPr>
        <xdr:cNvSpPr txBox="1"/>
      </xdr:nvSpPr>
      <xdr:spPr>
        <a:xfrm>
          <a:off x="5918428" y="17078977"/>
          <a:ext cx="685572"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3,000,000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97</xdr:row>
      <xdr:rowOff>133350</xdr:rowOff>
    </xdr:from>
    <xdr:to>
      <xdr:col>59</xdr:col>
      <xdr:colOff>50800</xdr:colOff>
      <xdr:row>97</xdr:row>
      <xdr:rowOff>133350</xdr:rowOff>
    </xdr:to>
    <xdr:cxnSp macro="">
      <xdr:nvCxnSpPr>
        <xdr:cNvPr id="453" name="直線コネクタ 452">
          <a:extLst>
            <a:ext uri="{FF2B5EF4-FFF2-40B4-BE49-F238E27FC236}">
              <a16:creationId xmlns:a16="http://schemas.microsoft.com/office/drawing/2014/main" id="{345FDEA9-A15C-4F65-9FBE-1F0F5702005B}"/>
            </a:ext>
          </a:extLst>
        </xdr:cNvPr>
        <xdr:cNvCxnSpPr/>
      </xdr:nvCxnSpPr>
      <xdr:spPr>
        <a:xfrm>
          <a:off x="6604000" y="16764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31</xdr:col>
      <xdr:colOff>12928</xdr:colOff>
      <xdr:row>96</xdr:row>
      <xdr:rowOff>162577</xdr:rowOff>
    </xdr:from>
    <xdr:ext cx="685572" cy="259045"/>
    <xdr:sp macro="" textlink="">
      <xdr:nvSpPr>
        <xdr:cNvPr id="454" name="テキスト ボックス 453">
          <a:extLst>
            <a:ext uri="{FF2B5EF4-FFF2-40B4-BE49-F238E27FC236}">
              <a16:creationId xmlns:a16="http://schemas.microsoft.com/office/drawing/2014/main" id="{57515ACB-E44A-4BBA-BFAD-027AC191B7E2}"/>
            </a:ext>
          </a:extLst>
        </xdr:cNvPr>
        <xdr:cNvSpPr txBox="1"/>
      </xdr:nvSpPr>
      <xdr:spPr>
        <a:xfrm>
          <a:off x="5918428" y="16621777"/>
          <a:ext cx="685572"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4,000,000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97</xdr:row>
      <xdr:rowOff>133350</xdr:rowOff>
    </xdr:from>
    <xdr:to>
      <xdr:col>59</xdr:col>
      <xdr:colOff>88900</xdr:colOff>
      <xdr:row>111</xdr:row>
      <xdr:rowOff>19050</xdr:rowOff>
    </xdr:to>
    <xdr:sp macro="" textlink="">
      <xdr:nvSpPr>
        <xdr:cNvPr id="455" name="【港湾・漁港】&#10;一人当たり有形固定資産（償却資産）額グラフ枠">
          <a:extLst>
            <a:ext uri="{FF2B5EF4-FFF2-40B4-BE49-F238E27FC236}">
              <a16:creationId xmlns:a16="http://schemas.microsoft.com/office/drawing/2014/main" id="{4AC1FA43-B180-4956-B934-05F5DAD2D7B2}"/>
            </a:ext>
          </a:extLst>
        </xdr:cNvPr>
        <xdr:cNvSpPr/>
      </xdr:nvSpPr>
      <xdr:spPr>
        <a:xfrm>
          <a:off x="6604000" y="16764000"/>
          <a:ext cx="4724400" cy="2286000"/>
        </a:xfrm>
        <a:prstGeom prst="rect">
          <a:avLst/>
        </a:prstGeom>
        <a:noFill/>
        <a:ln w="19050">
          <a:solidFill>
            <a:srgbClr val="000000"/>
          </a:solidFill>
        </a:ln>
        <a:extLst>
          <a:ext uri="{909E8E84-426E-40DD-AFC4-6F175D3DCCD1}">
            <a14:hiddenFill xmlns:a14="http://schemas.microsoft.com/office/drawing/2010/main">
              <a:solidFill>
                <a:schemeClr val="bg1"/>
              </a:solidFill>
            </a14:hiddenFill>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54</xdr:col>
      <xdr:colOff>189865</xdr:colOff>
      <xdr:row>99</xdr:row>
      <xdr:rowOff>120337</xdr:rowOff>
    </xdr:from>
    <xdr:to>
      <xdr:col>54</xdr:col>
      <xdr:colOff>189865</xdr:colOff>
      <xdr:row>108</xdr:row>
      <xdr:rowOff>76166</xdr:rowOff>
    </xdr:to>
    <xdr:cxnSp macro="">
      <xdr:nvCxnSpPr>
        <xdr:cNvPr id="456" name="直線コネクタ 455">
          <a:extLst>
            <a:ext uri="{FF2B5EF4-FFF2-40B4-BE49-F238E27FC236}">
              <a16:creationId xmlns:a16="http://schemas.microsoft.com/office/drawing/2014/main" id="{96F82297-A840-4517-A660-393FDCF179B6}"/>
            </a:ext>
          </a:extLst>
        </xdr:cNvPr>
        <xdr:cNvCxnSpPr/>
      </xdr:nvCxnSpPr>
      <xdr:spPr>
        <a:xfrm flipV="1">
          <a:off x="10476865" y="17093887"/>
          <a:ext cx="0" cy="1498879"/>
        </a:xfrm>
        <a:prstGeom prst="line">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55</xdr:col>
      <xdr:colOff>38100</xdr:colOff>
      <xdr:row>108</xdr:row>
      <xdr:rowOff>79993</xdr:rowOff>
    </xdr:from>
    <xdr:ext cx="313932" cy="259045"/>
    <xdr:sp macro="" textlink="">
      <xdr:nvSpPr>
        <xdr:cNvPr id="457" name="【港湾・漁港】&#10;一人当たり有形固定資産（償却資産）額最小値テキスト">
          <a:extLst>
            <a:ext uri="{FF2B5EF4-FFF2-40B4-BE49-F238E27FC236}">
              <a16:creationId xmlns:a16="http://schemas.microsoft.com/office/drawing/2014/main" id="{424B581E-1096-497E-AFC7-DB88F870DC32}"/>
            </a:ext>
          </a:extLst>
        </xdr:cNvPr>
        <xdr:cNvSpPr txBox="1"/>
      </xdr:nvSpPr>
      <xdr:spPr>
        <a:xfrm>
          <a:off x="10515600" y="18596593"/>
          <a:ext cx="313932"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75</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54</xdr:col>
      <xdr:colOff>101600</xdr:colOff>
      <xdr:row>108</xdr:row>
      <xdr:rowOff>76166</xdr:rowOff>
    </xdr:from>
    <xdr:to>
      <xdr:col>55</xdr:col>
      <xdr:colOff>88900</xdr:colOff>
      <xdr:row>108</xdr:row>
      <xdr:rowOff>76166</xdr:rowOff>
    </xdr:to>
    <xdr:cxnSp macro="">
      <xdr:nvCxnSpPr>
        <xdr:cNvPr id="458" name="直線コネクタ 457">
          <a:extLst>
            <a:ext uri="{FF2B5EF4-FFF2-40B4-BE49-F238E27FC236}">
              <a16:creationId xmlns:a16="http://schemas.microsoft.com/office/drawing/2014/main" id="{557877EF-1E75-4A5B-816A-E551E3620CC7}"/>
            </a:ext>
          </a:extLst>
        </xdr:cNvPr>
        <xdr:cNvCxnSpPr/>
      </xdr:nvCxnSpPr>
      <xdr:spPr>
        <a:xfrm>
          <a:off x="10388600" y="18592766"/>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55</xdr:col>
      <xdr:colOff>38100</xdr:colOff>
      <xdr:row>98</xdr:row>
      <xdr:rowOff>67014</xdr:rowOff>
    </xdr:from>
    <xdr:ext cx="690189" cy="259045"/>
    <xdr:sp macro="" textlink="">
      <xdr:nvSpPr>
        <xdr:cNvPr id="459" name="【港湾・漁港】&#10;一人当たり有形固定資産（償却資産）額最大値テキスト">
          <a:extLst>
            <a:ext uri="{FF2B5EF4-FFF2-40B4-BE49-F238E27FC236}">
              <a16:creationId xmlns:a16="http://schemas.microsoft.com/office/drawing/2014/main" id="{50E5A3F8-8719-44AA-B8E3-4A94D8C95F4E}"/>
            </a:ext>
          </a:extLst>
        </xdr:cNvPr>
        <xdr:cNvSpPr txBox="1"/>
      </xdr:nvSpPr>
      <xdr:spPr>
        <a:xfrm>
          <a:off x="10515600" y="16869114"/>
          <a:ext cx="69018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3,278,464</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54</xdr:col>
      <xdr:colOff>101600</xdr:colOff>
      <xdr:row>99</xdr:row>
      <xdr:rowOff>120337</xdr:rowOff>
    </xdr:from>
    <xdr:to>
      <xdr:col>55</xdr:col>
      <xdr:colOff>88900</xdr:colOff>
      <xdr:row>99</xdr:row>
      <xdr:rowOff>120337</xdr:rowOff>
    </xdr:to>
    <xdr:cxnSp macro="">
      <xdr:nvCxnSpPr>
        <xdr:cNvPr id="460" name="直線コネクタ 459">
          <a:extLst>
            <a:ext uri="{FF2B5EF4-FFF2-40B4-BE49-F238E27FC236}">
              <a16:creationId xmlns:a16="http://schemas.microsoft.com/office/drawing/2014/main" id="{515AC0E4-4431-45F7-AB62-6D8F769B7238}"/>
            </a:ext>
          </a:extLst>
        </xdr:cNvPr>
        <xdr:cNvCxnSpPr/>
      </xdr:nvCxnSpPr>
      <xdr:spPr>
        <a:xfrm>
          <a:off x="10388600" y="17093887"/>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55</xdr:col>
      <xdr:colOff>38100</xdr:colOff>
      <xdr:row>106</xdr:row>
      <xdr:rowOff>132298</xdr:rowOff>
    </xdr:from>
    <xdr:ext cx="599010" cy="259045"/>
    <xdr:sp macro="" textlink="">
      <xdr:nvSpPr>
        <xdr:cNvPr id="461" name="【港湾・漁港】&#10;一人当たり有形固定資産（償却資産）額平均値テキスト">
          <a:extLst>
            <a:ext uri="{FF2B5EF4-FFF2-40B4-BE49-F238E27FC236}">
              <a16:creationId xmlns:a16="http://schemas.microsoft.com/office/drawing/2014/main" id="{47E5FE37-EDE6-47F1-86F8-540FC702FE02}"/>
            </a:ext>
          </a:extLst>
        </xdr:cNvPr>
        <xdr:cNvSpPr txBox="1"/>
      </xdr:nvSpPr>
      <xdr:spPr>
        <a:xfrm>
          <a:off x="10515600" y="18305998"/>
          <a:ext cx="599010" cy="259045"/>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000080"/>
              </a:solidFill>
              <a:latin typeface="ＭＳ Ｐゴシック" panose="020B0600070205080204" pitchFamily="50" charset="-128"/>
              <a:ea typeface="ＭＳ Ｐゴシック" panose="020B0600070205080204" pitchFamily="50" charset="-128"/>
            </a:rPr>
            <a:t>469,003</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54</xdr:col>
      <xdr:colOff>139700</xdr:colOff>
      <xdr:row>106</xdr:row>
      <xdr:rowOff>153871</xdr:rowOff>
    </xdr:from>
    <xdr:to>
      <xdr:col>55</xdr:col>
      <xdr:colOff>50800</xdr:colOff>
      <xdr:row>107</xdr:row>
      <xdr:rowOff>84021</xdr:rowOff>
    </xdr:to>
    <xdr:sp macro="" textlink="">
      <xdr:nvSpPr>
        <xdr:cNvPr id="462" name="フローチャート: 判断 461">
          <a:extLst>
            <a:ext uri="{FF2B5EF4-FFF2-40B4-BE49-F238E27FC236}">
              <a16:creationId xmlns:a16="http://schemas.microsoft.com/office/drawing/2014/main" id="{49C058A5-CD39-4E8A-98C3-DD78E9E2659F}"/>
            </a:ext>
          </a:extLst>
        </xdr:cNvPr>
        <xdr:cNvSpPr/>
      </xdr:nvSpPr>
      <xdr:spPr>
        <a:xfrm>
          <a:off x="10426700" y="18327571"/>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50</xdr:col>
      <xdr:colOff>63500</xdr:colOff>
      <xdr:row>106</xdr:row>
      <xdr:rowOff>163750</xdr:rowOff>
    </xdr:from>
    <xdr:to>
      <xdr:col>50</xdr:col>
      <xdr:colOff>165100</xdr:colOff>
      <xdr:row>107</xdr:row>
      <xdr:rowOff>93900</xdr:rowOff>
    </xdr:to>
    <xdr:sp macro="" textlink="">
      <xdr:nvSpPr>
        <xdr:cNvPr id="463" name="フローチャート: 判断 462">
          <a:extLst>
            <a:ext uri="{FF2B5EF4-FFF2-40B4-BE49-F238E27FC236}">
              <a16:creationId xmlns:a16="http://schemas.microsoft.com/office/drawing/2014/main" id="{DF64536A-B84C-47C9-8E5F-23706C611B63}"/>
            </a:ext>
          </a:extLst>
        </xdr:cNvPr>
        <xdr:cNvSpPr/>
      </xdr:nvSpPr>
      <xdr:spPr>
        <a:xfrm>
          <a:off x="9588500" y="1833745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45</xdr:col>
      <xdr:colOff>127000</xdr:colOff>
      <xdr:row>107</xdr:row>
      <xdr:rowOff>5096</xdr:rowOff>
    </xdr:from>
    <xdr:to>
      <xdr:col>46</xdr:col>
      <xdr:colOff>38100</xdr:colOff>
      <xdr:row>107</xdr:row>
      <xdr:rowOff>106696</xdr:rowOff>
    </xdr:to>
    <xdr:sp macro="" textlink="">
      <xdr:nvSpPr>
        <xdr:cNvPr id="464" name="フローチャート: 判断 463">
          <a:extLst>
            <a:ext uri="{FF2B5EF4-FFF2-40B4-BE49-F238E27FC236}">
              <a16:creationId xmlns:a16="http://schemas.microsoft.com/office/drawing/2014/main" id="{88166E3D-14CB-4780-8EB1-EED9FF41118A}"/>
            </a:ext>
          </a:extLst>
        </xdr:cNvPr>
        <xdr:cNvSpPr/>
      </xdr:nvSpPr>
      <xdr:spPr>
        <a:xfrm>
          <a:off x="8699500" y="18350246"/>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41</xdr:col>
      <xdr:colOff>0</xdr:colOff>
      <xdr:row>107</xdr:row>
      <xdr:rowOff>6423</xdr:rowOff>
    </xdr:from>
    <xdr:to>
      <xdr:col>41</xdr:col>
      <xdr:colOff>101600</xdr:colOff>
      <xdr:row>107</xdr:row>
      <xdr:rowOff>108023</xdr:rowOff>
    </xdr:to>
    <xdr:sp macro="" textlink="">
      <xdr:nvSpPr>
        <xdr:cNvPr id="465" name="フローチャート: 判断 464">
          <a:extLst>
            <a:ext uri="{FF2B5EF4-FFF2-40B4-BE49-F238E27FC236}">
              <a16:creationId xmlns:a16="http://schemas.microsoft.com/office/drawing/2014/main" id="{41557289-FB15-4923-B668-283B937D397D}"/>
            </a:ext>
          </a:extLst>
        </xdr:cNvPr>
        <xdr:cNvSpPr/>
      </xdr:nvSpPr>
      <xdr:spPr>
        <a:xfrm>
          <a:off x="7810500" y="18351573"/>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36</xdr:col>
      <xdr:colOff>63500</xdr:colOff>
      <xdr:row>107</xdr:row>
      <xdr:rowOff>43836</xdr:rowOff>
    </xdr:from>
    <xdr:to>
      <xdr:col>36</xdr:col>
      <xdr:colOff>165100</xdr:colOff>
      <xdr:row>107</xdr:row>
      <xdr:rowOff>145436</xdr:rowOff>
    </xdr:to>
    <xdr:sp macro="" textlink="">
      <xdr:nvSpPr>
        <xdr:cNvPr id="466" name="フローチャート: 判断 465">
          <a:extLst>
            <a:ext uri="{FF2B5EF4-FFF2-40B4-BE49-F238E27FC236}">
              <a16:creationId xmlns:a16="http://schemas.microsoft.com/office/drawing/2014/main" id="{25C2A6F6-685C-4B37-BF59-5D4DB9987C21}"/>
            </a:ext>
          </a:extLst>
        </xdr:cNvPr>
        <xdr:cNvSpPr/>
      </xdr:nvSpPr>
      <xdr:spPr>
        <a:xfrm>
          <a:off x="6921500" y="18388986"/>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54</xdr:col>
      <xdr:colOff>0</xdr:colOff>
      <xdr:row>111</xdr:row>
      <xdr:rowOff>16527</xdr:rowOff>
    </xdr:from>
    <xdr:ext cx="762000" cy="259045"/>
    <xdr:sp macro="" textlink="">
      <xdr:nvSpPr>
        <xdr:cNvPr id="467" name="テキスト ボックス 466">
          <a:extLst>
            <a:ext uri="{FF2B5EF4-FFF2-40B4-BE49-F238E27FC236}">
              <a16:creationId xmlns:a16="http://schemas.microsoft.com/office/drawing/2014/main" id="{F94443BD-A1BB-4825-91D8-2864117F188E}"/>
            </a:ext>
          </a:extLst>
        </xdr:cNvPr>
        <xdr:cNvSpPr txBox="1"/>
      </xdr:nvSpPr>
      <xdr:spPr>
        <a:xfrm>
          <a:off x="10287000" y="1904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R06</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49</xdr:col>
      <xdr:colOff>114300</xdr:colOff>
      <xdr:row>111</xdr:row>
      <xdr:rowOff>16527</xdr:rowOff>
    </xdr:from>
    <xdr:ext cx="762000" cy="259045"/>
    <xdr:sp macro="" textlink="">
      <xdr:nvSpPr>
        <xdr:cNvPr id="468" name="テキスト ボックス 467">
          <a:extLst>
            <a:ext uri="{FF2B5EF4-FFF2-40B4-BE49-F238E27FC236}">
              <a16:creationId xmlns:a16="http://schemas.microsoft.com/office/drawing/2014/main" id="{887E2B68-CEF4-46F9-AEDA-BF8E61DA8A18}"/>
            </a:ext>
          </a:extLst>
        </xdr:cNvPr>
        <xdr:cNvSpPr txBox="1"/>
      </xdr:nvSpPr>
      <xdr:spPr>
        <a:xfrm>
          <a:off x="9448800" y="1904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R05</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44</xdr:col>
      <xdr:colOff>177800</xdr:colOff>
      <xdr:row>111</xdr:row>
      <xdr:rowOff>16527</xdr:rowOff>
    </xdr:from>
    <xdr:ext cx="762000" cy="259045"/>
    <xdr:sp macro="" textlink="">
      <xdr:nvSpPr>
        <xdr:cNvPr id="469" name="テキスト ボックス 468">
          <a:extLst>
            <a:ext uri="{FF2B5EF4-FFF2-40B4-BE49-F238E27FC236}">
              <a16:creationId xmlns:a16="http://schemas.microsoft.com/office/drawing/2014/main" id="{5CC7FFA7-9BDC-4FCB-BD1C-55364111EDFD}"/>
            </a:ext>
          </a:extLst>
        </xdr:cNvPr>
        <xdr:cNvSpPr txBox="1"/>
      </xdr:nvSpPr>
      <xdr:spPr>
        <a:xfrm>
          <a:off x="8559800" y="1904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R04</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40</xdr:col>
      <xdr:colOff>50800</xdr:colOff>
      <xdr:row>111</xdr:row>
      <xdr:rowOff>16527</xdr:rowOff>
    </xdr:from>
    <xdr:ext cx="762000" cy="259045"/>
    <xdr:sp macro="" textlink="">
      <xdr:nvSpPr>
        <xdr:cNvPr id="470" name="テキスト ボックス 469">
          <a:extLst>
            <a:ext uri="{FF2B5EF4-FFF2-40B4-BE49-F238E27FC236}">
              <a16:creationId xmlns:a16="http://schemas.microsoft.com/office/drawing/2014/main" id="{D108DAC4-8064-4314-A734-4B1068F350BA}"/>
            </a:ext>
          </a:extLst>
        </xdr:cNvPr>
        <xdr:cNvSpPr txBox="1"/>
      </xdr:nvSpPr>
      <xdr:spPr>
        <a:xfrm>
          <a:off x="7670800" y="1904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R03</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35</xdr:col>
      <xdr:colOff>114300</xdr:colOff>
      <xdr:row>111</xdr:row>
      <xdr:rowOff>16527</xdr:rowOff>
    </xdr:from>
    <xdr:ext cx="762000" cy="259045"/>
    <xdr:sp macro="" textlink="">
      <xdr:nvSpPr>
        <xdr:cNvPr id="471" name="テキスト ボックス 470">
          <a:extLst>
            <a:ext uri="{FF2B5EF4-FFF2-40B4-BE49-F238E27FC236}">
              <a16:creationId xmlns:a16="http://schemas.microsoft.com/office/drawing/2014/main" id="{3C8ECC96-95F6-4B35-8DFB-2A38A21E749B}"/>
            </a:ext>
          </a:extLst>
        </xdr:cNvPr>
        <xdr:cNvSpPr txBox="1"/>
      </xdr:nvSpPr>
      <xdr:spPr>
        <a:xfrm>
          <a:off x="6781800" y="1904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R02</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54</xdr:col>
      <xdr:colOff>139700</xdr:colOff>
      <xdr:row>105</xdr:row>
      <xdr:rowOff>167184</xdr:rowOff>
    </xdr:from>
    <xdr:to>
      <xdr:col>55</xdr:col>
      <xdr:colOff>50800</xdr:colOff>
      <xdr:row>106</xdr:row>
      <xdr:rowOff>97334</xdr:rowOff>
    </xdr:to>
    <xdr:sp macro="" textlink="">
      <xdr:nvSpPr>
        <xdr:cNvPr id="472" name="楕円 471">
          <a:extLst>
            <a:ext uri="{FF2B5EF4-FFF2-40B4-BE49-F238E27FC236}">
              <a16:creationId xmlns:a16="http://schemas.microsoft.com/office/drawing/2014/main" id="{BC7561CE-3582-4948-9BCC-E7DA97D67320}"/>
            </a:ext>
          </a:extLst>
        </xdr:cNvPr>
        <xdr:cNvSpPr/>
      </xdr:nvSpPr>
      <xdr:spPr>
        <a:xfrm>
          <a:off x="10426700" y="18169434"/>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55</xdr:col>
      <xdr:colOff>38100</xdr:colOff>
      <xdr:row>105</xdr:row>
      <xdr:rowOff>18611</xdr:rowOff>
    </xdr:from>
    <xdr:ext cx="599010" cy="259045"/>
    <xdr:sp macro="" textlink="">
      <xdr:nvSpPr>
        <xdr:cNvPr id="473" name="【港湾・漁港】&#10;一人当たり有形固定資産（償却資産）額該当値テキスト">
          <a:extLst>
            <a:ext uri="{FF2B5EF4-FFF2-40B4-BE49-F238E27FC236}">
              <a16:creationId xmlns:a16="http://schemas.microsoft.com/office/drawing/2014/main" id="{3429AF81-29C4-4E4D-A6A1-B545DEACC34B}"/>
            </a:ext>
          </a:extLst>
        </xdr:cNvPr>
        <xdr:cNvSpPr txBox="1"/>
      </xdr:nvSpPr>
      <xdr:spPr>
        <a:xfrm>
          <a:off x="10515600" y="18020861"/>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FF0000"/>
              </a:solidFill>
              <a:latin typeface="ＭＳ Ｐゴシック" panose="020B0600070205080204" pitchFamily="50" charset="-128"/>
              <a:ea typeface="ＭＳ Ｐゴシック" panose="020B0600070205080204" pitchFamily="50" charset="-128"/>
            </a:rPr>
            <a:t>814,887</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50</xdr:col>
      <xdr:colOff>63500</xdr:colOff>
      <xdr:row>106</xdr:row>
      <xdr:rowOff>5894</xdr:rowOff>
    </xdr:from>
    <xdr:to>
      <xdr:col>50</xdr:col>
      <xdr:colOff>165100</xdr:colOff>
      <xdr:row>106</xdr:row>
      <xdr:rowOff>107494</xdr:rowOff>
    </xdr:to>
    <xdr:sp macro="" textlink="">
      <xdr:nvSpPr>
        <xdr:cNvPr id="474" name="楕円 473">
          <a:extLst>
            <a:ext uri="{FF2B5EF4-FFF2-40B4-BE49-F238E27FC236}">
              <a16:creationId xmlns:a16="http://schemas.microsoft.com/office/drawing/2014/main" id="{CD74BEBA-9BBE-4DB9-91B6-C7AF717460BA}"/>
            </a:ext>
          </a:extLst>
        </xdr:cNvPr>
        <xdr:cNvSpPr/>
      </xdr:nvSpPr>
      <xdr:spPr>
        <a:xfrm>
          <a:off x="9588500" y="18179594"/>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50</xdr:col>
      <xdr:colOff>114300</xdr:colOff>
      <xdr:row>106</xdr:row>
      <xdr:rowOff>46534</xdr:rowOff>
    </xdr:from>
    <xdr:to>
      <xdr:col>55</xdr:col>
      <xdr:colOff>0</xdr:colOff>
      <xdr:row>106</xdr:row>
      <xdr:rowOff>56694</xdr:rowOff>
    </xdr:to>
    <xdr:cxnSp macro="">
      <xdr:nvCxnSpPr>
        <xdr:cNvPr id="475" name="直線コネクタ 474">
          <a:extLst>
            <a:ext uri="{FF2B5EF4-FFF2-40B4-BE49-F238E27FC236}">
              <a16:creationId xmlns:a16="http://schemas.microsoft.com/office/drawing/2014/main" id="{45B1C427-7E2D-412D-87EE-87DC8B943696}"/>
            </a:ext>
          </a:extLst>
        </xdr:cNvPr>
        <xdr:cNvCxnSpPr/>
      </xdr:nvCxnSpPr>
      <xdr:spPr>
        <a:xfrm flipV="1">
          <a:off x="9639300" y="18220234"/>
          <a:ext cx="838200" cy="10160"/>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45</xdr:col>
      <xdr:colOff>127000</xdr:colOff>
      <xdr:row>106</xdr:row>
      <xdr:rowOff>13808</xdr:rowOff>
    </xdr:from>
    <xdr:to>
      <xdr:col>46</xdr:col>
      <xdr:colOff>38100</xdr:colOff>
      <xdr:row>106</xdr:row>
      <xdr:rowOff>115408</xdr:rowOff>
    </xdr:to>
    <xdr:sp macro="" textlink="">
      <xdr:nvSpPr>
        <xdr:cNvPr id="476" name="楕円 475">
          <a:extLst>
            <a:ext uri="{FF2B5EF4-FFF2-40B4-BE49-F238E27FC236}">
              <a16:creationId xmlns:a16="http://schemas.microsoft.com/office/drawing/2014/main" id="{ACC097D0-AEA1-4307-B5F9-3F7685606FF3}"/>
            </a:ext>
          </a:extLst>
        </xdr:cNvPr>
        <xdr:cNvSpPr/>
      </xdr:nvSpPr>
      <xdr:spPr>
        <a:xfrm>
          <a:off x="8699500" y="18187508"/>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45</xdr:col>
      <xdr:colOff>177800</xdr:colOff>
      <xdr:row>106</xdr:row>
      <xdr:rowOff>56694</xdr:rowOff>
    </xdr:from>
    <xdr:to>
      <xdr:col>50</xdr:col>
      <xdr:colOff>114300</xdr:colOff>
      <xdr:row>106</xdr:row>
      <xdr:rowOff>64608</xdr:rowOff>
    </xdr:to>
    <xdr:cxnSp macro="">
      <xdr:nvCxnSpPr>
        <xdr:cNvPr id="477" name="直線コネクタ 476">
          <a:extLst>
            <a:ext uri="{FF2B5EF4-FFF2-40B4-BE49-F238E27FC236}">
              <a16:creationId xmlns:a16="http://schemas.microsoft.com/office/drawing/2014/main" id="{48D38172-9C40-4130-9701-7EA21563DB1D}"/>
            </a:ext>
          </a:extLst>
        </xdr:cNvPr>
        <xdr:cNvCxnSpPr/>
      </xdr:nvCxnSpPr>
      <xdr:spPr>
        <a:xfrm flipV="1">
          <a:off x="8750300" y="18230394"/>
          <a:ext cx="889000" cy="7914"/>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41</xdr:col>
      <xdr:colOff>0</xdr:colOff>
      <xdr:row>106</xdr:row>
      <xdr:rowOff>21971</xdr:rowOff>
    </xdr:from>
    <xdr:to>
      <xdr:col>41</xdr:col>
      <xdr:colOff>101600</xdr:colOff>
      <xdr:row>106</xdr:row>
      <xdr:rowOff>123571</xdr:rowOff>
    </xdr:to>
    <xdr:sp macro="" textlink="">
      <xdr:nvSpPr>
        <xdr:cNvPr id="478" name="楕円 477">
          <a:extLst>
            <a:ext uri="{FF2B5EF4-FFF2-40B4-BE49-F238E27FC236}">
              <a16:creationId xmlns:a16="http://schemas.microsoft.com/office/drawing/2014/main" id="{9D8D6CCF-7629-4AB7-B821-FD2EFFC00416}"/>
            </a:ext>
          </a:extLst>
        </xdr:cNvPr>
        <xdr:cNvSpPr/>
      </xdr:nvSpPr>
      <xdr:spPr>
        <a:xfrm>
          <a:off x="7810500" y="18195671"/>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41</xdr:col>
      <xdr:colOff>50800</xdr:colOff>
      <xdr:row>106</xdr:row>
      <xdr:rowOff>64608</xdr:rowOff>
    </xdr:from>
    <xdr:to>
      <xdr:col>45</xdr:col>
      <xdr:colOff>177800</xdr:colOff>
      <xdr:row>106</xdr:row>
      <xdr:rowOff>72771</xdr:rowOff>
    </xdr:to>
    <xdr:cxnSp macro="">
      <xdr:nvCxnSpPr>
        <xdr:cNvPr id="479" name="直線コネクタ 478">
          <a:extLst>
            <a:ext uri="{FF2B5EF4-FFF2-40B4-BE49-F238E27FC236}">
              <a16:creationId xmlns:a16="http://schemas.microsoft.com/office/drawing/2014/main" id="{5F371B7C-6DEE-41BC-A1DF-DAA487C5B23E}"/>
            </a:ext>
          </a:extLst>
        </xdr:cNvPr>
        <xdr:cNvCxnSpPr/>
      </xdr:nvCxnSpPr>
      <xdr:spPr>
        <a:xfrm flipV="1">
          <a:off x="7861300" y="18238308"/>
          <a:ext cx="889000" cy="8163"/>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36</xdr:col>
      <xdr:colOff>63500</xdr:colOff>
      <xdr:row>106</xdr:row>
      <xdr:rowOff>33979</xdr:rowOff>
    </xdr:from>
    <xdr:to>
      <xdr:col>36</xdr:col>
      <xdr:colOff>165100</xdr:colOff>
      <xdr:row>106</xdr:row>
      <xdr:rowOff>135579</xdr:rowOff>
    </xdr:to>
    <xdr:sp macro="" textlink="">
      <xdr:nvSpPr>
        <xdr:cNvPr id="480" name="楕円 479">
          <a:extLst>
            <a:ext uri="{FF2B5EF4-FFF2-40B4-BE49-F238E27FC236}">
              <a16:creationId xmlns:a16="http://schemas.microsoft.com/office/drawing/2014/main" id="{5A1B2ABF-4EEC-4CA6-A875-945B4CCA840B}"/>
            </a:ext>
          </a:extLst>
        </xdr:cNvPr>
        <xdr:cNvSpPr/>
      </xdr:nvSpPr>
      <xdr:spPr>
        <a:xfrm>
          <a:off x="6921500" y="18207679"/>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36</xdr:col>
      <xdr:colOff>114300</xdr:colOff>
      <xdr:row>106</xdr:row>
      <xdr:rowOff>72771</xdr:rowOff>
    </xdr:from>
    <xdr:to>
      <xdr:col>41</xdr:col>
      <xdr:colOff>50800</xdr:colOff>
      <xdr:row>106</xdr:row>
      <xdr:rowOff>84779</xdr:rowOff>
    </xdr:to>
    <xdr:cxnSp macro="">
      <xdr:nvCxnSpPr>
        <xdr:cNvPr id="481" name="直線コネクタ 480">
          <a:extLst>
            <a:ext uri="{FF2B5EF4-FFF2-40B4-BE49-F238E27FC236}">
              <a16:creationId xmlns:a16="http://schemas.microsoft.com/office/drawing/2014/main" id="{C3124570-0646-4F97-AAE6-4E4039DFB4F4}"/>
            </a:ext>
          </a:extLst>
        </xdr:cNvPr>
        <xdr:cNvCxnSpPr/>
      </xdr:nvCxnSpPr>
      <xdr:spPr>
        <a:xfrm flipV="1">
          <a:off x="6972300" y="18246471"/>
          <a:ext cx="889000" cy="12008"/>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48</xdr:col>
      <xdr:colOff>183095</xdr:colOff>
      <xdr:row>107</xdr:row>
      <xdr:rowOff>85027</xdr:rowOff>
    </xdr:from>
    <xdr:ext cx="599010" cy="259045"/>
    <xdr:sp macro="" textlink="">
      <xdr:nvSpPr>
        <xdr:cNvPr id="482" name="n_1aveValue【港湾・漁港】&#10;一人当たり有形固定資産（償却資産）額">
          <a:extLst>
            <a:ext uri="{FF2B5EF4-FFF2-40B4-BE49-F238E27FC236}">
              <a16:creationId xmlns:a16="http://schemas.microsoft.com/office/drawing/2014/main" id="{AD3D4039-4FF3-458F-A0BA-C31DE2231654}"/>
            </a:ext>
          </a:extLst>
        </xdr:cNvPr>
        <xdr:cNvSpPr txBox="1"/>
      </xdr:nvSpPr>
      <xdr:spPr>
        <a:xfrm>
          <a:off x="9327095" y="18430177"/>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447,399</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44</xdr:col>
      <xdr:colOff>68795</xdr:colOff>
      <xdr:row>107</xdr:row>
      <xdr:rowOff>97823</xdr:rowOff>
    </xdr:from>
    <xdr:ext cx="599010" cy="259045"/>
    <xdr:sp macro="" textlink="">
      <xdr:nvSpPr>
        <xdr:cNvPr id="483" name="n_2aveValue【港湾・漁港】&#10;一人当たり有形固定資産（償却資産）額">
          <a:extLst>
            <a:ext uri="{FF2B5EF4-FFF2-40B4-BE49-F238E27FC236}">
              <a16:creationId xmlns:a16="http://schemas.microsoft.com/office/drawing/2014/main" id="{8022DCE7-91BD-483A-BA5D-63229B7E8AEC}"/>
            </a:ext>
          </a:extLst>
        </xdr:cNvPr>
        <xdr:cNvSpPr txBox="1"/>
      </xdr:nvSpPr>
      <xdr:spPr>
        <a:xfrm>
          <a:off x="8450795" y="18442973"/>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419,410</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39</xdr:col>
      <xdr:colOff>132295</xdr:colOff>
      <xdr:row>107</xdr:row>
      <xdr:rowOff>99150</xdr:rowOff>
    </xdr:from>
    <xdr:ext cx="599010" cy="259045"/>
    <xdr:sp macro="" textlink="">
      <xdr:nvSpPr>
        <xdr:cNvPr id="484" name="n_3aveValue【港湾・漁港】&#10;一人当たり有形固定資産（償却資産）額">
          <a:extLst>
            <a:ext uri="{FF2B5EF4-FFF2-40B4-BE49-F238E27FC236}">
              <a16:creationId xmlns:a16="http://schemas.microsoft.com/office/drawing/2014/main" id="{6562F1DA-2659-4F1E-9EA0-0B9FD25ADDD6}"/>
            </a:ext>
          </a:extLst>
        </xdr:cNvPr>
        <xdr:cNvSpPr txBox="1"/>
      </xdr:nvSpPr>
      <xdr:spPr>
        <a:xfrm>
          <a:off x="7561795" y="18444300"/>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416,506</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35</xdr:col>
      <xdr:colOff>5295</xdr:colOff>
      <xdr:row>107</xdr:row>
      <xdr:rowOff>136563</xdr:rowOff>
    </xdr:from>
    <xdr:ext cx="599010" cy="259045"/>
    <xdr:sp macro="" textlink="">
      <xdr:nvSpPr>
        <xdr:cNvPr id="485" name="n_4aveValue【港湾・漁港】&#10;一人当たり有形固定資産（償却資産）額">
          <a:extLst>
            <a:ext uri="{FF2B5EF4-FFF2-40B4-BE49-F238E27FC236}">
              <a16:creationId xmlns:a16="http://schemas.microsoft.com/office/drawing/2014/main" id="{E7A058FB-9500-4693-BCB5-98FB3A47E98D}"/>
            </a:ext>
          </a:extLst>
        </xdr:cNvPr>
        <xdr:cNvSpPr txBox="1"/>
      </xdr:nvSpPr>
      <xdr:spPr>
        <a:xfrm>
          <a:off x="6672795" y="18481713"/>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334,676</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48</xdr:col>
      <xdr:colOff>183095</xdr:colOff>
      <xdr:row>104</xdr:row>
      <xdr:rowOff>124021</xdr:rowOff>
    </xdr:from>
    <xdr:ext cx="599010" cy="259045"/>
    <xdr:sp macro="" textlink="">
      <xdr:nvSpPr>
        <xdr:cNvPr id="486" name="n_1mainValue【港湾・漁港】&#10;一人当たり有形固定資産（償却資産）額">
          <a:extLst>
            <a:ext uri="{FF2B5EF4-FFF2-40B4-BE49-F238E27FC236}">
              <a16:creationId xmlns:a16="http://schemas.microsoft.com/office/drawing/2014/main" id="{FE0D24B5-28F9-47B3-827E-EB5B570B9C55}"/>
            </a:ext>
          </a:extLst>
        </xdr:cNvPr>
        <xdr:cNvSpPr txBox="1"/>
      </xdr:nvSpPr>
      <xdr:spPr>
        <a:xfrm>
          <a:off x="9327095" y="17954821"/>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792,664</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44</xdr:col>
      <xdr:colOff>68795</xdr:colOff>
      <xdr:row>104</xdr:row>
      <xdr:rowOff>131935</xdr:rowOff>
    </xdr:from>
    <xdr:ext cx="599010" cy="259045"/>
    <xdr:sp macro="" textlink="">
      <xdr:nvSpPr>
        <xdr:cNvPr id="487" name="n_2mainValue【港湾・漁港】&#10;一人当たり有形固定資産（償却資産）額">
          <a:extLst>
            <a:ext uri="{FF2B5EF4-FFF2-40B4-BE49-F238E27FC236}">
              <a16:creationId xmlns:a16="http://schemas.microsoft.com/office/drawing/2014/main" id="{5EA95A2F-7470-4C55-88FD-B27F173032FE}"/>
            </a:ext>
          </a:extLst>
        </xdr:cNvPr>
        <xdr:cNvSpPr txBox="1"/>
      </xdr:nvSpPr>
      <xdr:spPr>
        <a:xfrm>
          <a:off x="8450795" y="17962735"/>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775,353</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39</xdr:col>
      <xdr:colOff>132295</xdr:colOff>
      <xdr:row>104</xdr:row>
      <xdr:rowOff>140098</xdr:rowOff>
    </xdr:from>
    <xdr:ext cx="599010" cy="259045"/>
    <xdr:sp macro="" textlink="">
      <xdr:nvSpPr>
        <xdr:cNvPr id="488" name="n_3mainValue【港湾・漁港】&#10;一人当たり有形固定資産（償却資産）額">
          <a:extLst>
            <a:ext uri="{FF2B5EF4-FFF2-40B4-BE49-F238E27FC236}">
              <a16:creationId xmlns:a16="http://schemas.microsoft.com/office/drawing/2014/main" id="{F226941F-9FC3-4652-A6E4-79EB890F3429}"/>
            </a:ext>
          </a:extLst>
        </xdr:cNvPr>
        <xdr:cNvSpPr txBox="1"/>
      </xdr:nvSpPr>
      <xdr:spPr>
        <a:xfrm>
          <a:off x="7561795" y="17970898"/>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757,499</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35</xdr:col>
      <xdr:colOff>5295</xdr:colOff>
      <xdr:row>104</xdr:row>
      <xdr:rowOff>152106</xdr:rowOff>
    </xdr:from>
    <xdr:ext cx="599010" cy="259045"/>
    <xdr:sp macro="" textlink="">
      <xdr:nvSpPr>
        <xdr:cNvPr id="489" name="n_4mainValue【港湾・漁港】&#10;一人当たり有形固定資産（償却資産）額">
          <a:extLst>
            <a:ext uri="{FF2B5EF4-FFF2-40B4-BE49-F238E27FC236}">
              <a16:creationId xmlns:a16="http://schemas.microsoft.com/office/drawing/2014/main" id="{BD228B3E-7B29-4053-A5B7-C2D43770B5D4}"/>
            </a:ext>
          </a:extLst>
        </xdr:cNvPr>
        <xdr:cNvSpPr txBox="1"/>
      </xdr:nvSpPr>
      <xdr:spPr>
        <a:xfrm>
          <a:off x="6672795" y="17982906"/>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731,235</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24</xdr:row>
      <xdr:rowOff>76200</xdr:rowOff>
    </xdr:from>
    <xdr:to>
      <xdr:col>90</xdr:col>
      <xdr:colOff>25400</xdr:colOff>
      <xdr:row>28</xdr:row>
      <xdr:rowOff>25400</xdr:rowOff>
    </xdr:to>
    <xdr:sp macro="" textlink="">
      <xdr:nvSpPr>
        <xdr:cNvPr id="490" name="正方形/長方形 489">
          <a:extLst>
            <a:ext uri="{FF2B5EF4-FFF2-40B4-BE49-F238E27FC236}">
              <a16:creationId xmlns:a16="http://schemas.microsoft.com/office/drawing/2014/main" id="{9D747DCD-D959-4163-BC89-DEFE2F7D34E0}"/>
            </a:ext>
          </a:extLst>
        </xdr:cNvPr>
        <xdr:cNvSpPr/>
      </xdr:nvSpPr>
      <xdr:spPr>
        <a:xfrm>
          <a:off x="12446000" y="4191000"/>
          <a:ext cx="4724400" cy="6350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rot="0" spcFirstLastPara="0" vertOverflow="overflow" horzOverflow="overflow" vert="horz" wrap="square" lIns="91440" tIns="45720" rIns="91440" bIns="45720" numCol="1" spcCol="0" rtlCol="0" fromWordArt="0" anchor="ctr" anchorCtr="0" forceAA="0" compatLnSpc="1">
          <a:prstTxWarp prst="textNoShape">
            <a:avLst/>
          </a:prstTxWarp>
          <a:noAutofit/>
        </a:bodyPr>
        <a:lstStyle/>
        <a:p>
          <a:pPr algn="ctr"/>
          <a:r>
            <a:rPr kumimoji="1" lang="en-US" altLang="ja-JP" sz="1600" b="1">
              <a:solidFill>
                <a:sysClr val="windowText" lastClr="000000"/>
              </a:solidFill>
              <a:latin typeface="ＭＳ Ｐゴシック" panose="020B0600070205080204" pitchFamily="50" charset="-128"/>
              <a:ea typeface="ＭＳ Ｐゴシック" panose="020B0600070205080204" pitchFamily="50" charset="-128"/>
            </a:rPr>
            <a:t>【</a:t>
          </a: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認定こども園・幼稚園・保育所</a:t>
          </a:r>
          <a:r>
            <a:rPr kumimoji="1" lang="en-US" altLang="ja-JP" sz="1600" b="1">
              <a:solidFill>
                <a:sysClr val="windowText" lastClr="000000"/>
              </a:solidFill>
              <a:latin typeface="ＭＳ Ｐゴシック" panose="020B0600070205080204" pitchFamily="50" charset="-128"/>
              <a:ea typeface="ＭＳ Ｐゴシック" panose="020B0600070205080204" pitchFamily="50" charset="-128"/>
            </a:rPr>
            <a:t>】
</a:t>
          </a: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有形固定資産減価償却率</a:t>
          </a:r>
        </a:p>
      </xdr:txBody>
    </xdr:sp>
    <xdr:clientData/>
  </xdr:twoCellAnchor>
  <xdr:twoCellAnchor>
    <xdr:from>
      <xdr:col>66</xdr:col>
      <xdr:colOff>0</xdr:colOff>
      <xdr:row>28</xdr:row>
      <xdr:rowOff>50800</xdr:rowOff>
    </xdr:from>
    <xdr:to>
      <xdr:col>74</xdr:col>
      <xdr:colOff>0</xdr:colOff>
      <xdr:row>29</xdr:row>
      <xdr:rowOff>133350</xdr:rowOff>
    </xdr:to>
    <xdr:sp macro="" textlink="">
      <xdr:nvSpPr>
        <xdr:cNvPr id="491" name="正方形/長方形 490">
          <a:extLst>
            <a:ext uri="{FF2B5EF4-FFF2-40B4-BE49-F238E27FC236}">
              <a16:creationId xmlns:a16="http://schemas.microsoft.com/office/drawing/2014/main" id="{6E68E2A4-FAB0-4BF5-A8D2-C6ADAF6A44E2}"/>
            </a:ext>
          </a:extLst>
        </xdr:cNvPr>
        <xdr:cNvSpPr/>
      </xdr:nvSpPr>
      <xdr:spPr>
        <a:xfrm>
          <a:off x="12573000" y="4851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類似団体内順位</a:t>
          </a:r>
        </a:p>
      </xdr:txBody>
    </xdr:sp>
    <xdr:clientData/>
  </xdr:twoCellAnchor>
  <xdr:twoCellAnchor>
    <xdr:from>
      <xdr:col>66</xdr:col>
      <xdr:colOff>0</xdr:colOff>
      <xdr:row>29</xdr:row>
      <xdr:rowOff>82550</xdr:rowOff>
    </xdr:from>
    <xdr:to>
      <xdr:col>74</xdr:col>
      <xdr:colOff>0</xdr:colOff>
      <xdr:row>30</xdr:row>
      <xdr:rowOff>165100</xdr:rowOff>
    </xdr:to>
    <xdr:sp macro="" textlink="">
      <xdr:nvSpPr>
        <xdr:cNvPr id="492" name="正方形/長方形 491">
          <a:extLst>
            <a:ext uri="{FF2B5EF4-FFF2-40B4-BE49-F238E27FC236}">
              <a16:creationId xmlns:a16="http://schemas.microsoft.com/office/drawing/2014/main" id="{7FBFA41A-0FD2-4883-81B3-637800ABC407}"/>
            </a:ext>
          </a:extLst>
        </xdr:cNvPr>
        <xdr:cNvSpPr/>
      </xdr:nvSpPr>
      <xdr:spPr>
        <a:xfrm>
          <a:off x="12573000" y="5054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114/121</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71</xdr:col>
      <xdr:colOff>63500</xdr:colOff>
      <xdr:row>28</xdr:row>
      <xdr:rowOff>50800</xdr:rowOff>
    </xdr:from>
    <xdr:to>
      <xdr:col>79</xdr:col>
      <xdr:colOff>63500</xdr:colOff>
      <xdr:row>29</xdr:row>
      <xdr:rowOff>133350</xdr:rowOff>
    </xdr:to>
    <xdr:sp macro="" textlink="">
      <xdr:nvSpPr>
        <xdr:cNvPr id="493" name="正方形/長方形 492">
          <a:extLst>
            <a:ext uri="{FF2B5EF4-FFF2-40B4-BE49-F238E27FC236}">
              <a16:creationId xmlns:a16="http://schemas.microsoft.com/office/drawing/2014/main" id="{B43C5889-0384-415C-96C9-6E818EFD6EC7}"/>
            </a:ext>
          </a:extLst>
        </xdr:cNvPr>
        <xdr:cNvSpPr/>
      </xdr:nvSpPr>
      <xdr:spPr>
        <a:xfrm>
          <a:off x="13589000" y="4851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全国平均</a:t>
          </a:r>
        </a:p>
      </xdr:txBody>
    </xdr:sp>
    <xdr:clientData/>
  </xdr:twoCellAnchor>
  <xdr:twoCellAnchor>
    <xdr:from>
      <xdr:col>71</xdr:col>
      <xdr:colOff>63500</xdr:colOff>
      <xdr:row>29</xdr:row>
      <xdr:rowOff>82550</xdr:rowOff>
    </xdr:from>
    <xdr:to>
      <xdr:col>79</xdr:col>
      <xdr:colOff>63500</xdr:colOff>
      <xdr:row>30</xdr:row>
      <xdr:rowOff>165100</xdr:rowOff>
    </xdr:to>
    <xdr:sp macro="" textlink="">
      <xdr:nvSpPr>
        <xdr:cNvPr id="494" name="正方形/長方形 493">
          <a:extLst>
            <a:ext uri="{FF2B5EF4-FFF2-40B4-BE49-F238E27FC236}">
              <a16:creationId xmlns:a16="http://schemas.microsoft.com/office/drawing/2014/main" id="{F9BB5227-2E92-4704-84D8-46F837DD546B}"/>
            </a:ext>
          </a:extLst>
        </xdr:cNvPr>
        <xdr:cNvSpPr/>
      </xdr:nvSpPr>
      <xdr:spPr>
        <a:xfrm>
          <a:off x="13589000" y="5054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59.1</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77</xdr:col>
      <xdr:colOff>63500</xdr:colOff>
      <xdr:row>28</xdr:row>
      <xdr:rowOff>50800</xdr:rowOff>
    </xdr:from>
    <xdr:to>
      <xdr:col>85</xdr:col>
      <xdr:colOff>63500</xdr:colOff>
      <xdr:row>29</xdr:row>
      <xdr:rowOff>133350</xdr:rowOff>
    </xdr:to>
    <xdr:sp macro="" textlink="">
      <xdr:nvSpPr>
        <xdr:cNvPr id="495" name="正方形/長方形 494">
          <a:extLst>
            <a:ext uri="{FF2B5EF4-FFF2-40B4-BE49-F238E27FC236}">
              <a16:creationId xmlns:a16="http://schemas.microsoft.com/office/drawing/2014/main" id="{2FFF12E2-FDEB-448A-91D8-AC968C95763D}"/>
            </a:ext>
          </a:extLst>
        </xdr:cNvPr>
        <xdr:cNvSpPr/>
      </xdr:nvSpPr>
      <xdr:spPr>
        <a:xfrm>
          <a:off x="14732000" y="4851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高知県平均</a:t>
          </a:r>
        </a:p>
      </xdr:txBody>
    </xdr:sp>
    <xdr:clientData/>
  </xdr:twoCellAnchor>
  <xdr:twoCellAnchor>
    <xdr:from>
      <xdr:col>77</xdr:col>
      <xdr:colOff>63500</xdr:colOff>
      <xdr:row>29</xdr:row>
      <xdr:rowOff>82550</xdr:rowOff>
    </xdr:from>
    <xdr:to>
      <xdr:col>85</xdr:col>
      <xdr:colOff>63500</xdr:colOff>
      <xdr:row>30</xdr:row>
      <xdr:rowOff>165100</xdr:rowOff>
    </xdr:to>
    <xdr:sp macro="" textlink="">
      <xdr:nvSpPr>
        <xdr:cNvPr id="496" name="正方形/長方形 495">
          <a:extLst>
            <a:ext uri="{FF2B5EF4-FFF2-40B4-BE49-F238E27FC236}">
              <a16:creationId xmlns:a16="http://schemas.microsoft.com/office/drawing/2014/main" id="{34FBEC29-40B6-4D73-9BFD-4D9E4D4FA19A}"/>
            </a:ext>
          </a:extLst>
        </xdr:cNvPr>
        <xdr:cNvSpPr/>
      </xdr:nvSpPr>
      <xdr:spPr>
        <a:xfrm>
          <a:off x="14732000" y="5054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54.8</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65</xdr:col>
      <xdr:colOff>63500</xdr:colOff>
      <xdr:row>31</xdr:row>
      <xdr:rowOff>19050</xdr:rowOff>
    </xdr:from>
    <xdr:to>
      <xdr:col>90</xdr:col>
      <xdr:colOff>25400</xdr:colOff>
      <xdr:row>44</xdr:row>
      <xdr:rowOff>76200</xdr:rowOff>
    </xdr:to>
    <xdr:sp macro="" textlink="">
      <xdr:nvSpPr>
        <xdr:cNvPr id="497" name="正方形/長方形 496">
          <a:extLst>
            <a:ext uri="{FF2B5EF4-FFF2-40B4-BE49-F238E27FC236}">
              <a16:creationId xmlns:a16="http://schemas.microsoft.com/office/drawing/2014/main" id="{7959AD60-8568-4114-B5CA-3CB384962A63}"/>
            </a:ext>
          </a:extLst>
        </xdr:cNvPr>
        <xdr:cNvSpPr/>
      </xdr:nvSpPr>
      <xdr:spPr>
        <a:xfrm>
          <a:off x="12446000" y="5334000"/>
          <a:ext cx="4724400" cy="2286000"/>
        </a:xfrm>
        <a:prstGeom prst="rect">
          <a:avLst/>
        </a:prstGeom>
        <a:solidFill>
          <a:srgbClr val="E6FFD5"/>
        </a:solidFill>
        <a:ln w="19050" cap="flat" cmpd="sng" algn="ctr">
          <a:noFill/>
          <a:prstDash val="solid"/>
        </a:ln>
        <a:effectLst/>
        <a:extLs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65</xdr:col>
      <xdr:colOff>25400</xdr:colOff>
      <xdr:row>30</xdr:row>
      <xdr:rowOff>0</xdr:rowOff>
    </xdr:from>
    <xdr:ext cx="298543" cy="225703"/>
    <xdr:sp macro="" textlink="">
      <xdr:nvSpPr>
        <xdr:cNvPr id="498" name="テキスト ボックス 497">
          <a:extLst>
            <a:ext uri="{FF2B5EF4-FFF2-40B4-BE49-F238E27FC236}">
              <a16:creationId xmlns:a16="http://schemas.microsoft.com/office/drawing/2014/main" id="{82A5F0F3-A539-4C5D-9A7E-1FF9F07C8889}"/>
            </a:ext>
          </a:extLst>
        </xdr:cNvPr>
        <xdr:cNvSpPr txBox="1"/>
      </xdr:nvSpPr>
      <xdr:spPr>
        <a:xfrm>
          <a:off x="12407900" y="5143500"/>
          <a:ext cx="298543" cy="22570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r>
            <a:rPr kumimoji="1" lang="en-US" altLang="ja-JP" sz="800">
              <a:latin typeface="ＭＳ Ｐゴシック" panose="020B0600070205080204" pitchFamily="50" charset="-128"/>
              <a:ea typeface="ＭＳ Ｐゴシック" panose="020B0600070205080204" pitchFamily="50" charset="-128"/>
            </a:rPr>
            <a:t>(%)</a:t>
          </a:r>
          <a:endParaRPr kumimoji="1" lang="ja-JP" altLang="en-US" sz="800">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44</xdr:row>
      <xdr:rowOff>76200</xdr:rowOff>
    </xdr:from>
    <xdr:to>
      <xdr:col>89</xdr:col>
      <xdr:colOff>177800</xdr:colOff>
      <xdr:row>44</xdr:row>
      <xdr:rowOff>76200</xdr:rowOff>
    </xdr:to>
    <xdr:cxnSp macro="">
      <xdr:nvCxnSpPr>
        <xdr:cNvPr id="499" name="直線コネクタ 498">
          <a:extLst>
            <a:ext uri="{FF2B5EF4-FFF2-40B4-BE49-F238E27FC236}">
              <a16:creationId xmlns:a16="http://schemas.microsoft.com/office/drawing/2014/main" id="{B8CA1A06-32C2-43D6-AF0B-304ABC5075B9}"/>
            </a:ext>
          </a:extLst>
        </xdr:cNvPr>
        <xdr:cNvCxnSpPr/>
      </xdr:nvCxnSpPr>
      <xdr:spPr>
        <a:xfrm>
          <a:off x="12446000" y="7620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62</xdr:col>
      <xdr:colOff>167821</xdr:colOff>
      <xdr:row>43</xdr:row>
      <xdr:rowOff>105427</xdr:rowOff>
    </xdr:from>
    <xdr:ext cx="467179" cy="259045"/>
    <xdr:sp macro="" textlink="">
      <xdr:nvSpPr>
        <xdr:cNvPr id="500" name="テキスト ボックス 499">
          <a:extLst>
            <a:ext uri="{FF2B5EF4-FFF2-40B4-BE49-F238E27FC236}">
              <a16:creationId xmlns:a16="http://schemas.microsoft.com/office/drawing/2014/main" id="{5FEECB6C-0178-40B5-ADEC-FC62E33F192B}"/>
            </a:ext>
          </a:extLst>
        </xdr:cNvPr>
        <xdr:cNvSpPr txBox="1"/>
      </xdr:nvSpPr>
      <xdr:spPr>
        <a:xfrm>
          <a:off x="11978821" y="7477777"/>
          <a:ext cx="46717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120.0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42</xdr:row>
      <xdr:rowOff>92528</xdr:rowOff>
    </xdr:from>
    <xdr:to>
      <xdr:col>89</xdr:col>
      <xdr:colOff>177800</xdr:colOff>
      <xdr:row>42</xdr:row>
      <xdr:rowOff>92528</xdr:rowOff>
    </xdr:to>
    <xdr:cxnSp macro="">
      <xdr:nvCxnSpPr>
        <xdr:cNvPr id="501" name="直線コネクタ 500">
          <a:extLst>
            <a:ext uri="{FF2B5EF4-FFF2-40B4-BE49-F238E27FC236}">
              <a16:creationId xmlns:a16="http://schemas.microsoft.com/office/drawing/2014/main" id="{7BA8B244-454A-45BE-B2E0-4F2FFCB8CAAC}"/>
            </a:ext>
          </a:extLst>
        </xdr:cNvPr>
        <xdr:cNvCxnSpPr/>
      </xdr:nvCxnSpPr>
      <xdr:spPr>
        <a:xfrm>
          <a:off x="12446000" y="7293428"/>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62</xdr:col>
      <xdr:colOff>167821</xdr:colOff>
      <xdr:row>41</xdr:row>
      <xdr:rowOff>121755</xdr:rowOff>
    </xdr:from>
    <xdr:ext cx="467179" cy="259045"/>
    <xdr:sp macro="" textlink="">
      <xdr:nvSpPr>
        <xdr:cNvPr id="502" name="テキスト ボックス 501">
          <a:extLst>
            <a:ext uri="{FF2B5EF4-FFF2-40B4-BE49-F238E27FC236}">
              <a16:creationId xmlns:a16="http://schemas.microsoft.com/office/drawing/2014/main" id="{9FB6CCD9-5ED9-4C33-96CF-8E7A9367316A}"/>
            </a:ext>
          </a:extLst>
        </xdr:cNvPr>
        <xdr:cNvSpPr txBox="1"/>
      </xdr:nvSpPr>
      <xdr:spPr>
        <a:xfrm>
          <a:off x="11978821" y="7151205"/>
          <a:ext cx="46717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40</xdr:row>
      <xdr:rowOff>108857</xdr:rowOff>
    </xdr:from>
    <xdr:to>
      <xdr:col>89</xdr:col>
      <xdr:colOff>177800</xdr:colOff>
      <xdr:row>40</xdr:row>
      <xdr:rowOff>108857</xdr:rowOff>
    </xdr:to>
    <xdr:cxnSp macro="">
      <xdr:nvCxnSpPr>
        <xdr:cNvPr id="503" name="直線コネクタ 502">
          <a:extLst>
            <a:ext uri="{FF2B5EF4-FFF2-40B4-BE49-F238E27FC236}">
              <a16:creationId xmlns:a16="http://schemas.microsoft.com/office/drawing/2014/main" id="{07F08AB5-2908-457A-BA5D-05C4A5480AFB}"/>
            </a:ext>
          </a:extLst>
        </xdr:cNvPr>
        <xdr:cNvCxnSpPr/>
      </xdr:nvCxnSpPr>
      <xdr:spPr>
        <a:xfrm>
          <a:off x="12446000" y="6966857"/>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63</xdr:col>
      <xdr:colOff>41441</xdr:colOff>
      <xdr:row>39</xdr:row>
      <xdr:rowOff>138084</xdr:rowOff>
    </xdr:from>
    <xdr:ext cx="403059" cy="259045"/>
    <xdr:sp macro="" textlink="">
      <xdr:nvSpPr>
        <xdr:cNvPr id="504" name="テキスト ボックス 503">
          <a:extLst>
            <a:ext uri="{FF2B5EF4-FFF2-40B4-BE49-F238E27FC236}">
              <a16:creationId xmlns:a16="http://schemas.microsoft.com/office/drawing/2014/main" id="{5C86B815-142B-41E7-9CA8-E7594A6DB5D7}"/>
            </a:ext>
          </a:extLst>
        </xdr:cNvPr>
        <xdr:cNvSpPr txBox="1"/>
      </xdr:nvSpPr>
      <xdr:spPr>
        <a:xfrm>
          <a:off x="12042941" y="6824634"/>
          <a:ext cx="40305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80.0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38</xdr:row>
      <xdr:rowOff>125185</xdr:rowOff>
    </xdr:from>
    <xdr:to>
      <xdr:col>89</xdr:col>
      <xdr:colOff>177800</xdr:colOff>
      <xdr:row>38</xdr:row>
      <xdr:rowOff>125185</xdr:rowOff>
    </xdr:to>
    <xdr:cxnSp macro="">
      <xdr:nvCxnSpPr>
        <xdr:cNvPr id="505" name="直線コネクタ 504">
          <a:extLst>
            <a:ext uri="{FF2B5EF4-FFF2-40B4-BE49-F238E27FC236}">
              <a16:creationId xmlns:a16="http://schemas.microsoft.com/office/drawing/2014/main" id="{157B970A-FB4E-49A5-B7DD-B5C7FACED24C}"/>
            </a:ext>
          </a:extLst>
        </xdr:cNvPr>
        <xdr:cNvCxnSpPr/>
      </xdr:nvCxnSpPr>
      <xdr:spPr>
        <a:xfrm>
          <a:off x="12446000" y="6640285"/>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63</xdr:col>
      <xdr:colOff>41441</xdr:colOff>
      <xdr:row>37</xdr:row>
      <xdr:rowOff>154412</xdr:rowOff>
    </xdr:from>
    <xdr:ext cx="403059" cy="259045"/>
    <xdr:sp macro="" textlink="">
      <xdr:nvSpPr>
        <xdr:cNvPr id="506" name="テキスト ボックス 505">
          <a:extLst>
            <a:ext uri="{FF2B5EF4-FFF2-40B4-BE49-F238E27FC236}">
              <a16:creationId xmlns:a16="http://schemas.microsoft.com/office/drawing/2014/main" id="{B4A05E02-0ECB-45EC-AE99-C870E58F0788}"/>
            </a:ext>
          </a:extLst>
        </xdr:cNvPr>
        <xdr:cNvSpPr txBox="1"/>
      </xdr:nvSpPr>
      <xdr:spPr>
        <a:xfrm>
          <a:off x="12042941" y="6498062"/>
          <a:ext cx="40305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60.0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36</xdr:row>
      <xdr:rowOff>141514</xdr:rowOff>
    </xdr:from>
    <xdr:to>
      <xdr:col>89</xdr:col>
      <xdr:colOff>177800</xdr:colOff>
      <xdr:row>36</xdr:row>
      <xdr:rowOff>141514</xdr:rowOff>
    </xdr:to>
    <xdr:cxnSp macro="">
      <xdr:nvCxnSpPr>
        <xdr:cNvPr id="507" name="直線コネクタ 506">
          <a:extLst>
            <a:ext uri="{FF2B5EF4-FFF2-40B4-BE49-F238E27FC236}">
              <a16:creationId xmlns:a16="http://schemas.microsoft.com/office/drawing/2014/main" id="{3FC9CFBD-1468-4E4D-8B6B-3CE0402D8AD1}"/>
            </a:ext>
          </a:extLst>
        </xdr:cNvPr>
        <xdr:cNvCxnSpPr/>
      </xdr:nvCxnSpPr>
      <xdr:spPr>
        <a:xfrm>
          <a:off x="12446000" y="6313714"/>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63</xdr:col>
      <xdr:colOff>41441</xdr:colOff>
      <xdr:row>35</xdr:row>
      <xdr:rowOff>170741</xdr:rowOff>
    </xdr:from>
    <xdr:ext cx="403059" cy="259045"/>
    <xdr:sp macro="" textlink="">
      <xdr:nvSpPr>
        <xdr:cNvPr id="508" name="テキスト ボックス 507">
          <a:extLst>
            <a:ext uri="{FF2B5EF4-FFF2-40B4-BE49-F238E27FC236}">
              <a16:creationId xmlns:a16="http://schemas.microsoft.com/office/drawing/2014/main" id="{5E19EDA2-2913-4740-86E1-57BB4FF33CC6}"/>
            </a:ext>
          </a:extLst>
        </xdr:cNvPr>
        <xdr:cNvSpPr txBox="1"/>
      </xdr:nvSpPr>
      <xdr:spPr>
        <a:xfrm>
          <a:off x="12042941" y="6171491"/>
          <a:ext cx="40305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40.0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34</xdr:row>
      <xdr:rowOff>157843</xdr:rowOff>
    </xdr:from>
    <xdr:to>
      <xdr:col>89</xdr:col>
      <xdr:colOff>177800</xdr:colOff>
      <xdr:row>34</xdr:row>
      <xdr:rowOff>157843</xdr:rowOff>
    </xdr:to>
    <xdr:cxnSp macro="">
      <xdr:nvCxnSpPr>
        <xdr:cNvPr id="509" name="直線コネクタ 508">
          <a:extLst>
            <a:ext uri="{FF2B5EF4-FFF2-40B4-BE49-F238E27FC236}">
              <a16:creationId xmlns:a16="http://schemas.microsoft.com/office/drawing/2014/main" id="{DB9CE7AD-BF0B-4320-AFFD-3C0D0B7E1236}"/>
            </a:ext>
          </a:extLst>
        </xdr:cNvPr>
        <xdr:cNvCxnSpPr/>
      </xdr:nvCxnSpPr>
      <xdr:spPr>
        <a:xfrm>
          <a:off x="12446000" y="5987143"/>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63</xdr:col>
      <xdr:colOff>41441</xdr:colOff>
      <xdr:row>34</xdr:row>
      <xdr:rowOff>15620</xdr:rowOff>
    </xdr:from>
    <xdr:ext cx="403059" cy="259045"/>
    <xdr:sp macro="" textlink="">
      <xdr:nvSpPr>
        <xdr:cNvPr id="510" name="テキスト ボックス 509">
          <a:extLst>
            <a:ext uri="{FF2B5EF4-FFF2-40B4-BE49-F238E27FC236}">
              <a16:creationId xmlns:a16="http://schemas.microsoft.com/office/drawing/2014/main" id="{12C7192F-7F79-44B2-9D1C-A7AD93EA180A}"/>
            </a:ext>
          </a:extLst>
        </xdr:cNvPr>
        <xdr:cNvSpPr txBox="1"/>
      </xdr:nvSpPr>
      <xdr:spPr>
        <a:xfrm>
          <a:off x="12042941" y="5844920"/>
          <a:ext cx="40305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20.0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33</xdr:row>
      <xdr:rowOff>2722</xdr:rowOff>
    </xdr:from>
    <xdr:to>
      <xdr:col>89</xdr:col>
      <xdr:colOff>177800</xdr:colOff>
      <xdr:row>33</xdr:row>
      <xdr:rowOff>2722</xdr:rowOff>
    </xdr:to>
    <xdr:cxnSp macro="">
      <xdr:nvCxnSpPr>
        <xdr:cNvPr id="511" name="直線コネクタ 510">
          <a:extLst>
            <a:ext uri="{FF2B5EF4-FFF2-40B4-BE49-F238E27FC236}">
              <a16:creationId xmlns:a16="http://schemas.microsoft.com/office/drawing/2014/main" id="{146D6587-A6BF-4CD1-85E1-CBEDF1EDA21F}"/>
            </a:ext>
          </a:extLst>
        </xdr:cNvPr>
        <xdr:cNvCxnSpPr/>
      </xdr:nvCxnSpPr>
      <xdr:spPr>
        <a:xfrm>
          <a:off x="12446000" y="5660572"/>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63</xdr:col>
      <xdr:colOff>105561</xdr:colOff>
      <xdr:row>32</xdr:row>
      <xdr:rowOff>31949</xdr:rowOff>
    </xdr:from>
    <xdr:ext cx="338939" cy="259045"/>
    <xdr:sp macro="" textlink="">
      <xdr:nvSpPr>
        <xdr:cNvPr id="512" name="テキスト ボックス 511">
          <a:extLst>
            <a:ext uri="{FF2B5EF4-FFF2-40B4-BE49-F238E27FC236}">
              <a16:creationId xmlns:a16="http://schemas.microsoft.com/office/drawing/2014/main" id="{D002F691-93A6-4A97-9A8A-9C8F539CDF38}"/>
            </a:ext>
          </a:extLst>
        </xdr:cNvPr>
        <xdr:cNvSpPr txBox="1"/>
      </xdr:nvSpPr>
      <xdr:spPr>
        <a:xfrm>
          <a:off x="12107061" y="5518349"/>
          <a:ext cx="33893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31</xdr:row>
      <xdr:rowOff>19050</xdr:rowOff>
    </xdr:from>
    <xdr:to>
      <xdr:col>89</xdr:col>
      <xdr:colOff>177800</xdr:colOff>
      <xdr:row>31</xdr:row>
      <xdr:rowOff>19050</xdr:rowOff>
    </xdr:to>
    <xdr:cxnSp macro="">
      <xdr:nvCxnSpPr>
        <xdr:cNvPr id="513" name="直線コネクタ 512">
          <a:extLst>
            <a:ext uri="{FF2B5EF4-FFF2-40B4-BE49-F238E27FC236}">
              <a16:creationId xmlns:a16="http://schemas.microsoft.com/office/drawing/2014/main" id="{15AA7A3D-566E-4539-801C-8A89B261D83A}"/>
            </a:ext>
          </a:extLst>
        </xdr:cNvPr>
        <xdr:cNvCxnSpPr/>
      </xdr:nvCxnSpPr>
      <xdr:spPr>
        <a:xfrm>
          <a:off x="12446000" y="5334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65</xdr:col>
      <xdr:colOff>63500</xdr:colOff>
      <xdr:row>31</xdr:row>
      <xdr:rowOff>19050</xdr:rowOff>
    </xdr:from>
    <xdr:to>
      <xdr:col>90</xdr:col>
      <xdr:colOff>25400</xdr:colOff>
      <xdr:row>44</xdr:row>
      <xdr:rowOff>76200</xdr:rowOff>
    </xdr:to>
    <xdr:sp macro="" textlink="">
      <xdr:nvSpPr>
        <xdr:cNvPr id="514" name="【認定こども園・幼稚園・保育所】&#10;有形固定資産減価償却率グラフ枠">
          <a:extLst>
            <a:ext uri="{FF2B5EF4-FFF2-40B4-BE49-F238E27FC236}">
              <a16:creationId xmlns:a16="http://schemas.microsoft.com/office/drawing/2014/main" id="{33264005-66D3-46F6-B27A-2EA4826B209B}"/>
            </a:ext>
          </a:extLst>
        </xdr:cNvPr>
        <xdr:cNvSpPr/>
      </xdr:nvSpPr>
      <xdr:spPr>
        <a:xfrm>
          <a:off x="12446000" y="5334000"/>
          <a:ext cx="4724400" cy="2286000"/>
        </a:xfrm>
        <a:prstGeom prst="rect">
          <a:avLst/>
        </a:prstGeom>
        <a:noFill/>
        <a:ln w="19050">
          <a:solidFill>
            <a:srgbClr val="000000"/>
          </a:solidFill>
        </a:ln>
        <a:extLst>
          <a:ext uri="{909E8E84-426E-40DD-AFC4-6F175D3DCCD1}">
            <a14:hiddenFill xmlns:a14="http://schemas.microsoft.com/office/drawing/2010/main">
              <a:solidFill>
                <a:schemeClr val="bg1"/>
              </a:solidFill>
            </a14:hiddenFill>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85</xdr:col>
      <xdr:colOff>126364</xdr:colOff>
      <xdr:row>33</xdr:row>
      <xdr:rowOff>156210</xdr:rowOff>
    </xdr:from>
    <xdr:to>
      <xdr:col>85</xdr:col>
      <xdr:colOff>126364</xdr:colOff>
      <xdr:row>42</xdr:row>
      <xdr:rowOff>92528</xdr:rowOff>
    </xdr:to>
    <xdr:cxnSp macro="">
      <xdr:nvCxnSpPr>
        <xdr:cNvPr id="515" name="直線コネクタ 514">
          <a:extLst>
            <a:ext uri="{FF2B5EF4-FFF2-40B4-BE49-F238E27FC236}">
              <a16:creationId xmlns:a16="http://schemas.microsoft.com/office/drawing/2014/main" id="{615B9DEB-7DC5-4423-8838-29BBE78BD0D7}"/>
            </a:ext>
          </a:extLst>
        </xdr:cNvPr>
        <xdr:cNvCxnSpPr/>
      </xdr:nvCxnSpPr>
      <xdr:spPr>
        <a:xfrm flipV="1">
          <a:off x="16318864" y="5814060"/>
          <a:ext cx="0" cy="1479368"/>
        </a:xfrm>
        <a:prstGeom prst="line">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85</xdr:col>
      <xdr:colOff>165100</xdr:colOff>
      <xdr:row>42</xdr:row>
      <xdr:rowOff>96355</xdr:rowOff>
    </xdr:from>
    <xdr:ext cx="469744" cy="259045"/>
    <xdr:sp macro="" textlink="">
      <xdr:nvSpPr>
        <xdr:cNvPr id="516" name="【認定こども園・幼稚園・保育所】&#10;有形固定資産減価償却率最小値テキスト">
          <a:extLst>
            <a:ext uri="{FF2B5EF4-FFF2-40B4-BE49-F238E27FC236}">
              <a16:creationId xmlns:a16="http://schemas.microsoft.com/office/drawing/2014/main" id="{BE0398BF-8B6F-409E-8A66-96674CD36BA5}"/>
            </a:ext>
          </a:extLst>
        </xdr:cNvPr>
        <xdr:cNvSpPr txBox="1"/>
      </xdr:nvSpPr>
      <xdr:spPr>
        <a:xfrm>
          <a:off x="16357600" y="7297255"/>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100.0</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85</xdr:col>
      <xdr:colOff>38100</xdr:colOff>
      <xdr:row>42</xdr:row>
      <xdr:rowOff>92528</xdr:rowOff>
    </xdr:from>
    <xdr:to>
      <xdr:col>86</xdr:col>
      <xdr:colOff>25400</xdr:colOff>
      <xdr:row>42</xdr:row>
      <xdr:rowOff>92528</xdr:rowOff>
    </xdr:to>
    <xdr:cxnSp macro="">
      <xdr:nvCxnSpPr>
        <xdr:cNvPr id="517" name="直線コネクタ 516">
          <a:extLst>
            <a:ext uri="{FF2B5EF4-FFF2-40B4-BE49-F238E27FC236}">
              <a16:creationId xmlns:a16="http://schemas.microsoft.com/office/drawing/2014/main" id="{115EFF8C-EB3A-4D89-B7A2-D5C9275C161B}"/>
            </a:ext>
          </a:extLst>
        </xdr:cNvPr>
        <xdr:cNvCxnSpPr/>
      </xdr:nvCxnSpPr>
      <xdr:spPr>
        <a:xfrm>
          <a:off x="16230600" y="7293428"/>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85</xdr:col>
      <xdr:colOff>165100</xdr:colOff>
      <xdr:row>32</xdr:row>
      <xdr:rowOff>102887</xdr:rowOff>
    </xdr:from>
    <xdr:ext cx="340478" cy="259045"/>
    <xdr:sp macro="" textlink="">
      <xdr:nvSpPr>
        <xdr:cNvPr id="518" name="【認定こども園・幼稚園・保育所】&#10;有形固定資産減価償却率最大値テキスト">
          <a:extLst>
            <a:ext uri="{FF2B5EF4-FFF2-40B4-BE49-F238E27FC236}">
              <a16:creationId xmlns:a16="http://schemas.microsoft.com/office/drawing/2014/main" id="{71C8EFC4-D18B-49FE-A16E-F13B3310C01A}"/>
            </a:ext>
          </a:extLst>
        </xdr:cNvPr>
        <xdr:cNvSpPr txBox="1"/>
      </xdr:nvSpPr>
      <xdr:spPr>
        <a:xfrm>
          <a:off x="16357600" y="5589287"/>
          <a:ext cx="340478"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9.4</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85</xdr:col>
      <xdr:colOff>38100</xdr:colOff>
      <xdr:row>33</xdr:row>
      <xdr:rowOff>156210</xdr:rowOff>
    </xdr:from>
    <xdr:to>
      <xdr:col>86</xdr:col>
      <xdr:colOff>25400</xdr:colOff>
      <xdr:row>33</xdr:row>
      <xdr:rowOff>156210</xdr:rowOff>
    </xdr:to>
    <xdr:cxnSp macro="">
      <xdr:nvCxnSpPr>
        <xdr:cNvPr id="519" name="直線コネクタ 518">
          <a:extLst>
            <a:ext uri="{FF2B5EF4-FFF2-40B4-BE49-F238E27FC236}">
              <a16:creationId xmlns:a16="http://schemas.microsoft.com/office/drawing/2014/main" id="{EE1495E4-2D3A-467F-9182-A7D6E98E10DC}"/>
            </a:ext>
          </a:extLst>
        </xdr:cNvPr>
        <xdr:cNvCxnSpPr/>
      </xdr:nvCxnSpPr>
      <xdr:spPr>
        <a:xfrm>
          <a:off x="16230600" y="5814060"/>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85</xdr:col>
      <xdr:colOff>165100</xdr:colOff>
      <xdr:row>37</xdr:row>
      <xdr:rowOff>66238</xdr:rowOff>
    </xdr:from>
    <xdr:ext cx="405111" cy="259045"/>
    <xdr:sp macro="" textlink="">
      <xdr:nvSpPr>
        <xdr:cNvPr id="520" name="【認定こども園・幼稚園・保育所】&#10;有形固定資産減価償却率平均値テキスト">
          <a:extLst>
            <a:ext uri="{FF2B5EF4-FFF2-40B4-BE49-F238E27FC236}">
              <a16:creationId xmlns:a16="http://schemas.microsoft.com/office/drawing/2014/main" id="{363143AC-91EC-437C-A930-19FC35CC7468}"/>
            </a:ext>
          </a:extLst>
        </xdr:cNvPr>
        <xdr:cNvSpPr txBox="1"/>
      </xdr:nvSpPr>
      <xdr:spPr>
        <a:xfrm>
          <a:off x="16357600" y="6409888"/>
          <a:ext cx="405111" cy="259045"/>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000080"/>
              </a:solidFill>
              <a:latin typeface="ＭＳ Ｐゴシック" panose="020B0600070205080204" pitchFamily="50" charset="-128"/>
              <a:ea typeface="ＭＳ Ｐゴシック" panose="020B0600070205080204" pitchFamily="50" charset="-128"/>
            </a:rPr>
            <a:t>58.1</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85</xdr:col>
      <xdr:colOff>76200</xdr:colOff>
      <xdr:row>38</xdr:row>
      <xdr:rowOff>43362</xdr:rowOff>
    </xdr:from>
    <xdr:to>
      <xdr:col>85</xdr:col>
      <xdr:colOff>177800</xdr:colOff>
      <xdr:row>38</xdr:row>
      <xdr:rowOff>144962</xdr:rowOff>
    </xdr:to>
    <xdr:sp macro="" textlink="">
      <xdr:nvSpPr>
        <xdr:cNvPr id="521" name="フローチャート: 判断 520">
          <a:extLst>
            <a:ext uri="{FF2B5EF4-FFF2-40B4-BE49-F238E27FC236}">
              <a16:creationId xmlns:a16="http://schemas.microsoft.com/office/drawing/2014/main" id="{C1377FAB-3DD8-46D9-BE95-B23988BAA8FC}"/>
            </a:ext>
          </a:extLst>
        </xdr:cNvPr>
        <xdr:cNvSpPr/>
      </xdr:nvSpPr>
      <xdr:spPr>
        <a:xfrm>
          <a:off x="16268700" y="6558462"/>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81</xdr:col>
      <xdr:colOff>0</xdr:colOff>
      <xdr:row>38</xdr:row>
      <xdr:rowOff>49893</xdr:rowOff>
    </xdr:from>
    <xdr:to>
      <xdr:col>81</xdr:col>
      <xdr:colOff>101600</xdr:colOff>
      <xdr:row>38</xdr:row>
      <xdr:rowOff>151493</xdr:rowOff>
    </xdr:to>
    <xdr:sp macro="" textlink="">
      <xdr:nvSpPr>
        <xdr:cNvPr id="522" name="フローチャート: 判断 521">
          <a:extLst>
            <a:ext uri="{FF2B5EF4-FFF2-40B4-BE49-F238E27FC236}">
              <a16:creationId xmlns:a16="http://schemas.microsoft.com/office/drawing/2014/main" id="{E31548E1-AA07-4092-B170-D990C29A8E54}"/>
            </a:ext>
          </a:extLst>
        </xdr:cNvPr>
        <xdr:cNvSpPr/>
      </xdr:nvSpPr>
      <xdr:spPr>
        <a:xfrm>
          <a:off x="15430500" y="6564993"/>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76</xdr:col>
      <xdr:colOff>63500</xdr:colOff>
      <xdr:row>38</xdr:row>
      <xdr:rowOff>23767</xdr:rowOff>
    </xdr:from>
    <xdr:to>
      <xdr:col>76</xdr:col>
      <xdr:colOff>165100</xdr:colOff>
      <xdr:row>38</xdr:row>
      <xdr:rowOff>125367</xdr:rowOff>
    </xdr:to>
    <xdr:sp macro="" textlink="">
      <xdr:nvSpPr>
        <xdr:cNvPr id="523" name="フローチャート: 判断 522">
          <a:extLst>
            <a:ext uri="{FF2B5EF4-FFF2-40B4-BE49-F238E27FC236}">
              <a16:creationId xmlns:a16="http://schemas.microsoft.com/office/drawing/2014/main" id="{54AE4359-794C-4C50-8182-837A7352A346}"/>
            </a:ext>
          </a:extLst>
        </xdr:cNvPr>
        <xdr:cNvSpPr/>
      </xdr:nvSpPr>
      <xdr:spPr>
        <a:xfrm>
          <a:off x="14541500" y="6538867"/>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71</xdr:col>
      <xdr:colOff>127000</xdr:colOff>
      <xdr:row>38</xdr:row>
      <xdr:rowOff>5806</xdr:rowOff>
    </xdr:from>
    <xdr:to>
      <xdr:col>72</xdr:col>
      <xdr:colOff>38100</xdr:colOff>
      <xdr:row>38</xdr:row>
      <xdr:rowOff>107406</xdr:rowOff>
    </xdr:to>
    <xdr:sp macro="" textlink="">
      <xdr:nvSpPr>
        <xdr:cNvPr id="524" name="フローチャート: 判断 523">
          <a:extLst>
            <a:ext uri="{FF2B5EF4-FFF2-40B4-BE49-F238E27FC236}">
              <a16:creationId xmlns:a16="http://schemas.microsoft.com/office/drawing/2014/main" id="{93DB02DC-D3F4-41A5-A435-A4115CFC242F}"/>
            </a:ext>
          </a:extLst>
        </xdr:cNvPr>
        <xdr:cNvSpPr/>
      </xdr:nvSpPr>
      <xdr:spPr>
        <a:xfrm>
          <a:off x="13652500" y="6520906"/>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67</xdr:col>
      <xdr:colOff>0</xdr:colOff>
      <xdr:row>38</xdr:row>
      <xdr:rowOff>49893</xdr:rowOff>
    </xdr:from>
    <xdr:to>
      <xdr:col>67</xdr:col>
      <xdr:colOff>101600</xdr:colOff>
      <xdr:row>38</xdr:row>
      <xdr:rowOff>151493</xdr:rowOff>
    </xdr:to>
    <xdr:sp macro="" textlink="">
      <xdr:nvSpPr>
        <xdr:cNvPr id="525" name="フローチャート: 判断 524">
          <a:extLst>
            <a:ext uri="{FF2B5EF4-FFF2-40B4-BE49-F238E27FC236}">
              <a16:creationId xmlns:a16="http://schemas.microsoft.com/office/drawing/2014/main" id="{75A0EA90-4BF0-4AAB-B55F-6D31FAC7200A}"/>
            </a:ext>
          </a:extLst>
        </xdr:cNvPr>
        <xdr:cNvSpPr/>
      </xdr:nvSpPr>
      <xdr:spPr>
        <a:xfrm>
          <a:off x="12763500" y="6564993"/>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84</xdr:col>
      <xdr:colOff>127000</xdr:colOff>
      <xdr:row>44</xdr:row>
      <xdr:rowOff>73677</xdr:rowOff>
    </xdr:from>
    <xdr:ext cx="762000" cy="259045"/>
    <xdr:sp macro="" textlink="">
      <xdr:nvSpPr>
        <xdr:cNvPr id="526" name="テキスト ボックス 525">
          <a:extLst>
            <a:ext uri="{FF2B5EF4-FFF2-40B4-BE49-F238E27FC236}">
              <a16:creationId xmlns:a16="http://schemas.microsoft.com/office/drawing/2014/main" id="{32AE8C58-7CB7-41CF-A571-F4076BD85B9D}"/>
            </a:ext>
          </a:extLst>
        </xdr:cNvPr>
        <xdr:cNvSpPr txBox="1"/>
      </xdr:nvSpPr>
      <xdr:spPr>
        <a:xfrm>
          <a:off x="16129000" y="761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R06</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80</xdr:col>
      <xdr:colOff>50800</xdr:colOff>
      <xdr:row>44</xdr:row>
      <xdr:rowOff>73677</xdr:rowOff>
    </xdr:from>
    <xdr:ext cx="762000" cy="259045"/>
    <xdr:sp macro="" textlink="">
      <xdr:nvSpPr>
        <xdr:cNvPr id="527" name="テキスト ボックス 526">
          <a:extLst>
            <a:ext uri="{FF2B5EF4-FFF2-40B4-BE49-F238E27FC236}">
              <a16:creationId xmlns:a16="http://schemas.microsoft.com/office/drawing/2014/main" id="{102F244C-7148-45AD-9891-BDD276DBA58E}"/>
            </a:ext>
          </a:extLst>
        </xdr:cNvPr>
        <xdr:cNvSpPr txBox="1"/>
      </xdr:nvSpPr>
      <xdr:spPr>
        <a:xfrm>
          <a:off x="15290800" y="761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R05</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75</xdr:col>
      <xdr:colOff>114300</xdr:colOff>
      <xdr:row>44</xdr:row>
      <xdr:rowOff>73677</xdr:rowOff>
    </xdr:from>
    <xdr:ext cx="762000" cy="259045"/>
    <xdr:sp macro="" textlink="">
      <xdr:nvSpPr>
        <xdr:cNvPr id="528" name="テキスト ボックス 527">
          <a:extLst>
            <a:ext uri="{FF2B5EF4-FFF2-40B4-BE49-F238E27FC236}">
              <a16:creationId xmlns:a16="http://schemas.microsoft.com/office/drawing/2014/main" id="{57CE5190-AD0C-4CD4-94BA-402B59CF627C}"/>
            </a:ext>
          </a:extLst>
        </xdr:cNvPr>
        <xdr:cNvSpPr txBox="1"/>
      </xdr:nvSpPr>
      <xdr:spPr>
        <a:xfrm>
          <a:off x="14401800" y="761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R04</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70</xdr:col>
      <xdr:colOff>177800</xdr:colOff>
      <xdr:row>44</xdr:row>
      <xdr:rowOff>73677</xdr:rowOff>
    </xdr:from>
    <xdr:ext cx="762000" cy="259045"/>
    <xdr:sp macro="" textlink="">
      <xdr:nvSpPr>
        <xdr:cNvPr id="529" name="テキスト ボックス 528">
          <a:extLst>
            <a:ext uri="{FF2B5EF4-FFF2-40B4-BE49-F238E27FC236}">
              <a16:creationId xmlns:a16="http://schemas.microsoft.com/office/drawing/2014/main" id="{F556E76E-44C7-460F-89C9-F46FB74A4DF5}"/>
            </a:ext>
          </a:extLst>
        </xdr:cNvPr>
        <xdr:cNvSpPr txBox="1"/>
      </xdr:nvSpPr>
      <xdr:spPr>
        <a:xfrm>
          <a:off x="13512800" y="761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R03</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66</xdr:col>
      <xdr:colOff>50800</xdr:colOff>
      <xdr:row>44</xdr:row>
      <xdr:rowOff>73677</xdr:rowOff>
    </xdr:from>
    <xdr:ext cx="762000" cy="259045"/>
    <xdr:sp macro="" textlink="">
      <xdr:nvSpPr>
        <xdr:cNvPr id="530" name="テキスト ボックス 529">
          <a:extLst>
            <a:ext uri="{FF2B5EF4-FFF2-40B4-BE49-F238E27FC236}">
              <a16:creationId xmlns:a16="http://schemas.microsoft.com/office/drawing/2014/main" id="{D32B4193-F305-4236-9AE9-B606B55C499D}"/>
            </a:ext>
          </a:extLst>
        </xdr:cNvPr>
        <xdr:cNvSpPr txBox="1"/>
      </xdr:nvSpPr>
      <xdr:spPr>
        <a:xfrm>
          <a:off x="12623800" y="761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R02</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85</xdr:col>
      <xdr:colOff>76200</xdr:colOff>
      <xdr:row>41</xdr:row>
      <xdr:rowOff>154396</xdr:rowOff>
    </xdr:from>
    <xdr:to>
      <xdr:col>85</xdr:col>
      <xdr:colOff>177800</xdr:colOff>
      <xdr:row>42</xdr:row>
      <xdr:rowOff>84546</xdr:rowOff>
    </xdr:to>
    <xdr:sp macro="" textlink="">
      <xdr:nvSpPr>
        <xdr:cNvPr id="531" name="楕円 530">
          <a:extLst>
            <a:ext uri="{FF2B5EF4-FFF2-40B4-BE49-F238E27FC236}">
              <a16:creationId xmlns:a16="http://schemas.microsoft.com/office/drawing/2014/main" id="{FFF7D476-0938-4D07-BA74-2AD8A6DF9080}"/>
            </a:ext>
          </a:extLst>
        </xdr:cNvPr>
        <xdr:cNvSpPr/>
      </xdr:nvSpPr>
      <xdr:spPr>
        <a:xfrm>
          <a:off x="16268700" y="7183846"/>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85</xdr:col>
      <xdr:colOff>165100</xdr:colOff>
      <xdr:row>41</xdr:row>
      <xdr:rowOff>69323</xdr:rowOff>
    </xdr:from>
    <xdr:ext cx="405111" cy="259045"/>
    <xdr:sp macro="" textlink="">
      <xdr:nvSpPr>
        <xdr:cNvPr id="532" name="【認定こども園・幼稚園・保育所】&#10;有形固定資産減価償却率該当値テキスト">
          <a:extLst>
            <a:ext uri="{FF2B5EF4-FFF2-40B4-BE49-F238E27FC236}">
              <a16:creationId xmlns:a16="http://schemas.microsoft.com/office/drawing/2014/main" id="{F6F611D3-1D96-41C3-A2E5-66FD74C13C47}"/>
            </a:ext>
          </a:extLst>
        </xdr:cNvPr>
        <xdr:cNvSpPr txBox="1"/>
      </xdr:nvSpPr>
      <xdr:spPr>
        <a:xfrm>
          <a:off x="16357600" y="7098773"/>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FF0000"/>
              </a:solidFill>
              <a:latin typeface="ＭＳ Ｐゴシック" panose="020B0600070205080204" pitchFamily="50" charset="-128"/>
              <a:ea typeface="ＭＳ Ｐゴシック" panose="020B0600070205080204" pitchFamily="50" charset="-128"/>
            </a:rPr>
            <a:t>96.4</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81</xdr:col>
      <xdr:colOff>0</xdr:colOff>
      <xdr:row>41</xdr:row>
      <xdr:rowOff>129903</xdr:rowOff>
    </xdr:from>
    <xdr:to>
      <xdr:col>81</xdr:col>
      <xdr:colOff>101600</xdr:colOff>
      <xdr:row>42</xdr:row>
      <xdr:rowOff>60053</xdr:rowOff>
    </xdr:to>
    <xdr:sp macro="" textlink="">
      <xdr:nvSpPr>
        <xdr:cNvPr id="533" name="楕円 532">
          <a:extLst>
            <a:ext uri="{FF2B5EF4-FFF2-40B4-BE49-F238E27FC236}">
              <a16:creationId xmlns:a16="http://schemas.microsoft.com/office/drawing/2014/main" id="{EFF2605F-963A-49DB-8E43-1EA888D9279A}"/>
            </a:ext>
          </a:extLst>
        </xdr:cNvPr>
        <xdr:cNvSpPr/>
      </xdr:nvSpPr>
      <xdr:spPr>
        <a:xfrm>
          <a:off x="15430500" y="7159353"/>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81</xdr:col>
      <xdr:colOff>50800</xdr:colOff>
      <xdr:row>42</xdr:row>
      <xdr:rowOff>9253</xdr:rowOff>
    </xdr:from>
    <xdr:to>
      <xdr:col>85</xdr:col>
      <xdr:colOff>127000</xdr:colOff>
      <xdr:row>42</xdr:row>
      <xdr:rowOff>33746</xdr:rowOff>
    </xdr:to>
    <xdr:cxnSp macro="">
      <xdr:nvCxnSpPr>
        <xdr:cNvPr id="534" name="直線コネクタ 533">
          <a:extLst>
            <a:ext uri="{FF2B5EF4-FFF2-40B4-BE49-F238E27FC236}">
              <a16:creationId xmlns:a16="http://schemas.microsoft.com/office/drawing/2014/main" id="{30EDBA0D-2575-4617-8D5E-44C4A0174158}"/>
            </a:ext>
          </a:extLst>
        </xdr:cNvPr>
        <xdr:cNvCxnSpPr/>
      </xdr:nvCxnSpPr>
      <xdr:spPr>
        <a:xfrm>
          <a:off x="15481300" y="7210153"/>
          <a:ext cx="838200" cy="24493"/>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76</xdr:col>
      <xdr:colOff>63500</xdr:colOff>
      <xdr:row>41</xdr:row>
      <xdr:rowOff>93980</xdr:rowOff>
    </xdr:from>
    <xdr:to>
      <xdr:col>76</xdr:col>
      <xdr:colOff>165100</xdr:colOff>
      <xdr:row>42</xdr:row>
      <xdr:rowOff>24130</xdr:rowOff>
    </xdr:to>
    <xdr:sp macro="" textlink="">
      <xdr:nvSpPr>
        <xdr:cNvPr id="535" name="楕円 534">
          <a:extLst>
            <a:ext uri="{FF2B5EF4-FFF2-40B4-BE49-F238E27FC236}">
              <a16:creationId xmlns:a16="http://schemas.microsoft.com/office/drawing/2014/main" id="{AAE81051-9445-41FA-B7E8-434EBE920302}"/>
            </a:ext>
          </a:extLst>
        </xdr:cNvPr>
        <xdr:cNvSpPr/>
      </xdr:nvSpPr>
      <xdr:spPr>
        <a:xfrm>
          <a:off x="14541500" y="712343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76</xdr:col>
      <xdr:colOff>114300</xdr:colOff>
      <xdr:row>41</xdr:row>
      <xdr:rowOff>144780</xdr:rowOff>
    </xdr:from>
    <xdr:to>
      <xdr:col>81</xdr:col>
      <xdr:colOff>50800</xdr:colOff>
      <xdr:row>42</xdr:row>
      <xdr:rowOff>9253</xdr:rowOff>
    </xdr:to>
    <xdr:cxnSp macro="">
      <xdr:nvCxnSpPr>
        <xdr:cNvPr id="536" name="直線コネクタ 535">
          <a:extLst>
            <a:ext uri="{FF2B5EF4-FFF2-40B4-BE49-F238E27FC236}">
              <a16:creationId xmlns:a16="http://schemas.microsoft.com/office/drawing/2014/main" id="{1190036B-E034-4C54-84CD-B509C32294A2}"/>
            </a:ext>
          </a:extLst>
        </xdr:cNvPr>
        <xdr:cNvCxnSpPr/>
      </xdr:nvCxnSpPr>
      <xdr:spPr>
        <a:xfrm>
          <a:off x="14592300" y="7174230"/>
          <a:ext cx="889000" cy="35923"/>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71</xdr:col>
      <xdr:colOff>127000</xdr:colOff>
      <xdr:row>41</xdr:row>
      <xdr:rowOff>58057</xdr:rowOff>
    </xdr:from>
    <xdr:to>
      <xdr:col>72</xdr:col>
      <xdr:colOff>38100</xdr:colOff>
      <xdr:row>41</xdr:row>
      <xdr:rowOff>159657</xdr:rowOff>
    </xdr:to>
    <xdr:sp macro="" textlink="">
      <xdr:nvSpPr>
        <xdr:cNvPr id="537" name="楕円 536">
          <a:extLst>
            <a:ext uri="{FF2B5EF4-FFF2-40B4-BE49-F238E27FC236}">
              <a16:creationId xmlns:a16="http://schemas.microsoft.com/office/drawing/2014/main" id="{E14CD3E0-10F7-4681-8CB2-1892A4DDF509}"/>
            </a:ext>
          </a:extLst>
        </xdr:cNvPr>
        <xdr:cNvSpPr/>
      </xdr:nvSpPr>
      <xdr:spPr>
        <a:xfrm>
          <a:off x="13652500" y="7087507"/>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71</xdr:col>
      <xdr:colOff>177800</xdr:colOff>
      <xdr:row>41</xdr:row>
      <xdr:rowOff>108857</xdr:rowOff>
    </xdr:from>
    <xdr:to>
      <xdr:col>76</xdr:col>
      <xdr:colOff>114300</xdr:colOff>
      <xdr:row>41</xdr:row>
      <xdr:rowOff>144780</xdr:rowOff>
    </xdr:to>
    <xdr:cxnSp macro="">
      <xdr:nvCxnSpPr>
        <xdr:cNvPr id="538" name="直線コネクタ 537">
          <a:extLst>
            <a:ext uri="{FF2B5EF4-FFF2-40B4-BE49-F238E27FC236}">
              <a16:creationId xmlns:a16="http://schemas.microsoft.com/office/drawing/2014/main" id="{EAC75785-537E-48E3-9AF1-C19365288D88}"/>
            </a:ext>
          </a:extLst>
        </xdr:cNvPr>
        <xdr:cNvCxnSpPr/>
      </xdr:nvCxnSpPr>
      <xdr:spPr>
        <a:xfrm>
          <a:off x="13703300" y="7138307"/>
          <a:ext cx="889000" cy="35923"/>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67</xdr:col>
      <xdr:colOff>0</xdr:colOff>
      <xdr:row>41</xdr:row>
      <xdr:rowOff>22134</xdr:rowOff>
    </xdr:from>
    <xdr:to>
      <xdr:col>67</xdr:col>
      <xdr:colOff>101600</xdr:colOff>
      <xdr:row>41</xdr:row>
      <xdr:rowOff>123734</xdr:rowOff>
    </xdr:to>
    <xdr:sp macro="" textlink="">
      <xdr:nvSpPr>
        <xdr:cNvPr id="539" name="楕円 538">
          <a:extLst>
            <a:ext uri="{FF2B5EF4-FFF2-40B4-BE49-F238E27FC236}">
              <a16:creationId xmlns:a16="http://schemas.microsoft.com/office/drawing/2014/main" id="{F9E40E68-26A4-4BD3-A275-2C9ABCBD4E4B}"/>
            </a:ext>
          </a:extLst>
        </xdr:cNvPr>
        <xdr:cNvSpPr/>
      </xdr:nvSpPr>
      <xdr:spPr>
        <a:xfrm>
          <a:off x="12763500" y="7051584"/>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67</xdr:col>
      <xdr:colOff>50800</xdr:colOff>
      <xdr:row>41</xdr:row>
      <xdr:rowOff>72934</xdr:rowOff>
    </xdr:from>
    <xdr:to>
      <xdr:col>71</xdr:col>
      <xdr:colOff>177800</xdr:colOff>
      <xdr:row>41</xdr:row>
      <xdr:rowOff>108857</xdr:rowOff>
    </xdr:to>
    <xdr:cxnSp macro="">
      <xdr:nvCxnSpPr>
        <xdr:cNvPr id="540" name="直線コネクタ 539">
          <a:extLst>
            <a:ext uri="{FF2B5EF4-FFF2-40B4-BE49-F238E27FC236}">
              <a16:creationId xmlns:a16="http://schemas.microsoft.com/office/drawing/2014/main" id="{A7A4CCB1-707F-4CF9-AA85-16C51491CF27}"/>
            </a:ext>
          </a:extLst>
        </xdr:cNvPr>
        <xdr:cNvCxnSpPr/>
      </xdr:nvCxnSpPr>
      <xdr:spPr>
        <a:xfrm>
          <a:off x="12814300" y="7102384"/>
          <a:ext cx="889000" cy="35923"/>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80</xdr:col>
      <xdr:colOff>26044</xdr:colOff>
      <xdr:row>36</xdr:row>
      <xdr:rowOff>168020</xdr:rowOff>
    </xdr:from>
    <xdr:ext cx="405111" cy="259045"/>
    <xdr:sp macro="" textlink="">
      <xdr:nvSpPr>
        <xdr:cNvPr id="541" name="n_1aveValue【認定こども園・幼稚園・保育所】&#10;有形固定資産減価償却率">
          <a:extLst>
            <a:ext uri="{FF2B5EF4-FFF2-40B4-BE49-F238E27FC236}">
              <a16:creationId xmlns:a16="http://schemas.microsoft.com/office/drawing/2014/main" id="{E42C4065-9DFB-4B32-9B10-DB8DD061BEAD}"/>
            </a:ext>
          </a:extLst>
        </xdr:cNvPr>
        <xdr:cNvSpPr txBox="1"/>
      </xdr:nvSpPr>
      <xdr:spPr>
        <a:xfrm>
          <a:off x="15266044" y="6340220"/>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58.5</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75</xdr:col>
      <xdr:colOff>102244</xdr:colOff>
      <xdr:row>36</xdr:row>
      <xdr:rowOff>141894</xdr:rowOff>
    </xdr:from>
    <xdr:ext cx="405111" cy="259045"/>
    <xdr:sp macro="" textlink="">
      <xdr:nvSpPr>
        <xdr:cNvPr id="542" name="n_2aveValue【認定こども園・幼稚園・保育所】&#10;有形固定資産減価償却率">
          <a:extLst>
            <a:ext uri="{FF2B5EF4-FFF2-40B4-BE49-F238E27FC236}">
              <a16:creationId xmlns:a16="http://schemas.microsoft.com/office/drawing/2014/main" id="{F8561F69-21D5-4434-8CF9-E688939683B8}"/>
            </a:ext>
          </a:extLst>
        </xdr:cNvPr>
        <xdr:cNvSpPr txBox="1"/>
      </xdr:nvSpPr>
      <xdr:spPr>
        <a:xfrm>
          <a:off x="14389744" y="6314094"/>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56.9</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70</xdr:col>
      <xdr:colOff>165744</xdr:colOff>
      <xdr:row>36</xdr:row>
      <xdr:rowOff>123933</xdr:rowOff>
    </xdr:from>
    <xdr:ext cx="405111" cy="259045"/>
    <xdr:sp macro="" textlink="">
      <xdr:nvSpPr>
        <xdr:cNvPr id="543" name="n_3aveValue【認定こども園・幼稚園・保育所】&#10;有形固定資産減価償却率">
          <a:extLst>
            <a:ext uri="{FF2B5EF4-FFF2-40B4-BE49-F238E27FC236}">
              <a16:creationId xmlns:a16="http://schemas.microsoft.com/office/drawing/2014/main" id="{DE499831-FE3F-4557-9CDC-5A5AA01F477D}"/>
            </a:ext>
          </a:extLst>
        </xdr:cNvPr>
        <xdr:cNvSpPr txBox="1"/>
      </xdr:nvSpPr>
      <xdr:spPr>
        <a:xfrm>
          <a:off x="13500744" y="6296133"/>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55.8</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66</xdr:col>
      <xdr:colOff>38744</xdr:colOff>
      <xdr:row>36</xdr:row>
      <xdr:rowOff>168020</xdr:rowOff>
    </xdr:from>
    <xdr:ext cx="405111" cy="259045"/>
    <xdr:sp macro="" textlink="">
      <xdr:nvSpPr>
        <xdr:cNvPr id="544" name="n_4aveValue【認定こども園・幼稚園・保育所】&#10;有形固定資産減価償却率">
          <a:extLst>
            <a:ext uri="{FF2B5EF4-FFF2-40B4-BE49-F238E27FC236}">
              <a16:creationId xmlns:a16="http://schemas.microsoft.com/office/drawing/2014/main" id="{E45A9D41-898D-4643-A52A-A9AD20E9523E}"/>
            </a:ext>
          </a:extLst>
        </xdr:cNvPr>
        <xdr:cNvSpPr txBox="1"/>
      </xdr:nvSpPr>
      <xdr:spPr>
        <a:xfrm>
          <a:off x="12611744" y="6340220"/>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58.5</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80</xdr:col>
      <xdr:colOff>26044</xdr:colOff>
      <xdr:row>42</xdr:row>
      <xdr:rowOff>51180</xdr:rowOff>
    </xdr:from>
    <xdr:ext cx="405111" cy="259045"/>
    <xdr:sp macro="" textlink="">
      <xdr:nvSpPr>
        <xdr:cNvPr id="545" name="n_1mainValue【認定こども園・幼稚園・保育所】&#10;有形固定資産減価償却率">
          <a:extLst>
            <a:ext uri="{FF2B5EF4-FFF2-40B4-BE49-F238E27FC236}">
              <a16:creationId xmlns:a16="http://schemas.microsoft.com/office/drawing/2014/main" id="{D94BD734-8786-4CE3-AB8D-7100DF8F8338}"/>
            </a:ext>
          </a:extLst>
        </xdr:cNvPr>
        <xdr:cNvSpPr txBox="1"/>
      </xdr:nvSpPr>
      <xdr:spPr>
        <a:xfrm>
          <a:off x="15266044" y="7252080"/>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94.9</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75</xdr:col>
      <xdr:colOff>102244</xdr:colOff>
      <xdr:row>42</xdr:row>
      <xdr:rowOff>15257</xdr:rowOff>
    </xdr:from>
    <xdr:ext cx="405111" cy="259045"/>
    <xdr:sp macro="" textlink="">
      <xdr:nvSpPr>
        <xdr:cNvPr id="546" name="n_2mainValue【認定こども園・幼稚園・保育所】&#10;有形固定資産減価償却率">
          <a:extLst>
            <a:ext uri="{FF2B5EF4-FFF2-40B4-BE49-F238E27FC236}">
              <a16:creationId xmlns:a16="http://schemas.microsoft.com/office/drawing/2014/main" id="{86257B3F-1370-439D-888B-4051AB89222A}"/>
            </a:ext>
          </a:extLst>
        </xdr:cNvPr>
        <xdr:cNvSpPr txBox="1"/>
      </xdr:nvSpPr>
      <xdr:spPr>
        <a:xfrm>
          <a:off x="14389744" y="7216157"/>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92.7</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70</xdr:col>
      <xdr:colOff>165744</xdr:colOff>
      <xdr:row>41</xdr:row>
      <xdr:rowOff>150784</xdr:rowOff>
    </xdr:from>
    <xdr:ext cx="405111" cy="259045"/>
    <xdr:sp macro="" textlink="">
      <xdr:nvSpPr>
        <xdr:cNvPr id="547" name="n_3mainValue【認定こども園・幼稚園・保育所】&#10;有形固定資産減価償却率">
          <a:extLst>
            <a:ext uri="{FF2B5EF4-FFF2-40B4-BE49-F238E27FC236}">
              <a16:creationId xmlns:a16="http://schemas.microsoft.com/office/drawing/2014/main" id="{76B76E4A-C0E8-4D43-B268-34530C640EEC}"/>
            </a:ext>
          </a:extLst>
        </xdr:cNvPr>
        <xdr:cNvSpPr txBox="1"/>
      </xdr:nvSpPr>
      <xdr:spPr>
        <a:xfrm>
          <a:off x="13500744" y="7180234"/>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90.5</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66</xdr:col>
      <xdr:colOff>38744</xdr:colOff>
      <xdr:row>41</xdr:row>
      <xdr:rowOff>114861</xdr:rowOff>
    </xdr:from>
    <xdr:ext cx="405111" cy="259045"/>
    <xdr:sp macro="" textlink="">
      <xdr:nvSpPr>
        <xdr:cNvPr id="548" name="n_4mainValue【認定こども園・幼稚園・保育所】&#10;有形固定資産減価償却率">
          <a:extLst>
            <a:ext uri="{FF2B5EF4-FFF2-40B4-BE49-F238E27FC236}">
              <a16:creationId xmlns:a16="http://schemas.microsoft.com/office/drawing/2014/main" id="{3F762592-B053-4FFB-9E56-E2051221AA49}"/>
            </a:ext>
          </a:extLst>
        </xdr:cNvPr>
        <xdr:cNvSpPr txBox="1"/>
      </xdr:nvSpPr>
      <xdr:spPr>
        <a:xfrm>
          <a:off x="12611744" y="7144311"/>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88.3</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96</xdr:col>
      <xdr:colOff>0</xdr:colOff>
      <xdr:row>24</xdr:row>
      <xdr:rowOff>76200</xdr:rowOff>
    </xdr:from>
    <xdr:to>
      <xdr:col>120</xdr:col>
      <xdr:colOff>152400</xdr:colOff>
      <xdr:row>28</xdr:row>
      <xdr:rowOff>25400</xdr:rowOff>
    </xdr:to>
    <xdr:sp macro="" textlink="">
      <xdr:nvSpPr>
        <xdr:cNvPr id="549" name="正方形/長方形 548">
          <a:extLst>
            <a:ext uri="{FF2B5EF4-FFF2-40B4-BE49-F238E27FC236}">
              <a16:creationId xmlns:a16="http://schemas.microsoft.com/office/drawing/2014/main" id="{165084A7-B13D-44EF-B6B2-817B73F053A2}"/>
            </a:ext>
          </a:extLst>
        </xdr:cNvPr>
        <xdr:cNvSpPr/>
      </xdr:nvSpPr>
      <xdr:spPr>
        <a:xfrm>
          <a:off x="18288000" y="4191000"/>
          <a:ext cx="4724400" cy="6350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rot="0" spcFirstLastPara="0" vertOverflow="overflow" horzOverflow="overflow" vert="horz" wrap="square" lIns="91440" tIns="45720" rIns="91440" bIns="45720" numCol="1" spcCol="0" rtlCol="0" fromWordArt="0" anchor="ctr" anchorCtr="0" forceAA="0" compatLnSpc="1">
          <a:prstTxWarp prst="textNoShape">
            <a:avLst/>
          </a:prstTxWarp>
          <a:noAutofit/>
        </a:bodyPr>
        <a:lstStyle/>
        <a:p>
          <a:pPr algn="ctr"/>
          <a:r>
            <a:rPr kumimoji="1" lang="en-US" altLang="ja-JP" sz="1600" b="1">
              <a:solidFill>
                <a:sysClr val="windowText" lastClr="000000"/>
              </a:solidFill>
              <a:latin typeface="ＭＳ Ｐゴシック" panose="020B0600070205080204" pitchFamily="50" charset="-128"/>
              <a:ea typeface="ＭＳ Ｐゴシック" panose="020B0600070205080204" pitchFamily="50" charset="-128"/>
            </a:rPr>
            <a:t>【</a:t>
          </a: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認定こども園・幼稚園・保育所</a:t>
          </a:r>
          <a:r>
            <a:rPr kumimoji="1" lang="en-US" altLang="ja-JP" sz="1600" b="1">
              <a:solidFill>
                <a:sysClr val="windowText" lastClr="000000"/>
              </a:solidFill>
              <a:latin typeface="ＭＳ Ｐゴシック" panose="020B0600070205080204" pitchFamily="50" charset="-128"/>
              <a:ea typeface="ＭＳ Ｐゴシック" panose="020B0600070205080204" pitchFamily="50" charset="-128"/>
            </a:rPr>
            <a:t>】
</a:t>
          </a: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一人当たり面積</a:t>
          </a:r>
        </a:p>
      </xdr:txBody>
    </xdr:sp>
    <xdr:clientData/>
  </xdr:twoCellAnchor>
  <xdr:twoCellAnchor>
    <xdr:from>
      <xdr:col>96</xdr:col>
      <xdr:colOff>127000</xdr:colOff>
      <xdr:row>28</xdr:row>
      <xdr:rowOff>50800</xdr:rowOff>
    </xdr:from>
    <xdr:to>
      <xdr:col>104</xdr:col>
      <xdr:colOff>127000</xdr:colOff>
      <xdr:row>29</xdr:row>
      <xdr:rowOff>133350</xdr:rowOff>
    </xdr:to>
    <xdr:sp macro="" textlink="">
      <xdr:nvSpPr>
        <xdr:cNvPr id="550" name="正方形/長方形 549">
          <a:extLst>
            <a:ext uri="{FF2B5EF4-FFF2-40B4-BE49-F238E27FC236}">
              <a16:creationId xmlns:a16="http://schemas.microsoft.com/office/drawing/2014/main" id="{A2BD8C52-04E4-42A2-A7A0-B04623D8AF12}"/>
            </a:ext>
          </a:extLst>
        </xdr:cNvPr>
        <xdr:cNvSpPr/>
      </xdr:nvSpPr>
      <xdr:spPr>
        <a:xfrm>
          <a:off x="18415000" y="4851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類似団体内順位</a:t>
          </a:r>
        </a:p>
      </xdr:txBody>
    </xdr:sp>
    <xdr:clientData/>
  </xdr:twoCellAnchor>
  <xdr:twoCellAnchor>
    <xdr:from>
      <xdr:col>96</xdr:col>
      <xdr:colOff>127000</xdr:colOff>
      <xdr:row>29</xdr:row>
      <xdr:rowOff>82550</xdr:rowOff>
    </xdr:from>
    <xdr:to>
      <xdr:col>104</xdr:col>
      <xdr:colOff>127000</xdr:colOff>
      <xdr:row>30</xdr:row>
      <xdr:rowOff>165100</xdr:rowOff>
    </xdr:to>
    <xdr:sp macro="" textlink="">
      <xdr:nvSpPr>
        <xdr:cNvPr id="551" name="正方形/長方形 550">
          <a:extLst>
            <a:ext uri="{FF2B5EF4-FFF2-40B4-BE49-F238E27FC236}">
              <a16:creationId xmlns:a16="http://schemas.microsoft.com/office/drawing/2014/main" id="{9B10C59B-6A83-467F-A7AA-94F047D3B99C}"/>
            </a:ext>
          </a:extLst>
        </xdr:cNvPr>
        <xdr:cNvSpPr/>
      </xdr:nvSpPr>
      <xdr:spPr>
        <a:xfrm>
          <a:off x="18415000" y="5054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96/121</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102</xdr:col>
      <xdr:colOff>0</xdr:colOff>
      <xdr:row>28</xdr:row>
      <xdr:rowOff>50800</xdr:rowOff>
    </xdr:from>
    <xdr:to>
      <xdr:col>110</xdr:col>
      <xdr:colOff>0</xdr:colOff>
      <xdr:row>29</xdr:row>
      <xdr:rowOff>133350</xdr:rowOff>
    </xdr:to>
    <xdr:sp macro="" textlink="">
      <xdr:nvSpPr>
        <xdr:cNvPr id="552" name="正方形/長方形 551">
          <a:extLst>
            <a:ext uri="{FF2B5EF4-FFF2-40B4-BE49-F238E27FC236}">
              <a16:creationId xmlns:a16="http://schemas.microsoft.com/office/drawing/2014/main" id="{BBAD44F8-2796-49E0-BFD5-9A7250755A87}"/>
            </a:ext>
          </a:extLst>
        </xdr:cNvPr>
        <xdr:cNvSpPr/>
      </xdr:nvSpPr>
      <xdr:spPr>
        <a:xfrm>
          <a:off x="19431000" y="4851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全国平均</a:t>
          </a:r>
        </a:p>
      </xdr:txBody>
    </xdr:sp>
    <xdr:clientData/>
  </xdr:twoCellAnchor>
  <xdr:twoCellAnchor>
    <xdr:from>
      <xdr:col>102</xdr:col>
      <xdr:colOff>0</xdr:colOff>
      <xdr:row>29</xdr:row>
      <xdr:rowOff>82550</xdr:rowOff>
    </xdr:from>
    <xdr:to>
      <xdr:col>110</xdr:col>
      <xdr:colOff>0</xdr:colOff>
      <xdr:row>30</xdr:row>
      <xdr:rowOff>165100</xdr:rowOff>
    </xdr:to>
    <xdr:sp macro="" textlink="">
      <xdr:nvSpPr>
        <xdr:cNvPr id="553" name="正方形/長方形 552">
          <a:extLst>
            <a:ext uri="{FF2B5EF4-FFF2-40B4-BE49-F238E27FC236}">
              <a16:creationId xmlns:a16="http://schemas.microsoft.com/office/drawing/2014/main" id="{3D9A1F63-9A4E-4F4E-B936-E4A011102136}"/>
            </a:ext>
          </a:extLst>
        </xdr:cNvPr>
        <xdr:cNvSpPr/>
      </xdr:nvSpPr>
      <xdr:spPr>
        <a:xfrm>
          <a:off x="19431000" y="5054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0.090</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108</xdr:col>
      <xdr:colOff>0</xdr:colOff>
      <xdr:row>28</xdr:row>
      <xdr:rowOff>50800</xdr:rowOff>
    </xdr:from>
    <xdr:to>
      <xdr:col>116</xdr:col>
      <xdr:colOff>0</xdr:colOff>
      <xdr:row>29</xdr:row>
      <xdr:rowOff>133350</xdr:rowOff>
    </xdr:to>
    <xdr:sp macro="" textlink="">
      <xdr:nvSpPr>
        <xdr:cNvPr id="554" name="正方形/長方形 553">
          <a:extLst>
            <a:ext uri="{FF2B5EF4-FFF2-40B4-BE49-F238E27FC236}">
              <a16:creationId xmlns:a16="http://schemas.microsoft.com/office/drawing/2014/main" id="{110056FF-4F6A-42DB-B316-FFF41D49B54D}"/>
            </a:ext>
          </a:extLst>
        </xdr:cNvPr>
        <xdr:cNvSpPr/>
      </xdr:nvSpPr>
      <xdr:spPr>
        <a:xfrm>
          <a:off x="20574000" y="4851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高知県平均</a:t>
          </a:r>
        </a:p>
      </xdr:txBody>
    </xdr:sp>
    <xdr:clientData/>
  </xdr:twoCellAnchor>
  <xdr:twoCellAnchor>
    <xdr:from>
      <xdr:col>108</xdr:col>
      <xdr:colOff>0</xdr:colOff>
      <xdr:row>29</xdr:row>
      <xdr:rowOff>82550</xdr:rowOff>
    </xdr:from>
    <xdr:to>
      <xdr:col>116</xdr:col>
      <xdr:colOff>0</xdr:colOff>
      <xdr:row>30</xdr:row>
      <xdr:rowOff>165100</xdr:rowOff>
    </xdr:to>
    <xdr:sp macro="" textlink="">
      <xdr:nvSpPr>
        <xdr:cNvPr id="555" name="正方形/長方形 554">
          <a:extLst>
            <a:ext uri="{FF2B5EF4-FFF2-40B4-BE49-F238E27FC236}">
              <a16:creationId xmlns:a16="http://schemas.microsoft.com/office/drawing/2014/main" id="{1ECE9C82-2AFE-46B0-A72F-6157AAC29A60}"/>
            </a:ext>
          </a:extLst>
        </xdr:cNvPr>
        <xdr:cNvSpPr/>
      </xdr:nvSpPr>
      <xdr:spPr>
        <a:xfrm>
          <a:off x="20574000" y="5054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0.223</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96</xdr:col>
      <xdr:colOff>0</xdr:colOff>
      <xdr:row>31</xdr:row>
      <xdr:rowOff>19050</xdr:rowOff>
    </xdr:from>
    <xdr:to>
      <xdr:col>120</xdr:col>
      <xdr:colOff>152400</xdr:colOff>
      <xdr:row>44</xdr:row>
      <xdr:rowOff>76200</xdr:rowOff>
    </xdr:to>
    <xdr:sp macro="" textlink="">
      <xdr:nvSpPr>
        <xdr:cNvPr id="556" name="正方形/長方形 555">
          <a:extLst>
            <a:ext uri="{FF2B5EF4-FFF2-40B4-BE49-F238E27FC236}">
              <a16:creationId xmlns:a16="http://schemas.microsoft.com/office/drawing/2014/main" id="{FF9631E5-C71C-40B0-B940-3B9412F69E95}"/>
            </a:ext>
          </a:extLst>
        </xdr:cNvPr>
        <xdr:cNvSpPr/>
      </xdr:nvSpPr>
      <xdr:spPr>
        <a:xfrm>
          <a:off x="18288000" y="5334000"/>
          <a:ext cx="4724400" cy="2286000"/>
        </a:xfrm>
        <a:prstGeom prst="rect">
          <a:avLst/>
        </a:prstGeom>
        <a:solidFill>
          <a:srgbClr val="E6FFD5"/>
        </a:solidFill>
        <a:ln w="19050" cap="flat" cmpd="sng" algn="ctr">
          <a:noFill/>
          <a:prstDash val="solid"/>
        </a:ln>
        <a:effectLst/>
        <a:extLs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95</xdr:col>
      <xdr:colOff>152400</xdr:colOff>
      <xdr:row>30</xdr:row>
      <xdr:rowOff>0</xdr:rowOff>
    </xdr:from>
    <xdr:ext cx="349839" cy="225703"/>
    <xdr:sp macro="" textlink="">
      <xdr:nvSpPr>
        <xdr:cNvPr id="557" name="テキスト ボックス 556">
          <a:extLst>
            <a:ext uri="{FF2B5EF4-FFF2-40B4-BE49-F238E27FC236}">
              <a16:creationId xmlns:a16="http://schemas.microsoft.com/office/drawing/2014/main" id="{4E0D4ECA-169E-4AB3-ADC6-C91FFCE02589}"/>
            </a:ext>
          </a:extLst>
        </xdr:cNvPr>
        <xdr:cNvSpPr txBox="1"/>
      </xdr:nvSpPr>
      <xdr:spPr>
        <a:xfrm>
          <a:off x="18249900" y="5143500"/>
          <a:ext cx="349839" cy="22570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r>
            <a:rPr kumimoji="1" lang="en-US" altLang="ja-JP" sz="800">
              <a:latin typeface="ＭＳ Ｐゴシック" panose="020B0600070205080204" pitchFamily="50" charset="-128"/>
              <a:ea typeface="ＭＳ Ｐゴシック" panose="020B0600070205080204" pitchFamily="50" charset="-128"/>
            </a:rPr>
            <a:t>(㎡)</a:t>
          </a:r>
          <a:endParaRPr kumimoji="1" lang="ja-JP" altLang="en-US" sz="800">
            <a:latin typeface="ＭＳ Ｐゴシック" panose="020B0600070205080204" pitchFamily="50" charset="-128"/>
            <a:ea typeface="ＭＳ Ｐゴシック" panose="020B0600070205080204" pitchFamily="50" charset="-128"/>
          </a:endParaRPr>
        </a:p>
      </xdr:txBody>
    </xdr:sp>
    <xdr:clientData/>
  </xdr:oneCellAnchor>
  <xdr:twoCellAnchor>
    <xdr:from>
      <xdr:col>96</xdr:col>
      <xdr:colOff>0</xdr:colOff>
      <xdr:row>44</xdr:row>
      <xdr:rowOff>76200</xdr:rowOff>
    </xdr:from>
    <xdr:to>
      <xdr:col>120</xdr:col>
      <xdr:colOff>114300</xdr:colOff>
      <xdr:row>44</xdr:row>
      <xdr:rowOff>76200</xdr:rowOff>
    </xdr:to>
    <xdr:cxnSp macro="">
      <xdr:nvCxnSpPr>
        <xdr:cNvPr id="558" name="直線コネクタ 557">
          <a:extLst>
            <a:ext uri="{FF2B5EF4-FFF2-40B4-BE49-F238E27FC236}">
              <a16:creationId xmlns:a16="http://schemas.microsoft.com/office/drawing/2014/main" id="{080EA4A4-4C06-4E47-8B20-82809E5898C2}"/>
            </a:ext>
          </a:extLst>
        </xdr:cNvPr>
        <xdr:cNvCxnSpPr/>
      </xdr:nvCxnSpPr>
      <xdr:spPr>
        <a:xfrm>
          <a:off x="18288000" y="7620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96</xdr:col>
      <xdr:colOff>0</xdr:colOff>
      <xdr:row>41</xdr:row>
      <xdr:rowOff>133350</xdr:rowOff>
    </xdr:from>
    <xdr:to>
      <xdr:col>120</xdr:col>
      <xdr:colOff>114300</xdr:colOff>
      <xdr:row>41</xdr:row>
      <xdr:rowOff>133350</xdr:rowOff>
    </xdr:to>
    <xdr:cxnSp macro="">
      <xdr:nvCxnSpPr>
        <xdr:cNvPr id="559" name="直線コネクタ 558">
          <a:extLst>
            <a:ext uri="{FF2B5EF4-FFF2-40B4-BE49-F238E27FC236}">
              <a16:creationId xmlns:a16="http://schemas.microsoft.com/office/drawing/2014/main" id="{F42F3EC8-77E3-4CAB-B877-4D0A8C29204A}"/>
            </a:ext>
          </a:extLst>
        </xdr:cNvPr>
        <xdr:cNvCxnSpPr/>
      </xdr:nvCxnSpPr>
      <xdr:spPr>
        <a:xfrm>
          <a:off x="18288000" y="71628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93</xdr:col>
      <xdr:colOff>104321</xdr:colOff>
      <xdr:row>40</xdr:row>
      <xdr:rowOff>162577</xdr:rowOff>
    </xdr:from>
    <xdr:ext cx="467179" cy="259045"/>
    <xdr:sp macro="" textlink="">
      <xdr:nvSpPr>
        <xdr:cNvPr id="560" name="テキスト ボックス 559">
          <a:extLst>
            <a:ext uri="{FF2B5EF4-FFF2-40B4-BE49-F238E27FC236}">
              <a16:creationId xmlns:a16="http://schemas.microsoft.com/office/drawing/2014/main" id="{BBF5D0B4-1EBF-4A1D-884B-8BBEC0E0DCD7}"/>
            </a:ext>
          </a:extLst>
        </xdr:cNvPr>
        <xdr:cNvSpPr txBox="1"/>
      </xdr:nvSpPr>
      <xdr:spPr>
        <a:xfrm>
          <a:off x="17820821" y="7020577"/>
          <a:ext cx="46717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96</xdr:col>
      <xdr:colOff>0</xdr:colOff>
      <xdr:row>39</xdr:row>
      <xdr:rowOff>19050</xdr:rowOff>
    </xdr:from>
    <xdr:to>
      <xdr:col>120</xdr:col>
      <xdr:colOff>114300</xdr:colOff>
      <xdr:row>39</xdr:row>
      <xdr:rowOff>19050</xdr:rowOff>
    </xdr:to>
    <xdr:cxnSp macro="">
      <xdr:nvCxnSpPr>
        <xdr:cNvPr id="561" name="直線コネクタ 560">
          <a:extLst>
            <a:ext uri="{FF2B5EF4-FFF2-40B4-BE49-F238E27FC236}">
              <a16:creationId xmlns:a16="http://schemas.microsoft.com/office/drawing/2014/main" id="{E765FF5F-1780-4E38-9536-E0E2EB68CE65}"/>
            </a:ext>
          </a:extLst>
        </xdr:cNvPr>
        <xdr:cNvCxnSpPr/>
      </xdr:nvCxnSpPr>
      <xdr:spPr>
        <a:xfrm>
          <a:off x="18288000" y="67056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93</xdr:col>
      <xdr:colOff>104321</xdr:colOff>
      <xdr:row>38</xdr:row>
      <xdr:rowOff>48277</xdr:rowOff>
    </xdr:from>
    <xdr:ext cx="467179" cy="259045"/>
    <xdr:sp macro="" textlink="">
      <xdr:nvSpPr>
        <xdr:cNvPr id="562" name="テキスト ボックス 561">
          <a:extLst>
            <a:ext uri="{FF2B5EF4-FFF2-40B4-BE49-F238E27FC236}">
              <a16:creationId xmlns:a16="http://schemas.microsoft.com/office/drawing/2014/main" id="{3D26720B-5417-4B96-B659-6CEBA2FC0854}"/>
            </a:ext>
          </a:extLst>
        </xdr:cNvPr>
        <xdr:cNvSpPr txBox="1"/>
      </xdr:nvSpPr>
      <xdr:spPr>
        <a:xfrm>
          <a:off x="17820821" y="6563377"/>
          <a:ext cx="46717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0.200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96</xdr:col>
      <xdr:colOff>0</xdr:colOff>
      <xdr:row>36</xdr:row>
      <xdr:rowOff>76200</xdr:rowOff>
    </xdr:from>
    <xdr:to>
      <xdr:col>120</xdr:col>
      <xdr:colOff>114300</xdr:colOff>
      <xdr:row>36</xdr:row>
      <xdr:rowOff>76200</xdr:rowOff>
    </xdr:to>
    <xdr:cxnSp macro="">
      <xdr:nvCxnSpPr>
        <xdr:cNvPr id="563" name="直線コネクタ 562">
          <a:extLst>
            <a:ext uri="{FF2B5EF4-FFF2-40B4-BE49-F238E27FC236}">
              <a16:creationId xmlns:a16="http://schemas.microsoft.com/office/drawing/2014/main" id="{8EF63D16-9EF7-4026-BB39-AAB0B3047E02}"/>
            </a:ext>
          </a:extLst>
        </xdr:cNvPr>
        <xdr:cNvCxnSpPr/>
      </xdr:nvCxnSpPr>
      <xdr:spPr>
        <a:xfrm>
          <a:off x="18288000" y="62484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93</xdr:col>
      <xdr:colOff>104321</xdr:colOff>
      <xdr:row>35</xdr:row>
      <xdr:rowOff>105427</xdr:rowOff>
    </xdr:from>
    <xdr:ext cx="467179" cy="259045"/>
    <xdr:sp macro="" textlink="">
      <xdr:nvSpPr>
        <xdr:cNvPr id="564" name="テキスト ボックス 563">
          <a:extLst>
            <a:ext uri="{FF2B5EF4-FFF2-40B4-BE49-F238E27FC236}">
              <a16:creationId xmlns:a16="http://schemas.microsoft.com/office/drawing/2014/main" id="{7870B4EE-D3B7-4E4A-9B64-156806A12301}"/>
            </a:ext>
          </a:extLst>
        </xdr:cNvPr>
        <xdr:cNvSpPr txBox="1"/>
      </xdr:nvSpPr>
      <xdr:spPr>
        <a:xfrm>
          <a:off x="17820821" y="6106177"/>
          <a:ext cx="46717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0.400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96</xdr:col>
      <xdr:colOff>0</xdr:colOff>
      <xdr:row>33</xdr:row>
      <xdr:rowOff>133350</xdr:rowOff>
    </xdr:from>
    <xdr:to>
      <xdr:col>120</xdr:col>
      <xdr:colOff>114300</xdr:colOff>
      <xdr:row>33</xdr:row>
      <xdr:rowOff>133350</xdr:rowOff>
    </xdr:to>
    <xdr:cxnSp macro="">
      <xdr:nvCxnSpPr>
        <xdr:cNvPr id="565" name="直線コネクタ 564">
          <a:extLst>
            <a:ext uri="{FF2B5EF4-FFF2-40B4-BE49-F238E27FC236}">
              <a16:creationId xmlns:a16="http://schemas.microsoft.com/office/drawing/2014/main" id="{42AA76FA-E31B-43E1-9C45-3141B5739097}"/>
            </a:ext>
          </a:extLst>
        </xdr:cNvPr>
        <xdr:cNvCxnSpPr/>
      </xdr:nvCxnSpPr>
      <xdr:spPr>
        <a:xfrm>
          <a:off x="18288000" y="57912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93</xdr:col>
      <xdr:colOff>104321</xdr:colOff>
      <xdr:row>32</xdr:row>
      <xdr:rowOff>162577</xdr:rowOff>
    </xdr:from>
    <xdr:ext cx="467179" cy="259045"/>
    <xdr:sp macro="" textlink="">
      <xdr:nvSpPr>
        <xdr:cNvPr id="566" name="テキスト ボックス 565">
          <a:extLst>
            <a:ext uri="{FF2B5EF4-FFF2-40B4-BE49-F238E27FC236}">
              <a16:creationId xmlns:a16="http://schemas.microsoft.com/office/drawing/2014/main" id="{D23E463D-937B-4B2D-9DC4-27D965ADDC3D}"/>
            </a:ext>
          </a:extLst>
        </xdr:cNvPr>
        <xdr:cNvSpPr txBox="1"/>
      </xdr:nvSpPr>
      <xdr:spPr>
        <a:xfrm>
          <a:off x="17820821" y="5648977"/>
          <a:ext cx="46717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0.600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96</xdr:col>
      <xdr:colOff>0</xdr:colOff>
      <xdr:row>31</xdr:row>
      <xdr:rowOff>19050</xdr:rowOff>
    </xdr:from>
    <xdr:to>
      <xdr:col>120</xdr:col>
      <xdr:colOff>114300</xdr:colOff>
      <xdr:row>31</xdr:row>
      <xdr:rowOff>19050</xdr:rowOff>
    </xdr:to>
    <xdr:cxnSp macro="">
      <xdr:nvCxnSpPr>
        <xdr:cNvPr id="567" name="直線コネクタ 566">
          <a:extLst>
            <a:ext uri="{FF2B5EF4-FFF2-40B4-BE49-F238E27FC236}">
              <a16:creationId xmlns:a16="http://schemas.microsoft.com/office/drawing/2014/main" id="{EBBFD295-97D9-4368-845E-9A42EC93BEEE}"/>
            </a:ext>
          </a:extLst>
        </xdr:cNvPr>
        <xdr:cNvCxnSpPr/>
      </xdr:nvCxnSpPr>
      <xdr:spPr>
        <a:xfrm>
          <a:off x="18288000" y="5334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93</xdr:col>
      <xdr:colOff>104321</xdr:colOff>
      <xdr:row>30</xdr:row>
      <xdr:rowOff>48277</xdr:rowOff>
    </xdr:from>
    <xdr:ext cx="467179" cy="259045"/>
    <xdr:sp macro="" textlink="">
      <xdr:nvSpPr>
        <xdr:cNvPr id="568" name="テキスト ボックス 567">
          <a:extLst>
            <a:ext uri="{FF2B5EF4-FFF2-40B4-BE49-F238E27FC236}">
              <a16:creationId xmlns:a16="http://schemas.microsoft.com/office/drawing/2014/main" id="{3AEAACB1-C2CF-41E4-B276-1C24753E646F}"/>
            </a:ext>
          </a:extLst>
        </xdr:cNvPr>
        <xdr:cNvSpPr txBox="1"/>
      </xdr:nvSpPr>
      <xdr:spPr>
        <a:xfrm>
          <a:off x="17820821" y="5191777"/>
          <a:ext cx="46717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0.800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96</xdr:col>
      <xdr:colOff>0</xdr:colOff>
      <xdr:row>31</xdr:row>
      <xdr:rowOff>19050</xdr:rowOff>
    </xdr:from>
    <xdr:to>
      <xdr:col>120</xdr:col>
      <xdr:colOff>152400</xdr:colOff>
      <xdr:row>44</xdr:row>
      <xdr:rowOff>76200</xdr:rowOff>
    </xdr:to>
    <xdr:sp macro="" textlink="">
      <xdr:nvSpPr>
        <xdr:cNvPr id="569" name="【認定こども園・幼稚園・保育所】&#10;一人当たり面積グラフ枠">
          <a:extLst>
            <a:ext uri="{FF2B5EF4-FFF2-40B4-BE49-F238E27FC236}">
              <a16:creationId xmlns:a16="http://schemas.microsoft.com/office/drawing/2014/main" id="{C17AC99C-5680-4782-99E2-AD5A16979F6E}"/>
            </a:ext>
          </a:extLst>
        </xdr:cNvPr>
        <xdr:cNvSpPr/>
      </xdr:nvSpPr>
      <xdr:spPr>
        <a:xfrm>
          <a:off x="18288000" y="5334000"/>
          <a:ext cx="4724400" cy="2286000"/>
        </a:xfrm>
        <a:prstGeom prst="rect">
          <a:avLst/>
        </a:prstGeom>
        <a:noFill/>
        <a:ln w="19050">
          <a:solidFill>
            <a:srgbClr val="000000"/>
          </a:solidFill>
        </a:ln>
        <a:extLst>
          <a:ext uri="{909E8E84-426E-40DD-AFC4-6F175D3DCCD1}">
            <a14:hiddenFill xmlns:a14="http://schemas.microsoft.com/office/drawing/2010/main">
              <a:solidFill>
                <a:schemeClr val="bg1"/>
              </a:solidFill>
            </a14:hiddenFill>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116</xdr:col>
      <xdr:colOff>62864</xdr:colOff>
      <xdr:row>33</xdr:row>
      <xdr:rowOff>69342</xdr:rowOff>
    </xdr:from>
    <xdr:to>
      <xdr:col>116</xdr:col>
      <xdr:colOff>62864</xdr:colOff>
      <xdr:row>41</xdr:row>
      <xdr:rowOff>117348</xdr:rowOff>
    </xdr:to>
    <xdr:cxnSp macro="">
      <xdr:nvCxnSpPr>
        <xdr:cNvPr id="570" name="直線コネクタ 569">
          <a:extLst>
            <a:ext uri="{FF2B5EF4-FFF2-40B4-BE49-F238E27FC236}">
              <a16:creationId xmlns:a16="http://schemas.microsoft.com/office/drawing/2014/main" id="{10941ABC-2057-42CB-976A-8DD5182BEF60}"/>
            </a:ext>
          </a:extLst>
        </xdr:cNvPr>
        <xdr:cNvCxnSpPr/>
      </xdr:nvCxnSpPr>
      <xdr:spPr>
        <a:xfrm flipV="1">
          <a:off x="22160864" y="5727192"/>
          <a:ext cx="0" cy="1419606"/>
        </a:xfrm>
        <a:prstGeom prst="line">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116</xdr:col>
      <xdr:colOff>101600</xdr:colOff>
      <xdr:row>41</xdr:row>
      <xdr:rowOff>121175</xdr:rowOff>
    </xdr:from>
    <xdr:ext cx="469744" cy="259045"/>
    <xdr:sp macro="" textlink="">
      <xdr:nvSpPr>
        <xdr:cNvPr id="571" name="【認定こども園・幼稚園・保育所】&#10;一人当たり面積最小値テキスト">
          <a:extLst>
            <a:ext uri="{FF2B5EF4-FFF2-40B4-BE49-F238E27FC236}">
              <a16:creationId xmlns:a16="http://schemas.microsoft.com/office/drawing/2014/main" id="{93FB1BCC-E720-433D-8755-41CC47037C29}"/>
            </a:ext>
          </a:extLst>
        </xdr:cNvPr>
        <xdr:cNvSpPr txBox="1"/>
      </xdr:nvSpPr>
      <xdr:spPr>
        <a:xfrm>
          <a:off x="22199600" y="7150625"/>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0.007</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115</xdr:col>
      <xdr:colOff>165100</xdr:colOff>
      <xdr:row>41</xdr:row>
      <xdr:rowOff>117348</xdr:rowOff>
    </xdr:from>
    <xdr:to>
      <xdr:col>116</xdr:col>
      <xdr:colOff>152400</xdr:colOff>
      <xdr:row>41</xdr:row>
      <xdr:rowOff>117348</xdr:rowOff>
    </xdr:to>
    <xdr:cxnSp macro="">
      <xdr:nvCxnSpPr>
        <xdr:cNvPr id="572" name="直線コネクタ 571">
          <a:extLst>
            <a:ext uri="{FF2B5EF4-FFF2-40B4-BE49-F238E27FC236}">
              <a16:creationId xmlns:a16="http://schemas.microsoft.com/office/drawing/2014/main" id="{6E012056-A51C-44E7-A340-A8B507CDBC0B}"/>
            </a:ext>
          </a:extLst>
        </xdr:cNvPr>
        <xdr:cNvCxnSpPr/>
      </xdr:nvCxnSpPr>
      <xdr:spPr>
        <a:xfrm>
          <a:off x="22072600" y="7146798"/>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116</xdr:col>
      <xdr:colOff>101600</xdr:colOff>
      <xdr:row>32</xdr:row>
      <xdr:rowOff>16019</xdr:rowOff>
    </xdr:from>
    <xdr:ext cx="469744" cy="259045"/>
    <xdr:sp macro="" textlink="">
      <xdr:nvSpPr>
        <xdr:cNvPr id="573" name="【認定こども園・幼稚園・保育所】&#10;一人当たり面積最大値テキスト">
          <a:extLst>
            <a:ext uri="{FF2B5EF4-FFF2-40B4-BE49-F238E27FC236}">
              <a16:creationId xmlns:a16="http://schemas.microsoft.com/office/drawing/2014/main" id="{31162F1E-EB6F-46E8-863C-7D078C0410F4}"/>
            </a:ext>
          </a:extLst>
        </xdr:cNvPr>
        <xdr:cNvSpPr txBox="1"/>
      </xdr:nvSpPr>
      <xdr:spPr>
        <a:xfrm>
          <a:off x="22199600" y="5502419"/>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0.628</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115</xdr:col>
      <xdr:colOff>165100</xdr:colOff>
      <xdr:row>33</xdr:row>
      <xdr:rowOff>69342</xdr:rowOff>
    </xdr:from>
    <xdr:to>
      <xdr:col>116</xdr:col>
      <xdr:colOff>152400</xdr:colOff>
      <xdr:row>33</xdr:row>
      <xdr:rowOff>69342</xdr:rowOff>
    </xdr:to>
    <xdr:cxnSp macro="">
      <xdr:nvCxnSpPr>
        <xdr:cNvPr id="574" name="直線コネクタ 573">
          <a:extLst>
            <a:ext uri="{FF2B5EF4-FFF2-40B4-BE49-F238E27FC236}">
              <a16:creationId xmlns:a16="http://schemas.microsoft.com/office/drawing/2014/main" id="{3A67B229-0184-4C83-9B75-23C74EFA3503}"/>
            </a:ext>
          </a:extLst>
        </xdr:cNvPr>
        <xdr:cNvCxnSpPr/>
      </xdr:nvCxnSpPr>
      <xdr:spPr>
        <a:xfrm>
          <a:off x="22072600" y="5727192"/>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116</xdr:col>
      <xdr:colOff>101600</xdr:colOff>
      <xdr:row>37</xdr:row>
      <xdr:rowOff>169435</xdr:rowOff>
    </xdr:from>
    <xdr:ext cx="469744" cy="259045"/>
    <xdr:sp macro="" textlink="">
      <xdr:nvSpPr>
        <xdr:cNvPr id="575" name="【認定こども園・幼稚園・保育所】&#10;一人当たり面積平均値テキスト">
          <a:extLst>
            <a:ext uri="{FF2B5EF4-FFF2-40B4-BE49-F238E27FC236}">
              <a16:creationId xmlns:a16="http://schemas.microsoft.com/office/drawing/2014/main" id="{25E7084B-19A1-4806-B75E-FA3D362460E5}"/>
            </a:ext>
          </a:extLst>
        </xdr:cNvPr>
        <xdr:cNvSpPr txBox="1"/>
      </xdr:nvSpPr>
      <xdr:spPr>
        <a:xfrm>
          <a:off x="22199600" y="6513085"/>
          <a:ext cx="469744" cy="259045"/>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000080"/>
              </a:solidFill>
              <a:latin typeface="ＭＳ Ｐゴシック" panose="020B0600070205080204" pitchFamily="50" charset="-128"/>
              <a:ea typeface="ＭＳ Ｐゴシック" panose="020B0600070205080204" pitchFamily="50" charset="-128"/>
            </a:rPr>
            <a:t>0.197</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116</xdr:col>
      <xdr:colOff>12700</xdr:colOff>
      <xdr:row>38</xdr:row>
      <xdr:rowOff>146558</xdr:rowOff>
    </xdr:from>
    <xdr:to>
      <xdr:col>116</xdr:col>
      <xdr:colOff>114300</xdr:colOff>
      <xdr:row>39</xdr:row>
      <xdr:rowOff>76708</xdr:rowOff>
    </xdr:to>
    <xdr:sp macro="" textlink="">
      <xdr:nvSpPr>
        <xdr:cNvPr id="576" name="フローチャート: 判断 575">
          <a:extLst>
            <a:ext uri="{FF2B5EF4-FFF2-40B4-BE49-F238E27FC236}">
              <a16:creationId xmlns:a16="http://schemas.microsoft.com/office/drawing/2014/main" id="{810960A2-1AF5-4C13-8340-E6ED5BBEE4DA}"/>
            </a:ext>
          </a:extLst>
        </xdr:cNvPr>
        <xdr:cNvSpPr/>
      </xdr:nvSpPr>
      <xdr:spPr>
        <a:xfrm>
          <a:off x="22110700" y="6661658"/>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111</xdr:col>
      <xdr:colOff>127000</xdr:colOff>
      <xdr:row>38</xdr:row>
      <xdr:rowOff>148844</xdr:rowOff>
    </xdr:from>
    <xdr:to>
      <xdr:col>112</xdr:col>
      <xdr:colOff>38100</xdr:colOff>
      <xdr:row>39</xdr:row>
      <xdr:rowOff>78994</xdr:rowOff>
    </xdr:to>
    <xdr:sp macro="" textlink="">
      <xdr:nvSpPr>
        <xdr:cNvPr id="577" name="フローチャート: 判断 576">
          <a:extLst>
            <a:ext uri="{FF2B5EF4-FFF2-40B4-BE49-F238E27FC236}">
              <a16:creationId xmlns:a16="http://schemas.microsoft.com/office/drawing/2014/main" id="{23290A0F-04ED-493C-85B7-08D125138DBA}"/>
            </a:ext>
          </a:extLst>
        </xdr:cNvPr>
        <xdr:cNvSpPr/>
      </xdr:nvSpPr>
      <xdr:spPr>
        <a:xfrm>
          <a:off x="21272500" y="6663944"/>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107</xdr:col>
      <xdr:colOff>0</xdr:colOff>
      <xdr:row>38</xdr:row>
      <xdr:rowOff>160274</xdr:rowOff>
    </xdr:from>
    <xdr:to>
      <xdr:col>107</xdr:col>
      <xdr:colOff>101600</xdr:colOff>
      <xdr:row>39</xdr:row>
      <xdr:rowOff>90424</xdr:rowOff>
    </xdr:to>
    <xdr:sp macro="" textlink="">
      <xdr:nvSpPr>
        <xdr:cNvPr id="578" name="フローチャート: 判断 577">
          <a:extLst>
            <a:ext uri="{FF2B5EF4-FFF2-40B4-BE49-F238E27FC236}">
              <a16:creationId xmlns:a16="http://schemas.microsoft.com/office/drawing/2014/main" id="{1E034FA4-48B9-460B-97A7-E92D9CDE3AEE}"/>
            </a:ext>
          </a:extLst>
        </xdr:cNvPr>
        <xdr:cNvSpPr/>
      </xdr:nvSpPr>
      <xdr:spPr>
        <a:xfrm>
          <a:off x="20383500" y="6675374"/>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102</xdr:col>
      <xdr:colOff>63500</xdr:colOff>
      <xdr:row>38</xdr:row>
      <xdr:rowOff>155702</xdr:rowOff>
    </xdr:from>
    <xdr:to>
      <xdr:col>102</xdr:col>
      <xdr:colOff>165100</xdr:colOff>
      <xdr:row>39</xdr:row>
      <xdr:rowOff>85852</xdr:rowOff>
    </xdr:to>
    <xdr:sp macro="" textlink="">
      <xdr:nvSpPr>
        <xdr:cNvPr id="579" name="フローチャート: 判断 578">
          <a:extLst>
            <a:ext uri="{FF2B5EF4-FFF2-40B4-BE49-F238E27FC236}">
              <a16:creationId xmlns:a16="http://schemas.microsoft.com/office/drawing/2014/main" id="{17F23F5C-3256-48FE-A55E-36C68CE1EFF8}"/>
            </a:ext>
          </a:extLst>
        </xdr:cNvPr>
        <xdr:cNvSpPr/>
      </xdr:nvSpPr>
      <xdr:spPr>
        <a:xfrm>
          <a:off x="19494500" y="6670802"/>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97</xdr:col>
      <xdr:colOff>127000</xdr:colOff>
      <xdr:row>38</xdr:row>
      <xdr:rowOff>169418</xdr:rowOff>
    </xdr:from>
    <xdr:to>
      <xdr:col>98</xdr:col>
      <xdr:colOff>38100</xdr:colOff>
      <xdr:row>39</xdr:row>
      <xdr:rowOff>99568</xdr:rowOff>
    </xdr:to>
    <xdr:sp macro="" textlink="">
      <xdr:nvSpPr>
        <xdr:cNvPr id="580" name="フローチャート: 判断 579">
          <a:extLst>
            <a:ext uri="{FF2B5EF4-FFF2-40B4-BE49-F238E27FC236}">
              <a16:creationId xmlns:a16="http://schemas.microsoft.com/office/drawing/2014/main" id="{B2358046-52EE-42CB-9D70-04EB4B0CF25F}"/>
            </a:ext>
          </a:extLst>
        </xdr:cNvPr>
        <xdr:cNvSpPr/>
      </xdr:nvSpPr>
      <xdr:spPr>
        <a:xfrm>
          <a:off x="18605500" y="6684518"/>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115</xdr:col>
      <xdr:colOff>63500</xdr:colOff>
      <xdr:row>44</xdr:row>
      <xdr:rowOff>73677</xdr:rowOff>
    </xdr:from>
    <xdr:ext cx="762000" cy="259045"/>
    <xdr:sp macro="" textlink="">
      <xdr:nvSpPr>
        <xdr:cNvPr id="581" name="テキスト ボックス 580">
          <a:extLst>
            <a:ext uri="{FF2B5EF4-FFF2-40B4-BE49-F238E27FC236}">
              <a16:creationId xmlns:a16="http://schemas.microsoft.com/office/drawing/2014/main" id="{46EF2AA1-961D-443A-ACCC-F66F0E60381F}"/>
            </a:ext>
          </a:extLst>
        </xdr:cNvPr>
        <xdr:cNvSpPr txBox="1"/>
      </xdr:nvSpPr>
      <xdr:spPr>
        <a:xfrm>
          <a:off x="21971000" y="761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R06</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110</xdr:col>
      <xdr:colOff>177800</xdr:colOff>
      <xdr:row>44</xdr:row>
      <xdr:rowOff>73677</xdr:rowOff>
    </xdr:from>
    <xdr:ext cx="762000" cy="259045"/>
    <xdr:sp macro="" textlink="">
      <xdr:nvSpPr>
        <xdr:cNvPr id="582" name="テキスト ボックス 581">
          <a:extLst>
            <a:ext uri="{FF2B5EF4-FFF2-40B4-BE49-F238E27FC236}">
              <a16:creationId xmlns:a16="http://schemas.microsoft.com/office/drawing/2014/main" id="{77E11C9B-8BFC-4D27-964E-82C161B3A6B3}"/>
            </a:ext>
          </a:extLst>
        </xdr:cNvPr>
        <xdr:cNvSpPr txBox="1"/>
      </xdr:nvSpPr>
      <xdr:spPr>
        <a:xfrm>
          <a:off x="21132800" y="761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R05</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106</xdr:col>
      <xdr:colOff>50800</xdr:colOff>
      <xdr:row>44</xdr:row>
      <xdr:rowOff>73677</xdr:rowOff>
    </xdr:from>
    <xdr:ext cx="762000" cy="259045"/>
    <xdr:sp macro="" textlink="">
      <xdr:nvSpPr>
        <xdr:cNvPr id="583" name="テキスト ボックス 582">
          <a:extLst>
            <a:ext uri="{FF2B5EF4-FFF2-40B4-BE49-F238E27FC236}">
              <a16:creationId xmlns:a16="http://schemas.microsoft.com/office/drawing/2014/main" id="{3E915FF4-4B4D-4C0C-BB58-F6D66BB386D3}"/>
            </a:ext>
          </a:extLst>
        </xdr:cNvPr>
        <xdr:cNvSpPr txBox="1"/>
      </xdr:nvSpPr>
      <xdr:spPr>
        <a:xfrm>
          <a:off x="20243800" y="761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R04</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101</xdr:col>
      <xdr:colOff>114300</xdr:colOff>
      <xdr:row>44</xdr:row>
      <xdr:rowOff>73677</xdr:rowOff>
    </xdr:from>
    <xdr:ext cx="762000" cy="259045"/>
    <xdr:sp macro="" textlink="">
      <xdr:nvSpPr>
        <xdr:cNvPr id="584" name="テキスト ボックス 583">
          <a:extLst>
            <a:ext uri="{FF2B5EF4-FFF2-40B4-BE49-F238E27FC236}">
              <a16:creationId xmlns:a16="http://schemas.microsoft.com/office/drawing/2014/main" id="{C0775F41-23C0-4C9E-8019-191BE2004AD3}"/>
            </a:ext>
          </a:extLst>
        </xdr:cNvPr>
        <xdr:cNvSpPr txBox="1"/>
      </xdr:nvSpPr>
      <xdr:spPr>
        <a:xfrm>
          <a:off x="19354800" y="761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R03</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96</xdr:col>
      <xdr:colOff>177800</xdr:colOff>
      <xdr:row>44</xdr:row>
      <xdr:rowOff>73677</xdr:rowOff>
    </xdr:from>
    <xdr:ext cx="762000" cy="259045"/>
    <xdr:sp macro="" textlink="">
      <xdr:nvSpPr>
        <xdr:cNvPr id="585" name="テキスト ボックス 584">
          <a:extLst>
            <a:ext uri="{FF2B5EF4-FFF2-40B4-BE49-F238E27FC236}">
              <a16:creationId xmlns:a16="http://schemas.microsoft.com/office/drawing/2014/main" id="{933BEE32-AEAC-4B9C-90C3-0A5F3C626037}"/>
            </a:ext>
          </a:extLst>
        </xdr:cNvPr>
        <xdr:cNvSpPr txBox="1"/>
      </xdr:nvSpPr>
      <xdr:spPr>
        <a:xfrm>
          <a:off x="18465800" y="761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R02</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116</xdr:col>
      <xdr:colOff>12700</xdr:colOff>
      <xdr:row>40</xdr:row>
      <xdr:rowOff>75692</xdr:rowOff>
    </xdr:from>
    <xdr:to>
      <xdr:col>116</xdr:col>
      <xdr:colOff>114300</xdr:colOff>
      <xdr:row>41</xdr:row>
      <xdr:rowOff>5842</xdr:rowOff>
    </xdr:to>
    <xdr:sp macro="" textlink="">
      <xdr:nvSpPr>
        <xdr:cNvPr id="586" name="楕円 585">
          <a:extLst>
            <a:ext uri="{FF2B5EF4-FFF2-40B4-BE49-F238E27FC236}">
              <a16:creationId xmlns:a16="http://schemas.microsoft.com/office/drawing/2014/main" id="{1EF410B1-95CF-44E6-9246-80EA7A6B0AB3}"/>
            </a:ext>
          </a:extLst>
        </xdr:cNvPr>
        <xdr:cNvSpPr/>
      </xdr:nvSpPr>
      <xdr:spPr>
        <a:xfrm>
          <a:off x="22110700" y="6933692"/>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116</xdr:col>
      <xdr:colOff>101600</xdr:colOff>
      <xdr:row>40</xdr:row>
      <xdr:rowOff>54119</xdr:rowOff>
    </xdr:from>
    <xdr:ext cx="469744" cy="259045"/>
    <xdr:sp macro="" textlink="">
      <xdr:nvSpPr>
        <xdr:cNvPr id="587" name="【認定こども園・幼稚園・保育所】&#10;一人当たり面積該当値テキスト">
          <a:extLst>
            <a:ext uri="{FF2B5EF4-FFF2-40B4-BE49-F238E27FC236}">
              <a16:creationId xmlns:a16="http://schemas.microsoft.com/office/drawing/2014/main" id="{07F44ADC-6E6E-450B-844F-6217C2F6E23D}"/>
            </a:ext>
          </a:extLst>
        </xdr:cNvPr>
        <xdr:cNvSpPr txBox="1"/>
      </xdr:nvSpPr>
      <xdr:spPr>
        <a:xfrm>
          <a:off x="22199600" y="6912119"/>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FF0000"/>
              </a:solidFill>
              <a:latin typeface="ＭＳ Ｐゴシック" panose="020B0600070205080204" pitchFamily="50" charset="-128"/>
              <a:ea typeface="ＭＳ Ｐゴシック" panose="020B0600070205080204" pitchFamily="50" charset="-128"/>
            </a:rPr>
            <a:t>0.078</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111</xdr:col>
      <xdr:colOff>127000</xdr:colOff>
      <xdr:row>40</xdr:row>
      <xdr:rowOff>80264</xdr:rowOff>
    </xdr:from>
    <xdr:to>
      <xdr:col>112</xdr:col>
      <xdr:colOff>38100</xdr:colOff>
      <xdr:row>41</xdr:row>
      <xdr:rowOff>10414</xdr:rowOff>
    </xdr:to>
    <xdr:sp macro="" textlink="">
      <xdr:nvSpPr>
        <xdr:cNvPr id="588" name="楕円 587">
          <a:extLst>
            <a:ext uri="{FF2B5EF4-FFF2-40B4-BE49-F238E27FC236}">
              <a16:creationId xmlns:a16="http://schemas.microsoft.com/office/drawing/2014/main" id="{D32B392C-749B-4700-B018-035D96BD7738}"/>
            </a:ext>
          </a:extLst>
        </xdr:cNvPr>
        <xdr:cNvSpPr/>
      </xdr:nvSpPr>
      <xdr:spPr>
        <a:xfrm>
          <a:off x="21272500" y="6938264"/>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111</xdr:col>
      <xdr:colOff>177800</xdr:colOff>
      <xdr:row>40</xdr:row>
      <xdr:rowOff>126492</xdr:rowOff>
    </xdr:from>
    <xdr:to>
      <xdr:col>116</xdr:col>
      <xdr:colOff>63500</xdr:colOff>
      <xdr:row>40</xdr:row>
      <xdr:rowOff>131064</xdr:rowOff>
    </xdr:to>
    <xdr:cxnSp macro="">
      <xdr:nvCxnSpPr>
        <xdr:cNvPr id="589" name="直線コネクタ 588">
          <a:extLst>
            <a:ext uri="{FF2B5EF4-FFF2-40B4-BE49-F238E27FC236}">
              <a16:creationId xmlns:a16="http://schemas.microsoft.com/office/drawing/2014/main" id="{CD79E043-B248-4138-8CA4-63EA1462709D}"/>
            </a:ext>
          </a:extLst>
        </xdr:cNvPr>
        <xdr:cNvCxnSpPr/>
      </xdr:nvCxnSpPr>
      <xdr:spPr>
        <a:xfrm flipV="1">
          <a:off x="21323300" y="6984492"/>
          <a:ext cx="838200" cy="4572"/>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107</xdr:col>
      <xdr:colOff>0</xdr:colOff>
      <xdr:row>40</xdr:row>
      <xdr:rowOff>84836</xdr:rowOff>
    </xdr:from>
    <xdr:to>
      <xdr:col>107</xdr:col>
      <xdr:colOff>101600</xdr:colOff>
      <xdr:row>41</xdr:row>
      <xdr:rowOff>14986</xdr:rowOff>
    </xdr:to>
    <xdr:sp macro="" textlink="">
      <xdr:nvSpPr>
        <xdr:cNvPr id="590" name="楕円 589">
          <a:extLst>
            <a:ext uri="{FF2B5EF4-FFF2-40B4-BE49-F238E27FC236}">
              <a16:creationId xmlns:a16="http://schemas.microsoft.com/office/drawing/2014/main" id="{03250489-9E2F-4344-9265-E82300F2EDB4}"/>
            </a:ext>
          </a:extLst>
        </xdr:cNvPr>
        <xdr:cNvSpPr/>
      </xdr:nvSpPr>
      <xdr:spPr>
        <a:xfrm>
          <a:off x="20383500" y="6942836"/>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107</xdr:col>
      <xdr:colOff>50800</xdr:colOff>
      <xdr:row>40</xdr:row>
      <xdr:rowOff>131064</xdr:rowOff>
    </xdr:from>
    <xdr:to>
      <xdr:col>111</xdr:col>
      <xdr:colOff>177800</xdr:colOff>
      <xdr:row>40</xdr:row>
      <xdr:rowOff>135636</xdr:rowOff>
    </xdr:to>
    <xdr:cxnSp macro="">
      <xdr:nvCxnSpPr>
        <xdr:cNvPr id="591" name="直線コネクタ 590">
          <a:extLst>
            <a:ext uri="{FF2B5EF4-FFF2-40B4-BE49-F238E27FC236}">
              <a16:creationId xmlns:a16="http://schemas.microsoft.com/office/drawing/2014/main" id="{B39949A5-C3E1-4B9C-8582-9F4307DB06C9}"/>
            </a:ext>
          </a:extLst>
        </xdr:cNvPr>
        <xdr:cNvCxnSpPr/>
      </xdr:nvCxnSpPr>
      <xdr:spPr>
        <a:xfrm flipV="1">
          <a:off x="20434300" y="6989064"/>
          <a:ext cx="889000" cy="4572"/>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102</xdr:col>
      <xdr:colOff>63500</xdr:colOff>
      <xdr:row>40</xdr:row>
      <xdr:rowOff>87122</xdr:rowOff>
    </xdr:from>
    <xdr:to>
      <xdr:col>102</xdr:col>
      <xdr:colOff>165100</xdr:colOff>
      <xdr:row>41</xdr:row>
      <xdr:rowOff>17272</xdr:rowOff>
    </xdr:to>
    <xdr:sp macro="" textlink="">
      <xdr:nvSpPr>
        <xdr:cNvPr id="592" name="楕円 591">
          <a:extLst>
            <a:ext uri="{FF2B5EF4-FFF2-40B4-BE49-F238E27FC236}">
              <a16:creationId xmlns:a16="http://schemas.microsoft.com/office/drawing/2014/main" id="{CC95CB9D-0A35-4C8D-B666-C198BCE50016}"/>
            </a:ext>
          </a:extLst>
        </xdr:cNvPr>
        <xdr:cNvSpPr/>
      </xdr:nvSpPr>
      <xdr:spPr>
        <a:xfrm>
          <a:off x="19494500" y="6945122"/>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102</xdr:col>
      <xdr:colOff>114300</xdr:colOff>
      <xdr:row>40</xdr:row>
      <xdr:rowOff>135636</xdr:rowOff>
    </xdr:from>
    <xdr:to>
      <xdr:col>107</xdr:col>
      <xdr:colOff>50800</xdr:colOff>
      <xdr:row>40</xdr:row>
      <xdr:rowOff>137922</xdr:rowOff>
    </xdr:to>
    <xdr:cxnSp macro="">
      <xdr:nvCxnSpPr>
        <xdr:cNvPr id="593" name="直線コネクタ 592">
          <a:extLst>
            <a:ext uri="{FF2B5EF4-FFF2-40B4-BE49-F238E27FC236}">
              <a16:creationId xmlns:a16="http://schemas.microsoft.com/office/drawing/2014/main" id="{435AF686-62DF-4C9B-A03C-B67057083E1F}"/>
            </a:ext>
          </a:extLst>
        </xdr:cNvPr>
        <xdr:cNvCxnSpPr/>
      </xdr:nvCxnSpPr>
      <xdr:spPr>
        <a:xfrm flipV="1">
          <a:off x="19545300" y="6993636"/>
          <a:ext cx="889000" cy="2286"/>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97</xdr:col>
      <xdr:colOff>127000</xdr:colOff>
      <xdr:row>40</xdr:row>
      <xdr:rowOff>91694</xdr:rowOff>
    </xdr:from>
    <xdr:to>
      <xdr:col>98</xdr:col>
      <xdr:colOff>38100</xdr:colOff>
      <xdr:row>41</xdr:row>
      <xdr:rowOff>21844</xdr:rowOff>
    </xdr:to>
    <xdr:sp macro="" textlink="">
      <xdr:nvSpPr>
        <xdr:cNvPr id="594" name="楕円 593">
          <a:extLst>
            <a:ext uri="{FF2B5EF4-FFF2-40B4-BE49-F238E27FC236}">
              <a16:creationId xmlns:a16="http://schemas.microsoft.com/office/drawing/2014/main" id="{F7F109C7-2736-48D4-A013-8B4B823EEC67}"/>
            </a:ext>
          </a:extLst>
        </xdr:cNvPr>
        <xdr:cNvSpPr/>
      </xdr:nvSpPr>
      <xdr:spPr>
        <a:xfrm>
          <a:off x="18605500" y="6949694"/>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97</xdr:col>
      <xdr:colOff>177800</xdr:colOff>
      <xdr:row>40</xdr:row>
      <xdr:rowOff>137922</xdr:rowOff>
    </xdr:from>
    <xdr:to>
      <xdr:col>102</xdr:col>
      <xdr:colOff>114300</xdr:colOff>
      <xdr:row>40</xdr:row>
      <xdr:rowOff>142494</xdr:rowOff>
    </xdr:to>
    <xdr:cxnSp macro="">
      <xdr:nvCxnSpPr>
        <xdr:cNvPr id="595" name="直線コネクタ 594">
          <a:extLst>
            <a:ext uri="{FF2B5EF4-FFF2-40B4-BE49-F238E27FC236}">
              <a16:creationId xmlns:a16="http://schemas.microsoft.com/office/drawing/2014/main" id="{B36E77D6-5504-46B3-B89A-D93D70C97C9B}"/>
            </a:ext>
          </a:extLst>
        </xdr:cNvPr>
        <xdr:cNvCxnSpPr/>
      </xdr:nvCxnSpPr>
      <xdr:spPr>
        <a:xfrm flipV="1">
          <a:off x="18656300" y="6995922"/>
          <a:ext cx="889000" cy="4572"/>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110</xdr:col>
      <xdr:colOff>120727</xdr:colOff>
      <xdr:row>37</xdr:row>
      <xdr:rowOff>95521</xdr:rowOff>
    </xdr:from>
    <xdr:ext cx="469744" cy="259045"/>
    <xdr:sp macro="" textlink="">
      <xdr:nvSpPr>
        <xdr:cNvPr id="596" name="n_1aveValue【認定こども園・幼稚園・保育所】&#10;一人当たり面積">
          <a:extLst>
            <a:ext uri="{FF2B5EF4-FFF2-40B4-BE49-F238E27FC236}">
              <a16:creationId xmlns:a16="http://schemas.microsoft.com/office/drawing/2014/main" id="{31466FCF-668C-4FDB-971E-A0FCBB080E93}"/>
            </a:ext>
          </a:extLst>
        </xdr:cNvPr>
        <xdr:cNvSpPr txBox="1"/>
      </xdr:nvSpPr>
      <xdr:spPr>
        <a:xfrm>
          <a:off x="21075727" y="6439171"/>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0.196</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106</xdr:col>
      <xdr:colOff>6427</xdr:colOff>
      <xdr:row>37</xdr:row>
      <xdr:rowOff>106951</xdr:rowOff>
    </xdr:from>
    <xdr:ext cx="469744" cy="259045"/>
    <xdr:sp macro="" textlink="">
      <xdr:nvSpPr>
        <xdr:cNvPr id="597" name="n_2aveValue【認定こども園・幼稚園・保育所】&#10;一人当たり面積">
          <a:extLst>
            <a:ext uri="{FF2B5EF4-FFF2-40B4-BE49-F238E27FC236}">
              <a16:creationId xmlns:a16="http://schemas.microsoft.com/office/drawing/2014/main" id="{BEF7E18C-E070-4862-97DF-C50948AD4247}"/>
            </a:ext>
          </a:extLst>
        </xdr:cNvPr>
        <xdr:cNvSpPr txBox="1"/>
      </xdr:nvSpPr>
      <xdr:spPr>
        <a:xfrm>
          <a:off x="20199427" y="6450601"/>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0.191</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101</xdr:col>
      <xdr:colOff>69927</xdr:colOff>
      <xdr:row>37</xdr:row>
      <xdr:rowOff>102379</xdr:rowOff>
    </xdr:from>
    <xdr:ext cx="469744" cy="259045"/>
    <xdr:sp macro="" textlink="">
      <xdr:nvSpPr>
        <xdr:cNvPr id="598" name="n_3aveValue【認定こども園・幼稚園・保育所】&#10;一人当たり面積">
          <a:extLst>
            <a:ext uri="{FF2B5EF4-FFF2-40B4-BE49-F238E27FC236}">
              <a16:creationId xmlns:a16="http://schemas.microsoft.com/office/drawing/2014/main" id="{9BE832A2-6F43-4D37-B6A3-B31014E5B6C6}"/>
            </a:ext>
          </a:extLst>
        </xdr:cNvPr>
        <xdr:cNvSpPr txBox="1"/>
      </xdr:nvSpPr>
      <xdr:spPr>
        <a:xfrm>
          <a:off x="19310427" y="6446029"/>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0.193</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96</xdr:col>
      <xdr:colOff>133427</xdr:colOff>
      <xdr:row>37</xdr:row>
      <xdr:rowOff>116095</xdr:rowOff>
    </xdr:from>
    <xdr:ext cx="469744" cy="259045"/>
    <xdr:sp macro="" textlink="">
      <xdr:nvSpPr>
        <xdr:cNvPr id="599" name="n_4aveValue【認定こども園・幼稚園・保育所】&#10;一人当たり面積">
          <a:extLst>
            <a:ext uri="{FF2B5EF4-FFF2-40B4-BE49-F238E27FC236}">
              <a16:creationId xmlns:a16="http://schemas.microsoft.com/office/drawing/2014/main" id="{F0E3774A-14BD-4745-848B-80F835A8CC7D}"/>
            </a:ext>
          </a:extLst>
        </xdr:cNvPr>
        <xdr:cNvSpPr txBox="1"/>
      </xdr:nvSpPr>
      <xdr:spPr>
        <a:xfrm>
          <a:off x="18421427" y="6459745"/>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0.187</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110</xdr:col>
      <xdr:colOff>120727</xdr:colOff>
      <xdr:row>41</xdr:row>
      <xdr:rowOff>1541</xdr:rowOff>
    </xdr:from>
    <xdr:ext cx="469744" cy="259045"/>
    <xdr:sp macro="" textlink="">
      <xdr:nvSpPr>
        <xdr:cNvPr id="600" name="n_1mainValue【認定こども園・幼稚園・保育所】&#10;一人当たり面積">
          <a:extLst>
            <a:ext uri="{FF2B5EF4-FFF2-40B4-BE49-F238E27FC236}">
              <a16:creationId xmlns:a16="http://schemas.microsoft.com/office/drawing/2014/main" id="{746BCF4A-DE8F-4786-BB71-71ABECA87A3E}"/>
            </a:ext>
          </a:extLst>
        </xdr:cNvPr>
        <xdr:cNvSpPr txBox="1"/>
      </xdr:nvSpPr>
      <xdr:spPr>
        <a:xfrm>
          <a:off x="21075727" y="7030991"/>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0.076</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106</xdr:col>
      <xdr:colOff>6427</xdr:colOff>
      <xdr:row>41</xdr:row>
      <xdr:rowOff>6113</xdr:rowOff>
    </xdr:from>
    <xdr:ext cx="469744" cy="259045"/>
    <xdr:sp macro="" textlink="">
      <xdr:nvSpPr>
        <xdr:cNvPr id="601" name="n_2mainValue【認定こども園・幼稚園・保育所】&#10;一人当たり面積">
          <a:extLst>
            <a:ext uri="{FF2B5EF4-FFF2-40B4-BE49-F238E27FC236}">
              <a16:creationId xmlns:a16="http://schemas.microsoft.com/office/drawing/2014/main" id="{1B6FA729-EEF9-478C-A4DB-10A3170BFEE8}"/>
            </a:ext>
          </a:extLst>
        </xdr:cNvPr>
        <xdr:cNvSpPr txBox="1"/>
      </xdr:nvSpPr>
      <xdr:spPr>
        <a:xfrm>
          <a:off x="20199427" y="7035563"/>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0.074</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101</xdr:col>
      <xdr:colOff>69927</xdr:colOff>
      <xdr:row>41</xdr:row>
      <xdr:rowOff>8399</xdr:rowOff>
    </xdr:from>
    <xdr:ext cx="469744" cy="259045"/>
    <xdr:sp macro="" textlink="">
      <xdr:nvSpPr>
        <xdr:cNvPr id="602" name="n_3mainValue【認定こども園・幼稚園・保育所】&#10;一人当たり面積">
          <a:extLst>
            <a:ext uri="{FF2B5EF4-FFF2-40B4-BE49-F238E27FC236}">
              <a16:creationId xmlns:a16="http://schemas.microsoft.com/office/drawing/2014/main" id="{CCB903A8-AF4F-4FB3-A3BF-573B00C1B0AC}"/>
            </a:ext>
          </a:extLst>
        </xdr:cNvPr>
        <xdr:cNvSpPr txBox="1"/>
      </xdr:nvSpPr>
      <xdr:spPr>
        <a:xfrm>
          <a:off x="19310427" y="7037849"/>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0.073</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96</xdr:col>
      <xdr:colOff>133427</xdr:colOff>
      <xdr:row>41</xdr:row>
      <xdr:rowOff>12971</xdr:rowOff>
    </xdr:from>
    <xdr:ext cx="469744" cy="259045"/>
    <xdr:sp macro="" textlink="">
      <xdr:nvSpPr>
        <xdr:cNvPr id="603" name="n_4mainValue【認定こども園・幼稚園・保育所】&#10;一人当たり面積">
          <a:extLst>
            <a:ext uri="{FF2B5EF4-FFF2-40B4-BE49-F238E27FC236}">
              <a16:creationId xmlns:a16="http://schemas.microsoft.com/office/drawing/2014/main" id="{47CEC087-F06C-432C-8B3A-2AE56A5B253E}"/>
            </a:ext>
          </a:extLst>
        </xdr:cNvPr>
        <xdr:cNvSpPr txBox="1"/>
      </xdr:nvSpPr>
      <xdr:spPr>
        <a:xfrm>
          <a:off x="18421427" y="7042421"/>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0.071</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46</xdr:row>
      <xdr:rowOff>114300</xdr:rowOff>
    </xdr:from>
    <xdr:to>
      <xdr:col>90</xdr:col>
      <xdr:colOff>25400</xdr:colOff>
      <xdr:row>50</xdr:row>
      <xdr:rowOff>63500</xdr:rowOff>
    </xdr:to>
    <xdr:sp macro="" textlink="">
      <xdr:nvSpPr>
        <xdr:cNvPr id="604" name="正方形/長方形 603">
          <a:extLst>
            <a:ext uri="{FF2B5EF4-FFF2-40B4-BE49-F238E27FC236}">
              <a16:creationId xmlns:a16="http://schemas.microsoft.com/office/drawing/2014/main" id="{FC91EE71-7E57-43A8-83D0-848E4B47FC24}"/>
            </a:ext>
          </a:extLst>
        </xdr:cNvPr>
        <xdr:cNvSpPr/>
      </xdr:nvSpPr>
      <xdr:spPr>
        <a:xfrm>
          <a:off x="12446000" y="8001000"/>
          <a:ext cx="4724400" cy="6350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rot="0" spcFirstLastPara="0" vertOverflow="overflow" horzOverflow="overflow" vert="horz" wrap="square" lIns="91440" tIns="45720" rIns="91440" bIns="45720" numCol="1" spcCol="0" rtlCol="0" fromWordArt="0" anchor="ctr" anchorCtr="0" forceAA="0" compatLnSpc="1">
          <a:prstTxWarp prst="textNoShape">
            <a:avLst/>
          </a:prstTxWarp>
          <a:noAutofit/>
        </a:bodyPr>
        <a:lstStyle/>
        <a:p>
          <a:pPr algn="ctr"/>
          <a:r>
            <a:rPr kumimoji="1" lang="en-US" altLang="ja-JP" sz="1600" b="1">
              <a:solidFill>
                <a:sysClr val="windowText" lastClr="000000"/>
              </a:solidFill>
              <a:latin typeface="ＭＳ Ｐゴシック" panose="020B0600070205080204" pitchFamily="50" charset="-128"/>
              <a:ea typeface="ＭＳ Ｐゴシック" panose="020B0600070205080204" pitchFamily="50" charset="-128"/>
            </a:rPr>
            <a:t>【</a:t>
          </a: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学校施設</a:t>
          </a:r>
          <a:r>
            <a:rPr kumimoji="1" lang="en-US" altLang="ja-JP" sz="1600" b="1">
              <a:solidFill>
                <a:sysClr val="windowText" lastClr="000000"/>
              </a:solidFill>
              <a:latin typeface="ＭＳ Ｐゴシック" panose="020B0600070205080204" pitchFamily="50" charset="-128"/>
              <a:ea typeface="ＭＳ Ｐゴシック" panose="020B0600070205080204" pitchFamily="50" charset="-128"/>
            </a:rPr>
            <a:t>】
</a:t>
          </a: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有形固定資産減価償却率</a:t>
          </a:r>
        </a:p>
      </xdr:txBody>
    </xdr:sp>
    <xdr:clientData/>
  </xdr:twoCellAnchor>
  <xdr:twoCellAnchor>
    <xdr:from>
      <xdr:col>66</xdr:col>
      <xdr:colOff>0</xdr:colOff>
      <xdr:row>50</xdr:row>
      <xdr:rowOff>88900</xdr:rowOff>
    </xdr:from>
    <xdr:to>
      <xdr:col>74</xdr:col>
      <xdr:colOff>0</xdr:colOff>
      <xdr:row>52</xdr:row>
      <xdr:rowOff>0</xdr:rowOff>
    </xdr:to>
    <xdr:sp macro="" textlink="">
      <xdr:nvSpPr>
        <xdr:cNvPr id="605" name="正方形/長方形 604">
          <a:extLst>
            <a:ext uri="{FF2B5EF4-FFF2-40B4-BE49-F238E27FC236}">
              <a16:creationId xmlns:a16="http://schemas.microsoft.com/office/drawing/2014/main" id="{76A13DAE-5396-4E97-B50A-7B197358112D}"/>
            </a:ext>
          </a:extLst>
        </xdr:cNvPr>
        <xdr:cNvSpPr/>
      </xdr:nvSpPr>
      <xdr:spPr>
        <a:xfrm>
          <a:off x="12573000" y="8661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類似団体内順位</a:t>
          </a:r>
        </a:p>
      </xdr:txBody>
    </xdr:sp>
    <xdr:clientData/>
  </xdr:twoCellAnchor>
  <xdr:twoCellAnchor>
    <xdr:from>
      <xdr:col>66</xdr:col>
      <xdr:colOff>0</xdr:colOff>
      <xdr:row>51</xdr:row>
      <xdr:rowOff>120650</xdr:rowOff>
    </xdr:from>
    <xdr:to>
      <xdr:col>74</xdr:col>
      <xdr:colOff>0</xdr:colOff>
      <xdr:row>53</xdr:row>
      <xdr:rowOff>31750</xdr:rowOff>
    </xdr:to>
    <xdr:sp macro="" textlink="">
      <xdr:nvSpPr>
        <xdr:cNvPr id="606" name="正方形/長方形 605">
          <a:extLst>
            <a:ext uri="{FF2B5EF4-FFF2-40B4-BE49-F238E27FC236}">
              <a16:creationId xmlns:a16="http://schemas.microsoft.com/office/drawing/2014/main" id="{43B8BAAC-B138-41DB-8C2E-4C55645BEA66}"/>
            </a:ext>
          </a:extLst>
        </xdr:cNvPr>
        <xdr:cNvSpPr/>
      </xdr:nvSpPr>
      <xdr:spPr>
        <a:xfrm>
          <a:off x="12573000" y="8864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71/132</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71</xdr:col>
      <xdr:colOff>63500</xdr:colOff>
      <xdr:row>50</xdr:row>
      <xdr:rowOff>88900</xdr:rowOff>
    </xdr:from>
    <xdr:to>
      <xdr:col>79</xdr:col>
      <xdr:colOff>63500</xdr:colOff>
      <xdr:row>52</xdr:row>
      <xdr:rowOff>0</xdr:rowOff>
    </xdr:to>
    <xdr:sp macro="" textlink="">
      <xdr:nvSpPr>
        <xdr:cNvPr id="607" name="正方形/長方形 606">
          <a:extLst>
            <a:ext uri="{FF2B5EF4-FFF2-40B4-BE49-F238E27FC236}">
              <a16:creationId xmlns:a16="http://schemas.microsoft.com/office/drawing/2014/main" id="{D055F9DC-04D6-4190-AE11-8FEE15423853}"/>
            </a:ext>
          </a:extLst>
        </xdr:cNvPr>
        <xdr:cNvSpPr/>
      </xdr:nvSpPr>
      <xdr:spPr>
        <a:xfrm>
          <a:off x="13589000" y="8661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全国平均</a:t>
          </a:r>
        </a:p>
      </xdr:txBody>
    </xdr:sp>
    <xdr:clientData/>
  </xdr:twoCellAnchor>
  <xdr:twoCellAnchor>
    <xdr:from>
      <xdr:col>71</xdr:col>
      <xdr:colOff>63500</xdr:colOff>
      <xdr:row>51</xdr:row>
      <xdr:rowOff>120650</xdr:rowOff>
    </xdr:from>
    <xdr:to>
      <xdr:col>79</xdr:col>
      <xdr:colOff>63500</xdr:colOff>
      <xdr:row>53</xdr:row>
      <xdr:rowOff>31750</xdr:rowOff>
    </xdr:to>
    <xdr:sp macro="" textlink="">
      <xdr:nvSpPr>
        <xdr:cNvPr id="608" name="正方形/長方形 607">
          <a:extLst>
            <a:ext uri="{FF2B5EF4-FFF2-40B4-BE49-F238E27FC236}">
              <a16:creationId xmlns:a16="http://schemas.microsoft.com/office/drawing/2014/main" id="{4327C343-7D14-4153-80BD-6577E5DDC886}"/>
            </a:ext>
          </a:extLst>
        </xdr:cNvPr>
        <xdr:cNvSpPr/>
      </xdr:nvSpPr>
      <xdr:spPr>
        <a:xfrm>
          <a:off x="13589000" y="8864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65.6</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77</xdr:col>
      <xdr:colOff>63500</xdr:colOff>
      <xdr:row>50</xdr:row>
      <xdr:rowOff>88900</xdr:rowOff>
    </xdr:from>
    <xdr:to>
      <xdr:col>85</xdr:col>
      <xdr:colOff>63500</xdr:colOff>
      <xdr:row>52</xdr:row>
      <xdr:rowOff>0</xdr:rowOff>
    </xdr:to>
    <xdr:sp macro="" textlink="">
      <xdr:nvSpPr>
        <xdr:cNvPr id="609" name="正方形/長方形 608">
          <a:extLst>
            <a:ext uri="{FF2B5EF4-FFF2-40B4-BE49-F238E27FC236}">
              <a16:creationId xmlns:a16="http://schemas.microsoft.com/office/drawing/2014/main" id="{09A5977A-EC42-403E-979E-3DC6B6A13E78}"/>
            </a:ext>
          </a:extLst>
        </xdr:cNvPr>
        <xdr:cNvSpPr/>
      </xdr:nvSpPr>
      <xdr:spPr>
        <a:xfrm>
          <a:off x="14732000" y="8661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高知県平均</a:t>
          </a:r>
        </a:p>
      </xdr:txBody>
    </xdr:sp>
    <xdr:clientData/>
  </xdr:twoCellAnchor>
  <xdr:twoCellAnchor>
    <xdr:from>
      <xdr:col>77</xdr:col>
      <xdr:colOff>63500</xdr:colOff>
      <xdr:row>51</xdr:row>
      <xdr:rowOff>120650</xdr:rowOff>
    </xdr:from>
    <xdr:to>
      <xdr:col>85</xdr:col>
      <xdr:colOff>63500</xdr:colOff>
      <xdr:row>53</xdr:row>
      <xdr:rowOff>31750</xdr:rowOff>
    </xdr:to>
    <xdr:sp macro="" textlink="">
      <xdr:nvSpPr>
        <xdr:cNvPr id="610" name="正方形/長方形 609">
          <a:extLst>
            <a:ext uri="{FF2B5EF4-FFF2-40B4-BE49-F238E27FC236}">
              <a16:creationId xmlns:a16="http://schemas.microsoft.com/office/drawing/2014/main" id="{FBEF6412-ADC9-448B-82C6-436EF4093D07}"/>
            </a:ext>
          </a:extLst>
        </xdr:cNvPr>
        <xdr:cNvSpPr/>
      </xdr:nvSpPr>
      <xdr:spPr>
        <a:xfrm>
          <a:off x="14732000" y="8864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65.6</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65</xdr:col>
      <xdr:colOff>63500</xdr:colOff>
      <xdr:row>53</xdr:row>
      <xdr:rowOff>57150</xdr:rowOff>
    </xdr:from>
    <xdr:to>
      <xdr:col>90</xdr:col>
      <xdr:colOff>25400</xdr:colOff>
      <xdr:row>66</xdr:row>
      <xdr:rowOff>114300</xdr:rowOff>
    </xdr:to>
    <xdr:sp macro="" textlink="">
      <xdr:nvSpPr>
        <xdr:cNvPr id="611" name="正方形/長方形 610">
          <a:extLst>
            <a:ext uri="{FF2B5EF4-FFF2-40B4-BE49-F238E27FC236}">
              <a16:creationId xmlns:a16="http://schemas.microsoft.com/office/drawing/2014/main" id="{2C99A876-28A0-4043-9559-07E936C044D8}"/>
            </a:ext>
          </a:extLst>
        </xdr:cNvPr>
        <xdr:cNvSpPr/>
      </xdr:nvSpPr>
      <xdr:spPr>
        <a:xfrm>
          <a:off x="12446000" y="9144000"/>
          <a:ext cx="4724400" cy="2286000"/>
        </a:xfrm>
        <a:prstGeom prst="rect">
          <a:avLst/>
        </a:prstGeom>
        <a:solidFill>
          <a:srgbClr val="E6FFD5"/>
        </a:solidFill>
        <a:ln w="19050" cap="flat" cmpd="sng" algn="ctr">
          <a:noFill/>
          <a:prstDash val="solid"/>
        </a:ln>
        <a:effectLst/>
        <a:extLs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65</xdr:col>
      <xdr:colOff>25400</xdr:colOff>
      <xdr:row>52</xdr:row>
      <xdr:rowOff>38100</xdr:rowOff>
    </xdr:from>
    <xdr:ext cx="298543" cy="225703"/>
    <xdr:sp macro="" textlink="">
      <xdr:nvSpPr>
        <xdr:cNvPr id="612" name="テキスト ボックス 611">
          <a:extLst>
            <a:ext uri="{FF2B5EF4-FFF2-40B4-BE49-F238E27FC236}">
              <a16:creationId xmlns:a16="http://schemas.microsoft.com/office/drawing/2014/main" id="{4B04D2F5-A906-43F9-BFA2-E1744FBE8D6E}"/>
            </a:ext>
          </a:extLst>
        </xdr:cNvPr>
        <xdr:cNvSpPr txBox="1"/>
      </xdr:nvSpPr>
      <xdr:spPr>
        <a:xfrm>
          <a:off x="12407900" y="8953500"/>
          <a:ext cx="298543" cy="22570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r>
            <a:rPr kumimoji="1" lang="en-US" altLang="ja-JP" sz="800">
              <a:latin typeface="ＭＳ Ｐゴシック" panose="020B0600070205080204" pitchFamily="50" charset="-128"/>
              <a:ea typeface="ＭＳ Ｐゴシック" panose="020B0600070205080204" pitchFamily="50" charset="-128"/>
            </a:rPr>
            <a:t>(%)</a:t>
          </a:r>
          <a:endParaRPr kumimoji="1" lang="ja-JP" altLang="en-US" sz="800">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66</xdr:row>
      <xdr:rowOff>114300</xdr:rowOff>
    </xdr:from>
    <xdr:to>
      <xdr:col>89</xdr:col>
      <xdr:colOff>177800</xdr:colOff>
      <xdr:row>66</xdr:row>
      <xdr:rowOff>114300</xdr:rowOff>
    </xdr:to>
    <xdr:cxnSp macro="">
      <xdr:nvCxnSpPr>
        <xdr:cNvPr id="613" name="直線コネクタ 612">
          <a:extLst>
            <a:ext uri="{FF2B5EF4-FFF2-40B4-BE49-F238E27FC236}">
              <a16:creationId xmlns:a16="http://schemas.microsoft.com/office/drawing/2014/main" id="{DA861003-F1B8-4592-8A52-F382F46BDE3D}"/>
            </a:ext>
          </a:extLst>
        </xdr:cNvPr>
        <xdr:cNvCxnSpPr/>
      </xdr:nvCxnSpPr>
      <xdr:spPr>
        <a:xfrm>
          <a:off x="12446000" y="11430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62</xdr:col>
      <xdr:colOff>167821</xdr:colOff>
      <xdr:row>65</xdr:row>
      <xdr:rowOff>143527</xdr:rowOff>
    </xdr:from>
    <xdr:ext cx="467179" cy="259045"/>
    <xdr:sp macro="" textlink="">
      <xdr:nvSpPr>
        <xdr:cNvPr id="614" name="テキスト ボックス 613">
          <a:extLst>
            <a:ext uri="{FF2B5EF4-FFF2-40B4-BE49-F238E27FC236}">
              <a16:creationId xmlns:a16="http://schemas.microsoft.com/office/drawing/2014/main" id="{FE26236C-FC6A-4A1B-B01A-97907594B92A}"/>
            </a:ext>
          </a:extLst>
        </xdr:cNvPr>
        <xdr:cNvSpPr txBox="1"/>
      </xdr:nvSpPr>
      <xdr:spPr>
        <a:xfrm>
          <a:off x="11978821" y="11287777"/>
          <a:ext cx="46717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64</xdr:row>
      <xdr:rowOff>130628</xdr:rowOff>
    </xdr:from>
    <xdr:to>
      <xdr:col>89</xdr:col>
      <xdr:colOff>177800</xdr:colOff>
      <xdr:row>64</xdr:row>
      <xdr:rowOff>130628</xdr:rowOff>
    </xdr:to>
    <xdr:cxnSp macro="">
      <xdr:nvCxnSpPr>
        <xdr:cNvPr id="615" name="直線コネクタ 614">
          <a:extLst>
            <a:ext uri="{FF2B5EF4-FFF2-40B4-BE49-F238E27FC236}">
              <a16:creationId xmlns:a16="http://schemas.microsoft.com/office/drawing/2014/main" id="{7C7DFB90-8CD1-41FF-A31B-A882C4809976}"/>
            </a:ext>
          </a:extLst>
        </xdr:cNvPr>
        <xdr:cNvCxnSpPr/>
      </xdr:nvCxnSpPr>
      <xdr:spPr>
        <a:xfrm>
          <a:off x="12446000" y="11103428"/>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63</xdr:col>
      <xdr:colOff>41441</xdr:colOff>
      <xdr:row>63</xdr:row>
      <xdr:rowOff>159855</xdr:rowOff>
    </xdr:from>
    <xdr:ext cx="403059" cy="259045"/>
    <xdr:sp macro="" textlink="">
      <xdr:nvSpPr>
        <xdr:cNvPr id="616" name="テキスト ボックス 615">
          <a:extLst>
            <a:ext uri="{FF2B5EF4-FFF2-40B4-BE49-F238E27FC236}">
              <a16:creationId xmlns:a16="http://schemas.microsoft.com/office/drawing/2014/main" id="{5DAF3D38-7CB8-4B2F-B6F8-8C0C61564987}"/>
            </a:ext>
          </a:extLst>
        </xdr:cNvPr>
        <xdr:cNvSpPr txBox="1"/>
      </xdr:nvSpPr>
      <xdr:spPr>
        <a:xfrm>
          <a:off x="12042941" y="10961205"/>
          <a:ext cx="40305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90.0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62</xdr:row>
      <xdr:rowOff>146957</xdr:rowOff>
    </xdr:from>
    <xdr:to>
      <xdr:col>89</xdr:col>
      <xdr:colOff>177800</xdr:colOff>
      <xdr:row>62</xdr:row>
      <xdr:rowOff>146957</xdr:rowOff>
    </xdr:to>
    <xdr:cxnSp macro="">
      <xdr:nvCxnSpPr>
        <xdr:cNvPr id="617" name="直線コネクタ 616">
          <a:extLst>
            <a:ext uri="{FF2B5EF4-FFF2-40B4-BE49-F238E27FC236}">
              <a16:creationId xmlns:a16="http://schemas.microsoft.com/office/drawing/2014/main" id="{864A5AD5-0E01-4C48-B4DA-42BFB3D80D1D}"/>
            </a:ext>
          </a:extLst>
        </xdr:cNvPr>
        <xdr:cNvCxnSpPr/>
      </xdr:nvCxnSpPr>
      <xdr:spPr>
        <a:xfrm>
          <a:off x="12446000" y="10776857"/>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63</xdr:col>
      <xdr:colOff>41441</xdr:colOff>
      <xdr:row>62</xdr:row>
      <xdr:rowOff>4734</xdr:rowOff>
    </xdr:from>
    <xdr:ext cx="403059" cy="259045"/>
    <xdr:sp macro="" textlink="">
      <xdr:nvSpPr>
        <xdr:cNvPr id="618" name="テキスト ボックス 617">
          <a:extLst>
            <a:ext uri="{FF2B5EF4-FFF2-40B4-BE49-F238E27FC236}">
              <a16:creationId xmlns:a16="http://schemas.microsoft.com/office/drawing/2014/main" id="{EEAA574E-9B5C-43AD-A640-23698D29DAF3}"/>
            </a:ext>
          </a:extLst>
        </xdr:cNvPr>
        <xdr:cNvSpPr txBox="1"/>
      </xdr:nvSpPr>
      <xdr:spPr>
        <a:xfrm>
          <a:off x="12042941" y="10634634"/>
          <a:ext cx="40305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80.0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60</xdr:row>
      <xdr:rowOff>163285</xdr:rowOff>
    </xdr:from>
    <xdr:to>
      <xdr:col>89</xdr:col>
      <xdr:colOff>177800</xdr:colOff>
      <xdr:row>60</xdr:row>
      <xdr:rowOff>163285</xdr:rowOff>
    </xdr:to>
    <xdr:cxnSp macro="">
      <xdr:nvCxnSpPr>
        <xdr:cNvPr id="619" name="直線コネクタ 618">
          <a:extLst>
            <a:ext uri="{FF2B5EF4-FFF2-40B4-BE49-F238E27FC236}">
              <a16:creationId xmlns:a16="http://schemas.microsoft.com/office/drawing/2014/main" id="{64496E48-7B55-400A-9579-1DD32C43F892}"/>
            </a:ext>
          </a:extLst>
        </xdr:cNvPr>
        <xdr:cNvCxnSpPr/>
      </xdr:nvCxnSpPr>
      <xdr:spPr>
        <a:xfrm>
          <a:off x="12446000" y="10450285"/>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63</xdr:col>
      <xdr:colOff>41441</xdr:colOff>
      <xdr:row>60</xdr:row>
      <xdr:rowOff>21062</xdr:rowOff>
    </xdr:from>
    <xdr:ext cx="403059" cy="259045"/>
    <xdr:sp macro="" textlink="">
      <xdr:nvSpPr>
        <xdr:cNvPr id="620" name="テキスト ボックス 619">
          <a:extLst>
            <a:ext uri="{FF2B5EF4-FFF2-40B4-BE49-F238E27FC236}">
              <a16:creationId xmlns:a16="http://schemas.microsoft.com/office/drawing/2014/main" id="{B92037FF-0E0A-4EEB-B3A5-69CEDC477070}"/>
            </a:ext>
          </a:extLst>
        </xdr:cNvPr>
        <xdr:cNvSpPr txBox="1"/>
      </xdr:nvSpPr>
      <xdr:spPr>
        <a:xfrm>
          <a:off x="12042941" y="10308062"/>
          <a:ext cx="40305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70.0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59</xdr:row>
      <xdr:rowOff>8165</xdr:rowOff>
    </xdr:from>
    <xdr:to>
      <xdr:col>89</xdr:col>
      <xdr:colOff>177800</xdr:colOff>
      <xdr:row>59</xdr:row>
      <xdr:rowOff>8165</xdr:rowOff>
    </xdr:to>
    <xdr:cxnSp macro="">
      <xdr:nvCxnSpPr>
        <xdr:cNvPr id="621" name="直線コネクタ 620">
          <a:extLst>
            <a:ext uri="{FF2B5EF4-FFF2-40B4-BE49-F238E27FC236}">
              <a16:creationId xmlns:a16="http://schemas.microsoft.com/office/drawing/2014/main" id="{BC352AE6-75AD-4901-8621-49E579D8C30D}"/>
            </a:ext>
          </a:extLst>
        </xdr:cNvPr>
        <xdr:cNvCxnSpPr/>
      </xdr:nvCxnSpPr>
      <xdr:spPr>
        <a:xfrm>
          <a:off x="12446000" y="10123715"/>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63</xdr:col>
      <xdr:colOff>41441</xdr:colOff>
      <xdr:row>58</xdr:row>
      <xdr:rowOff>37392</xdr:rowOff>
    </xdr:from>
    <xdr:ext cx="403059" cy="259045"/>
    <xdr:sp macro="" textlink="">
      <xdr:nvSpPr>
        <xdr:cNvPr id="622" name="テキスト ボックス 621">
          <a:extLst>
            <a:ext uri="{FF2B5EF4-FFF2-40B4-BE49-F238E27FC236}">
              <a16:creationId xmlns:a16="http://schemas.microsoft.com/office/drawing/2014/main" id="{A911DD71-A17D-4E1B-B66B-099B7F1C98B8}"/>
            </a:ext>
          </a:extLst>
        </xdr:cNvPr>
        <xdr:cNvSpPr txBox="1"/>
      </xdr:nvSpPr>
      <xdr:spPr>
        <a:xfrm>
          <a:off x="12042941" y="9981492"/>
          <a:ext cx="40305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60.0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57</xdr:row>
      <xdr:rowOff>24493</xdr:rowOff>
    </xdr:from>
    <xdr:to>
      <xdr:col>89</xdr:col>
      <xdr:colOff>177800</xdr:colOff>
      <xdr:row>57</xdr:row>
      <xdr:rowOff>24493</xdr:rowOff>
    </xdr:to>
    <xdr:cxnSp macro="">
      <xdr:nvCxnSpPr>
        <xdr:cNvPr id="623" name="直線コネクタ 622">
          <a:extLst>
            <a:ext uri="{FF2B5EF4-FFF2-40B4-BE49-F238E27FC236}">
              <a16:creationId xmlns:a16="http://schemas.microsoft.com/office/drawing/2014/main" id="{655654F0-8CE2-4C25-8B5F-B45C4BD4C303}"/>
            </a:ext>
          </a:extLst>
        </xdr:cNvPr>
        <xdr:cNvCxnSpPr/>
      </xdr:nvCxnSpPr>
      <xdr:spPr>
        <a:xfrm>
          <a:off x="12446000" y="9797143"/>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63</xdr:col>
      <xdr:colOff>41441</xdr:colOff>
      <xdr:row>56</xdr:row>
      <xdr:rowOff>53720</xdr:rowOff>
    </xdr:from>
    <xdr:ext cx="403059" cy="259045"/>
    <xdr:sp macro="" textlink="">
      <xdr:nvSpPr>
        <xdr:cNvPr id="624" name="テキスト ボックス 623">
          <a:extLst>
            <a:ext uri="{FF2B5EF4-FFF2-40B4-BE49-F238E27FC236}">
              <a16:creationId xmlns:a16="http://schemas.microsoft.com/office/drawing/2014/main" id="{F1CDFBF6-DE9E-4BD7-91D9-B6B6AA049E35}"/>
            </a:ext>
          </a:extLst>
        </xdr:cNvPr>
        <xdr:cNvSpPr txBox="1"/>
      </xdr:nvSpPr>
      <xdr:spPr>
        <a:xfrm>
          <a:off x="12042941" y="9654920"/>
          <a:ext cx="40305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50.0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55</xdr:row>
      <xdr:rowOff>40822</xdr:rowOff>
    </xdr:from>
    <xdr:to>
      <xdr:col>89</xdr:col>
      <xdr:colOff>177800</xdr:colOff>
      <xdr:row>55</xdr:row>
      <xdr:rowOff>40822</xdr:rowOff>
    </xdr:to>
    <xdr:cxnSp macro="">
      <xdr:nvCxnSpPr>
        <xdr:cNvPr id="625" name="直線コネクタ 624">
          <a:extLst>
            <a:ext uri="{FF2B5EF4-FFF2-40B4-BE49-F238E27FC236}">
              <a16:creationId xmlns:a16="http://schemas.microsoft.com/office/drawing/2014/main" id="{A20C4C6A-9A55-47B4-A963-C11C5A05EFEB}"/>
            </a:ext>
          </a:extLst>
        </xdr:cNvPr>
        <xdr:cNvCxnSpPr/>
      </xdr:nvCxnSpPr>
      <xdr:spPr>
        <a:xfrm>
          <a:off x="12446000" y="9470572"/>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63</xdr:col>
      <xdr:colOff>41441</xdr:colOff>
      <xdr:row>54</xdr:row>
      <xdr:rowOff>70049</xdr:rowOff>
    </xdr:from>
    <xdr:ext cx="403059" cy="259045"/>
    <xdr:sp macro="" textlink="">
      <xdr:nvSpPr>
        <xdr:cNvPr id="626" name="テキスト ボックス 625">
          <a:extLst>
            <a:ext uri="{FF2B5EF4-FFF2-40B4-BE49-F238E27FC236}">
              <a16:creationId xmlns:a16="http://schemas.microsoft.com/office/drawing/2014/main" id="{E28C2B08-EB70-4483-AA0C-B336DE6CD912}"/>
            </a:ext>
          </a:extLst>
        </xdr:cNvPr>
        <xdr:cNvSpPr txBox="1"/>
      </xdr:nvSpPr>
      <xdr:spPr>
        <a:xfrm>
          <a:off x="12042941" y="9328349"/>
          <a:ext cx="40305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40.0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53</xdr:row>
      <xdr:rowOff>57150</xdr:rowOff>
    </xdr:from>
    <xdr:to>
      <xdr:col>89</xdr:col>
      <xdr:colOff>177800</xdr:colOff>
      <xdr:row>53</xdr:row>
      <xdr:rowOff>57150</xdr:rowOff>
    </xdr:to>
    <xdr:cxnSp macro="">
      <xdr:nvCxnSpPr>
        <xdr:cNvPr id="627" name="直線コネクタ 626">
          <a:extLst>
            <a:ext uri="{FF2B5EF4-FFF2-40B4-BE49-F238E27FC236}">
              <a16:creationId xmlns:a16="http://schemas.microsoft.com/office/drawing/2014/main" id="{26EE2525-C1B1-40CF-A560-7C54266F0013}"/>
            </a:ext>
          </a:extLst>
        </xdr:cNvPr>
        <xdr:cNvCxnSpPr/>
      </xdr:nvCxnSpPr>
      <xdr:spPr>
        <a:xfrm>
          <a:off x="12446000" y="9144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63</xdr:col>
      <xdr:colOff>41441</xdr:colOff>
      <xdr:row>52</xdr:row>
      <xdr:rowOff>86377</xdr:rowOff>
    </xdr:from>
    <xdr:ext cx="403059" cy="259045"/>
    <xdr:sp macro="" textlink="">
      <xdr:nvSpPr>
        <xdr:cNvPr id="628" name="テキスト ボックス 627">
          <a:extLst>
            <a:ext uri="{FF2B5EF4-FFF2-40B4-BE49-F238E27FC236}">
              <a16:creationId xmlns:a16="http://schemas.microsoft.com/office/drawing/2014/main" id="{38729C26-3710-490D-ACFD-C952D3E1D4D9}"/>
            </a:ext>
          </a:extLst>
        </xdr:cNvPr>
        <xdr:cNvSpPr txBox="1"/>
      </xdr:nvSpPr>
      <xdr:spPr>
        <a:xfrm>
          <a:off x="12042941" y="9001777"/>
          <a:ext cx="40305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30.0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53</xdr:row>
      <xdr:rowOff>57150</xdr:rowOff>
    </xdr:from>
    <xdr:to>
      <xdr:col>90</xdr:col>
      <xdr:colOff>25400</xdr:colOff>
      <xdr:row>66</xdr:row>
      <xdr:rowOff>114300</xdr:rowOff>
    </xdr:to>
    <xdr:sp macro="" textlink="">
      <xdr:nvSpPr>
        <xdr:cNvPr id="629" name="【学校施設】&#10;有形固定資産減価償却率グラフ枠">
          <a:extLst>
            <a:ext uri="{FF2B5EF4-FFF2-40B4-BE49-F238E27FC236}">
              <a16:creationId xmlns:a16="http://schemas.microsoft.com/office/drawing/2014/main" id="{35DF5021-2C2E-44DC-95F2-EAFD40262CC4}"/>
            </a:ext>
          </a:extLst>
        </xdr:cNvPr>
        <xdr:cNvSpPr/>
      </xdr:nvSpPr>
      <xdr:spPr>
        <a:xfrm>
          <a:off x="12446000" y="9144000"/>
          <a:ext cx="4724400" cy="2286000"/>
        </a:xfrm>
        <a:prstGeom prst="rect">
          <a:avLst/>
        </a:prstGeom>
        <a:noFill/>
        <a:ln w="19050">
          <a:solidFill>
            <a:srgbClr val="000000"/>
          </a:solidFill>
        </a:ln>
        <a:extLst>
          <a:ext uri="{909E8E84-426E-40DD-AFC4-6F175D3DCCD1}">
            <a14:hiddenFill xmlns:a14="http://schemas.microsoft.com/office/drawing/2010/main">
              <a:solidFill>
                <a:schemeClr val="bg1"/>
              </a:solidFill>
            </a14:hiddenFill>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85</xdr:col>
      <xdr:colOff>126364</xdr:colOff>
      <xdr:row>55</xdr:row>
      <xdr:rowOff>73478</xdr:rowOff>
    </xdr:from>
    <xdr:to>
      <xdr:col>85</xdr:col>
      <xdr:colOff>126364</xdr:colOff>
      <xdr:row>64</xdr:row>
      <xdr:rowOff>48985</xdr:rowOff>
    </xdr:to>
    <xdr:cxnSp macro="">
      <xdr:nvCxnSpPr>
        <xdr:cNvPr id="630" name="直線コネクタ 629">
          <a:extLst>
            <a:ext uri="{FF2B5EF4-FFF2-40B4-BE49-F238E27FC236}">
              <a16:creationId xmlns:a16="http://schemas.microsoft.com/office/drawing/2014/main" id="{EAE3BF99-0DA6-47C9-9CA9-E79C4308C305}"/>
            </a:ext>
          </a:extLst>
        </xdr:cNvPr>
        <xdr:cNvCxnSpPr/>
      </xdr:nvCxnSpPr>
      <xdr:spPr>
        <a:xfrm flipV="1">
          <a:off x="16318864" y="9503228"/>
          <a:ext cx="0" cy="1518557"/>
        </a:xfrm>
        <a:prstGeom prst="line">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85</xdr:col>
      <xdr:colOff>165100</xdr:colOff>
      <xdr:row>64</xdr:row>
      <xdr:rowOff>52812</xdr:rowOff>
    </xdr:from>
    <xdr:ext cx="405111" cy="259045"/>
    <xdr:sp macro="" textlink="">
      <xdr:nvSpPr>
        <xdr:cNvPr id="631" name="【学校施設】&#10;有形固定資産減価償却率最小値テキスト">
          <a:extLst>
            <a:ext uri="{FF2B5EF4-FFF2-40B4-BE49-F238E27FC236}">
              <a16:creationId xmlns:a16="http://schemas.microsoft.com/office/drawing/2014/main" id="{DD39EA7D-1433-459D-96EE-578129BB5230}"/>
            </a:ext>
          </a:extLst>
        </xdr:cNvPr>
        <xdr:cNvSpPr txBox="1"/>
      </xdr:nvSpPr>
      <xdr:spPr>
        <a:xfrm>
          <a:off x="16357600" y="11025612"/>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87.5</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85</xdr:col>
      <xdr:colOff>38100</xdr:colOff>
      <xdr:row>64</xdr:row>
      <xdr:rowOff>48985</xdr:rowOff>
    </xdr:from>
    <xdr:to>
      <xdr:col>86</xdr:col>
      <xdr:colOff>25400</xdr:colOff>
      <xdr:row>64</xdr:row>
      <xdr:rowOff>48985</xdr:rowOff>
    </xdr:to>
    <xdr:cxnSp macro="">
      <xdr:nvCxnSpPr>
        <xdr:cNvPr id="632" name="直線コネクタ 631">
          <a:extLst>
            <a:ext uri="{FF2B5EF4-FFF2-40B4-BE49-F238E27FC236}">
              <a16:creationId xmlns:a16="http://schemas.microsoft.com/office/drawing/2014/main" id="{7D09E642-A520-48AA-BA36-7271629BBBA5}"/>
            </a:ext>
          </a:extLst>
        </xdr:cNvPr>
        <xdr:cNvCxnSpPr/>
      </xdr:nvCxnSpPr>
      <xdr:spPr>
        <a:xfrm>
          <a:off x="16230600" y="11021785"/>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85</xdr:col>
      <xdr:colOff>165100</xdr:colOff>
      <xdr:row>54</xdr:row>
      <xdr:rowOff>20155</xdr:rowOff>
    </xdr:from>
    <xdr:ext cx="405111" cy="259045"/>
    <xdr:sp macro="" textlink="">
      <xdr:nvSpPr>
        <xdr:cNvPr id="633" name="【学校施設】&#10;有形固定資産減価償却率最大値テキスト">
          <a:extLst>
            <a:ext uri="{FF2B5EF4-FFF2-40B4-BE49-F238E27FC236}">
              <a16:creationId xmlns:a16="http://schemas.microsoft.com/office/drawing/2014/main" id="{F6AD4643-B893-4AC4-BA2E-105E2E362D91}"/>
            </a:ext>
          </a:extLst>
        </xdr:cNvPr>
        <xdr:cNvSpPr txBox="1"/>
      </xdr:nvSpPr>
      <xdr:spPr>
        <a:xfrm>
          <a:off x="16357600" y="9278455"/>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41.0</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85</xdr:col>
      <xdr:colOff>38100</xdr:colOff>
      <xdr:row>55</xdr:row>
      <xdr:rowOff>73478</xdr:rowOff>
    </xdr:from>
    <xdr:to>
      <xdr:col>86</xdr:col>
      <xdr:colOff>25400</xdr:colOff>
      <xdr:row>55</xdr:row>
      <xdr:rowOff>73478</xdr:rowOff>
    </xdr:to>
    <xdr:cxnSp macro="">
      <xdr:nvCxnSpPr>
        <xdr:cNvPr id="634" name="直線コネクタ 633">
          <a:extLst>
            <a:ext uri="{FF2B5EF4-FFF2-40B4-BE49-F238E27FC236}">
              <a16:creationId xmlns:a16="http://schemas.microsoft.com/office/drawing/2014/main" id="{E2513E08-D56F-4309-8FBD-D6A8D6D84ED4}"/>
            </a:ext>
          </a:extLst>
        </xdr:cNvPr>
        <xdr:cNvCxnSpPr/>
      </xdr:nvCxnSpPr>
      <xdr:spPr>
        <a:xfrm>
          <a:off x="16230600" y="9503228"/>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85</xdr:col>
      <xdr:colOff>165100</xdr:colOff>
      <xdr:row>58</xdr:row>
      <xdr:rowOff>146793</xdr:rowOff>
    </xdr:from>
    <xdr:ext cx="405111" cy="259045"/>
    <xdr:sp macro="" textlink="">
      <xdr:nvSpPr>
        <xdr:cNvPr id="635" name="【学校施設】&#10;有形固定資産減価償却率平均値テキスト">
          <a:extLst>
            <a:ext uri="{FF2B5EF4-FFF2-40B4-BE49-F238E27FC236}">
              <a16:creationId xmlns:a16="http://schemas.microsoft.com/office/drawing/2014/main" id="{D192D53A-3A79-463D-8030-2FBC120098A2}"/>
            </a:ext>
          </a:extLst>
        </xdr:cNvPr>
        <xdr:cNvSpPr txBox="1"/>
      </xdr:nvSpPr>
      <xdr:spPr>
        <a:xfrm>
          <a:off x="16357600" y="10090893"/>
          <a:ext cx="405111" cy="259045"/>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000080"/>
              </a:solidFill>
              <a:latin typeface="ＭＳ Ｐゴシック" panose="020B0600070205080204" pitchFamily="50" charset="-128"/>
              <a:ea typeface="ＭＳ Ｐゴシック" panose="020B0600070205080204" pitchFamily="50" charset="-128"/>
            </a:rPr>
            <a:t>65.1</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85</xdr:col>
      <xdr:colOff>76200</xdr:colOff>
      <xdr:row>59</xdr:row>
      <xdr:rowOff>123916</xdr:rowOff>
    </xdr:from>
    <xdr:to>
      <xdr:col>85</xdr:col>
      <xdr:colOff>177800</xdr:colOff>
      <xdr:row>60</xdr:row>
      <xdr:rowOff>54066</xdr:rowOff>
    </xdr:to>
    <xdr:sp macro="" textlink="">
      <xdr:nvSpPr>
        <xdr:cNvPr id="636" name="フローチャート: 判断 635">
          <a:extLst>
            <a:ext uri="{FF2B5EF4-FFF2-40B4-BE49-F238E27FC236}">
              <a16:creationId xmlns:a16="http://schemas.microsoft.com/office/drawing/2014/main" id="{E964B8E8-5872-4D73-AF37-42718C5D5811}"/>
            </a:ext>
          </a:extLst>
        </xdr:cNvPr>
        <xdr:cNvSpPr/>
      </xdr:nvSpPr>
      <xdr:spPr>
        <a:xfrm>
          <a:off x="16268700" y="10239466"/>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81</xdr:col>
      <xdr:colOff>0</xdr:colOff>
      <xdr:row>59</xdr:row>
      <xdr:rowOff>81462</xdr:rowOff>
    </xdr:from>
    <xdr:to>
      <xdr:col>81</xdr:col>
      <xdr:colOff>101600</xdr:colOff>
      <xdr:row>60</xdr:row>
      <xdr:rowOff>11612</xdr:rowOff>
    </xdr:to>
    <xdr:sp macro="" textlink="">
      <xdr:nvSpPr>
        <xdr:cNvPr id="637" name="フローチャート: 判断 636">
          <a:extLst>
            <a:ext uri="{FF2B5EF4-FFF2-40B4-BE49-F238E27FC236}">
              <a16:creationId xmlns:a16="http://schemas.microsoft.com/office/drawing/2014/main" id="{BF709424-EE68-47B0-B4A0-9518408ABBDD}"/>
            </a:ext>
          </a:extLst>
        </xdr:cNvPr>
        <xdr:cNvSpPr/>
      </xdr:nvSpPr>
      <xdr:spPr>
        <a:xfrm>
          <a:off x="15430500" y="10197012"/>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76</xdr:col>
      <xdr:colOff>63500</xdr:colOff>
      <xdr:row>59</xdr:row>
      <xdr:rowOff>58601</xdr:rowOff>
    </xdr:from>
    <xdr:to>
      <xdr:col>76</xdr:col>
      <xdr:colOff>165100</xdr:colOff>
      <xdr:row>59</xdr:row>
      <xdr:rowOff>160201</xdr:rowOff>
    </xdr:to>
    <xdr:sp macro="" textlink="">
      <xdr:nvSpPr>
        <xdr:cNvPr id="638" name="フローチャート: 判断 637">
          <a:extLst>
            <a:ext uri="{FF2B5EF4-FFF2-40B4-BE49-F238E27FC236}">
              <a16:creationId xmlns:a16="http://schemas.microsoft.com/office/drawing/2014/main" id="{EC690E2B-DA27-452E-BF65-525620007A14}"/>
            </a:ext>
          </a:extLst>
        </xdr:cNvPr>
        <xdr:cNvSpPr/>
      </xdr:nvSpPr>
      <xdr:spPr>
        <a:xfrm>
          <a:off x="14541500" y="10174151"/>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71</xdr:col>
      <xdr:colOff>127000</xdr:colOff>
      <xdr:row>59</xdr:row>
      <xdr:rowOff>22678</xdr:rowOff>
    </xdr:from>
    <xdr:to>
      <xdr:col>72</xdr:col>
      <xdr:colOff>38100</xdr:colOff>
      <xdr:row>59</xdr:row>
      <xdr:rowOff>124278</xdr:rowOff>
    </xdr:to>
    <xdr:sp macro="" textlink="">
      <xdr:nvSpPr>
        <xdr:cNvPr id="639" name="フローチャート: 判断 638">
          <a:extLst>
            <a:ext uri="{FF2B5EF4-FFF2-40B4-BE49-F238E27FC236}">
              <a16:creationId xmlns:a16="http://schemas.microsoft.com/office/drawing/2014/main" id="{BF15A81A-F3C7-43CE-890E-902CBB740B92}"/>
            </a:ext>
          </a:extLst>
        </xdr:cNvPr>
        <xdr:cNvSpPr/>
      </xdr:nvSpPr>
      <xdr:spPr>
        <a:xfrm>
          <a:off x="13652500" y="10138228"/>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67</xdr:col>
      <xdr:colOff>0</xdr:colOff>
      <xdr:row>59</xdr:row>
      <xdr:rowOff>25944</xdr:rowOff>
    </xdr:from>
    <xdr:to>
      <xdr:col>67</xdr:col>
      <xdr:colOff>101600</xdr:colOff>
      <xdr:row>59</xdr:row>
      <xdr:rowOff>127544</xdr:rowOff>
    </xdr:to>
    <xdr:sp macro="" textlink="">
      <xdr:nvSpPr>
        <xdr:cNvPr id="640" name="フローチャート: 判断 639">
          <a:extLst>
            <a:ext uri="{FF2B5EF4-FFF2-40B4-BE49-F238E27FC236}">
              <a16:creationId xmlns:a16="http://schemas.microsoft.com/office/drawing/2014/main" id="{580641F2-C94B-4838-81E4-4294654D4688}"/>
            </a:ext>
          </a:extLst>
        </xdr:cNvPr>
        <xdr:cNvSpPr/>
      </xdr:nvSpPr>
      <xdr:spPr>
        <a:xfrm>
          <a:off x="12763500" y="10141494"/>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84</xdr:col>
      <xdr:colOff>127000</xdr:colOff>
      <xdr:row>66</xdr:row>
      <xdr:rowOff>111777</xdr:rowOff>
    </xdr:from>
    <xdr:ext cx="762000" cy="259045"/>
    <xdr:sp macro="" textlink="">
      <xdr:nvSpPr>
        <xdr:cNvPr id="641" name="テキスト ボックス 640">
          <a:extLst>
            <a:ext uri="{FF2B5EF4-FFF2-40B4-BE49-F238E27FC236}">
              <a16:creationId xmlns:a16="http://schemas.microsoft.com/office/drawing/2014/main" id="{0D86C643-1D6C-40F8-8839-492AD19AE3F2}"/>
            </a:ext>
          </a:extLst>
        </xdr:cNvPr>
        <xdr:cNvSpPr txBox="1"/>
      </xdr:nvSpPr>
      <xdr:spPr>
        <a:xfrm>
          <a:off x="16129000" y="1142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R06</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80</xdr:col>
      <xdr:colOff>50800</xdr:colOff>
      <xdr:row>66</xdr:row>
      <xdr:rowOff>111777</xdr:rowOff>
    </xdr:from>
    <xdr:ext cx="762000" cy="259045"/>
    <xdr:sp macro="" textlink="">
      <xdr:nvSpPr>
        <xdr:cNvPr id="642" name="テキスト ボックス 641">
          <a:extLst>
            <a:ext uri="{FF2B5EF4-FFF2-40B4-BE49-F238E27FC236}">
              <a16:creationId xmlns:a16="http://schemas.microsoft.com/office/drawing/2014/main" id="{F3948F0A-C8DC-4DD6-B086-2F7D08B40043}"/>
            </a:ext>
          </a:extLst>
        </xdr:cNvPr>
        <xdr:cNvSpPr txBox="1"/>
      </xdr:nvSpPr>
      <xdr:spPr>
        <a:xfrm>
          <a:off x="15290800" y="1142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R05</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75</xdr:col>
      <xdr:colOff>114300</xdr:colOff>
      <xdr:row>66</xdr:row>
      <xdr:rowOff>111777</xdr:rowOff>
    </xdr:from>
    <xdr:ext cx="762000" cy="259045"/>
    <xdr:sp macro="" textlink="">
      <xdr:nvSpPr>
        <xdr:cNvPr id="643" name="テキスト ボックス 642">
          <a:extLst>
            <a:ext uri="{FF2B5EF4-FFF2-40B4-BE49-F238E27FC236}">
              <a16:creationId xmlns:a16="http://schemas.microsoft.com/office/drawing/2014/main" id="{BD30CC0A-1719-4DD8-AD0A-BD1C5A5E5029}"/>
            </a:ext>
          </a:extLst>
        </xdr:cNvPr>
        <xdr:cNvSpPr txBox="1"/>
      </xdr:nvSpPr>
      <xdr:spPr>
        <a:xfrm>
          <a:off x="14401800" y="1142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R04</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70</xdr:col>
      <xdr:colOff>177800</xdr:colOff>
      <xdr:row>66</xdr:row>
      <xdr:rowOff>111777</xdr:rowOff>
    </xdr:from>
    <xdr:ext cx="762000" cy="259045"/>
    <xdr:sp macro="" textlink="">
      <xdr:nvSpPr>
        <xdr:cNvPr id="644" name="テキスト ボックス 643">
          <a:extLst>
            <a:ext uri="{FF2B5EF4-FFF2-40B4-BE49-F238E27FC236}">
              <a16:creationId xmlns:a16="http://schemas.microsoft.com/office/drawing/2014/main" id="{A84D6C4E-B8B7-4377-90C6-925A08F659E8}"/>
            </a:ext>
          </a:extLst>
        </xdr:cNvPr>
        <xdr:cNvSpPr txBox="1"/>
      </xdr:nvSpPr>
      <xdr:spPr>
        <a:xfrm>
          <a:off x="13512800" y="1142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R03</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66</xdr:col>
      <xdr:colOff>50800</xdr:colOff>
      <xdr:row>66</xdr:row>
      <xdr:rowOff>111777</xdr:rowOff>
    </xdr:from>
    <xdr:ext cx="762000" cy="259045"/>
    <xdr:sp macro="" textlink="">
      <xdr:nvSpPr>
        <xdr:cNvPr id="645" name="テキスト ボックス 644">
          <a:extLst>
            <a:ext uri="{FF2B5EF4-FFF2-40B4-BE49-F238E27FC236}">
              <a16:creationId xmlns:a16="http://schemas.microsoft.com/office/drawing/2014/main" id="{EFAE956B-6961-4392-ACDC-B90CEDF20CBF}"/>
            </a:ext>
          </a:extLst>
        </xdr:cNvPr>
        <xdr:cNvSpPr txBox="1"/>
      </xdr:nvSpPr>
      <xdr:spPr>
        <a:xfrm>
          <a:off x="12623800" y="1142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R02</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85</xdr:col>
      <xdr:colOff>76200</xdr:colOff>
      <xdr:row>60</xdr:row>
      <xdr:rowOff>37374</xdr:rowOff>
    </xdr:from>
    <xdr:to>
      <xdr:col>85</xdr:col>
      <xdr:colOff>177800</xdr:colOff>
      <xdr:row>60</xdr:row>
      <xdr:rowOff>138974</xdr:rowOff>
    </xdr:to>
    <xdr:sp macro="" textlink="">
      <xdr:nvSpPr>
        <xdr:cNvPr id="646" name="楕円 645">
          <a:extLst>
            <a:ext uri="{FF2B5EF4-FFF2-40B4-BE49-F238E27FC236}">
              <a16:creationId xmlns:a16="http://schemas.microsoft.com/office/drawing/2014/main" id="{A59C93D3-BAE1-406B-880A-1A1E3BDB918D}"/>
            </a:ext>
          </a:extLst>
        </xdr:cNvPr>
        <xdr:cNvSpPr/>
      </xdr:nvSpPr>
      <xdr:spPr>
        <a:xfrm>
          <a:off x="16268700" y="10324374"/>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85</xdr:col>
      <xdr:colOff>165100</xdr:colOff>
      <xdr:row>60</xdr:row>
      <xdr:rowOff>15801</xdr:rowOff>
    </xdr:from>
    <xdr:ext cx="405111" cy="259045"/>
    <xdr:sp macro="" textlink="">
      <xdr:nvSpPr>
        <xdr:cNvPr id="647" name="【学校施設】&#10;有形固定資産減価償却率該当値テキスト">
          <a:extLst>
            <a:ext uri="{FF2B5EF4-FFF2-40B4-BE49-F238E27FC236}">
              <a16:creationId xmlns:a16="http://schemas.microsoft.com/office/drawing/2014/main" id="{E3D63D6D-9719-4D8E-9359-F5FD8AEBE776}"/>
            </a:ext>
          </a:extLst>
        </xdr:cNvPr>
        <xdr:cNvSpPr txBox="1"/>
      </xdr:nvSpPr>
      <xdr:spPr>
        <a:xfrm>
          <a:off x="16357600" y="10302801"/>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FF0000"/>
              </a:solidFill>
              <a:latin typeface="ＭＳ Ｐゴシック" panose="020B0600070205080204" pitchFamily="50" charset="-128"/>
              <a:ea typeface="ＭＳ Ｐゴシック" panose="020B0600070205080204" pitchFamily="50" charset="-128"/>
            </a:rPr>
            <a:t>67.7</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81</xdr:col>
      <xdr:colOff>0</xdr:colOff>
      <xdr:row>59</xdr:row>
      <xdr:rowOff>150041</xdr:rowOff>
    </xdr:from>
    <xdr:to>
      <xdr:col>81</xdr:col>
      <xdr:colOff>101600</xdr:colOff>
      <xdr:row>60</xdr:row>
      <xdr:rowOff>80191</xdr:rowOff>
    </xdr:to>
    <xdr:sp macro="" textlink="">
      <xdr:nvSpPr>
        <xdr:cNvPr id="648" name="楕円 647">
          <a:extLst>
            <a:ext uri="{FF2B5EF4-FFF2-40B4-BE49-F238E27FC236}">
              <a16:creationId xmlns:a16="http://schemas.microsoft.com/office/drawing/2014/main" id="{8B8B0457-F1D9-43AE-B352-C76A384DC1D3}"/>
            </a:ext>
          </a:extLst>
        </xdr:cNvPr>
        <xdr:cNvSpPr/>
      </xdr:nvSpPr>
      <xdr:spPr>
        <a:xfrm>
          <a:off x="15430500" y="10265591"/>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81</xdr:col>
      <xdr:colOff>50800</xdr:colOff>
      <xdr:row>60</xdr:row>
      <xdr:rowOff>29391</xdr:rowOff>
    </xdr:from>
    <xdr:to>
      <xdr:col>85</xdr:col>
      <xdr:colOff>127000</xdr:colOff>
      <xdr:row>60</xdr:row>
      <xdr:rowOff>88174</xdr:rowOff>
    </xdr:to>
    <xdr:cxnSp macro="">
      <xdr:nvCxnSpPr>
        <xdr:cNvPr id="649" name="直線コネクタ 648">
          <a:extLst>
            <a:ext uri="{FF2B5EF4-FFF2-40B4-BE49-F238E27FC236}">
              <a16:creationId xmlns:a16="http://schemas.microsoft.com/office/drawing/2014/main" id="{35B3EB35-A082-471E-AD6B-EA5710CBCBD8}"/>
            </a:ext>
          </a:extLst>
        </xdr:cNvPr>
        <xdr:cNvCxnSpPr/>
      </xdr:nvCxnSpPr>
      <xdr:spPr>
        <a:xfrm>
          <a:off x="15481300" y="10316391"/>
          <a:ext cx="838200" cy="58783"/>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76</xdr:col>
      <xdr:colOff>63500</xdr:colOff>
      <xdr:row>59</xdr:row>
      <xdr:rowOff>52070</xdr:rowOff>
    </xdr:from>
    <xdr:to>
      <xdr:col>76</xdr:col>
      <xdr:colOff>165100</xdr:colOff>
      <xdr:row>59</xdr:row>
      <xdr:rowOff>153670</xdr:rowOff>
    </xdr:to>
    <xdr:sp macro="" textlink="">
      <xdr:nvSpPr>
        <xdr:cNvPr id="650" name="楕円 649">
          <a:extLst>
            <a:ext uri="{FF2B5EF4-FFF2-40B4-BE49-F238E27FC236}">
              <a16:creationId xmlns:a16="http://schemas.microsoft.com/office/drawing/2014/main" id="{B52A2A08-163B-46A8-B83D-6D3555557071}"/>
            </a:ext>
          </a:extLst>
        </xdr:cNvPr>
        <xdr:cNvSpPr/>
      </xdr:nvSpPr>
      <xdr:spPr>
        <a:xfrm>
          <a:off x="14541500" y="1016762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76</xdr:col>
      <xdr:colOff>114300</xdr:colOff>
      <xdr:row>59</xdr:row>
      <xdr:rowOff>102870</xdr:rowOff>
    </xdr:from>
    <xdr:to>
      <xdr:col>81</xdr:col>
      <xdr:colOff>50800</xdr:colOff>
      <xdr:row>60</xdr:row>
      <xdr:rowOff>29391</xdr:rowOff>
    </xdr:to>
    <xdr:cxnSp macro="">
      <xdr:nvCxnSpPr>
        <xdr:cNvPr id="651" name="直線コネクタ 650">
          <a:extLst>
            <a:ext uri="{FF2B5EF4-FFF2-40B4-BE49-F238E27FC236}">
              <a16:creationId xmlns:a16="http://schemas.microsoft.com/office/drawing/2014/main" id="{46E5B622-94F5-41CF-9B64-679C72037F95}"/>
            </a:ext>
          </a:extLst>
        </xdr:cNvPr>
        <xdr:cNvCxnSpPr/>
      </xdr:nvCxnSpPr>
      <xdr:spPr>
        <a:xfrm>
          <a:off x="14592300" y="10218420"/>
          <a:ext cx="889000" cy="97971"/>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71</xdr:col>
      <xdr:colOff>127000</xdr:colOff>
      <xdr:row>59</xdr:row>
      <xdr:rowOff>6350</xdr:rowOff>
    </xdr:from>
    <xdr:to>
      <xdr:col>72</xdr:col>
      <xdr:colOff>38100</xdr:colOff>
      <xdr:row>59</xdr:row>
      <xdr:rowOff>107950</xdr:rowOff>
    </xdr:to>
    <xdr:sp macro="" textlink="">
      <xdr:nvSpPr>
        <xdr:cNvPr id="652" name="楕円 651">
          <a:extLst>
            <a:ext uri="{FF2B5EF4-FFF2-40B4-BE49-F238E27FC236}">
              <a16:creationId xmlns:a16="http://schemas.microsoft.com/office/drawing/2014/main" id="{CB44A491-BEC8-426F-8CE5-C71ECEDA8141}"/>
            </a:ext>
          </a:extLst>
        </xdr:cNvPr>
        <xdr:cNvSpPr/>
      </xdr:nvSpPr>
      <xdr:spPr>
        <a:xfrm>
          <a:off x="13652500" y="1012190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71</xdr:col>
      <xdr:colOff>177800</xdr:colOff>
      <xdr:row>59</xdr:row>
      <xdr:rowOff>57150</xdr:rowOff>
    </xdr:from>
    <xdr:to>
      <xdr:col>76</xdr:col>
      <xdr:colOff>114300</xdr:colOff>
      <xdr:row>59</xdr:row>
      <xdr:rowOff>102870</xdr:rowOff>
    </xdr:to>
    <xdr:cxnSp macro="">
      <xdr:nvCxnSpPr>
        <xdr:cNvPr id="653" name="直線コネクタ 652">
          <a:extLst>
            <a:ext uri="{FF2B5EF4-FFF2-40B4-BE49-F238E27FC236}">
              <a16:creationId xmlns:a16="http://schemas.microsoft.com/office/drawing/2014/main" id="{1E12945C-A2F7-4F00-985D-B13CE4701394}"/>
            </a:ext>
          </a:extLst>
        </xdr:cNvPr>
        <xdr:cNvCxnSpPr/>
      </xdr:nvCxnSpPr>
      <xdr:spPr>
        <a:xfrm>
          <a:off x="13703300" y="10172700"/>
          <a:ext cx="889000" cy="45720"/>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67</xdr:col>
      <xdr:colOff>0</xdr:colOff>
      <xdr:row>58</xdr:row>
      <xdr:rowOff>135346</xdr:rowOff>
    </xdr:from>
    <xdr:to>
      <xdr:col>67</xdr:col>
      <xdr:colOff>101600</xdr:colOff>
      <xdr:row>59</xdr:row>
      <xdr:rowOff>65496</xdr:rowOff>
    </xdr:to>
    <xdr:sp macro="" textlink="">
      <xdr:nvSpPr>
        <xdr:cNvPr id="654" name="楕円 653">
          <a:extLst>
            <a:ext uri="{FF2B5EF4-FFF2-40B4-BE49-F238E27FC236}">
              <a16:creationId xmlns:a16="http://schemas.microsoft.com/office/drawing/2014/main" id="{E3EAB8B7-B0C9-4FD7-9F2A-8D59D6ED1A0B}"/>
            </a:ext>
          </a:extLst>
        </xdr:cNvPr>
        <xdr:cNvSpPr/>
      </xdr:nvSpPr>
      <xdr:spPr>
        <a:xfrm>
          <a:off x="12763500" y="10079446"/>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67</xdr:col>
      <xdr:colOff>50800</xdr:colOff>
      <xdr:row>59</xdr:row>
      <xdr:rowOff>14696</xdr:rowOff>
    </xdr:from>
    <xdr:to>
      <xdr:col>71</xdr:col>
      <xdr:colOff>177800</xdr:colOff>
      <xdr:row>59</xdr:row>
      <xdr:rowOff>57150</xdr:rowOff>
    </xdr:to>
    <xdr:cxnSp macro="">
      <xdr:nvCxnSpPr>
        <xdr:cNvPr id="655" name="直線コネクタ 654">
          <a:extLst>
            <a:ext uri="{FF2B5EF4-FFF2-40B4-BE49-F238E27FC236}">
              <a16:creationId xmlns:a16="http://schemas.microsoft.com/office/drawing/2014/main" id="{45E5A295-3CFC-4CF8-B0F5-CFE37CD91D68}"/>
            </a:ext>
          </a:extLst>
        </xdr:cNvPr>
        <xdr:cNvCxnSpPr/>
      </xdr:nvCxnSpPr>
      <xdr:spPr>
        <a:xfrm>
          <a:off x="12814300" y="10130246"/>
          <a:ext cx="889000" cy="42454"/>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80</xdr:col>
      <xdr:colOff>26044</xdr:colOff>
      <xdr:row>58</xdr:row>
      <xdr:rowOff>28139</xdr:rowOff>
    </xdr:from>
    <xdr:ext cx="405111" cy="259045"/>
    <xdr:sp macro="" textlink="">
      <xdr:nvSpPr>
        <xdr:cNvPr id="656" name="n_1aveValue【学校施設】&#10;有形固定資産減価償却率">
          <a:extLst>
            <a:ext uri="{FF2B5EF4-FFF2-40B4-BE49-F238E27FC236}">
              <a16:creationId xmlns:a16="http://schemas.microsoft.com/office/drawing/2014/main" id="{D52938C3-1DA6-4A30-8074-63BAD9D5DB0C}"/>
            </a:ext>
          </a:extLst>
        </xdr:cNvPr>
        <xdr:cNvSpPr txBox="1"/>
      </xdr:nvSpPr>
      <xdr:spPr>
        <a:xfrm>
          <a:off x="15266044" y="9972239"/>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63.8</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75</xdr:col>
      <xdr:colOff>102244</xdr:colOff>
      <xdr:row>59</xdr:row>
      <xdr:rowOff>151328</xdr:rowOff>
    </xdr:from>
    <xdr:ext cx="405111" cy="259045"/>
    <xdr:sp macro="" textlink="">
      <xdr:nvSpPr>
        <xdr:cNvPr id="657" name="n_2aveValue【学校施設】&#10;有形固定資産減価償却率">
          <a:extLst>
            <a:ext uri="{FF2B5EF4-FFF2-40B4-BE49-F238E27FC236}">
              <a16:creationId xmlns:a16="http://schemas.microsoft.com/office/drawing/2014/main" id="{37B19FBD-36BD-4A73-A48B-B1E4864024D6}"/>
            </a:ext>
          </a:extLst>
        </xdr:cNvPr>
        <xdr:cNvSpPr txBox="1"/>
      </xdr:nvSpPr>
      <xdr:spPr>
        <a:xfrm>
          <a:off x="14389744" y="10266878"/>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63.1</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70</xdr:col>
      <xdr:colOff>165744</xdr:colOff>
      <xdr:row>59</xdr:row>
      <xdr:rowOff>115405</xdr:rowOff>
    </xdr:from>
    <xdr:ext cx="405111" cy="259045"/>
    <xdr:sp macro="" textlink="">
      <xdr:nvSpPr>
        <xdr:cNvPr id="658" name="n_3aveValue【学校施設】&#10;有形固定資産減価償却率">
          <a:extLst>
            <a:ext uri="{FF2B5EF4-FFF2-40B4-BE49-F238E27FC236}">
              <a16:creationId xmlns:a16="http://schemas.microsoft.com/office/drawing/2014/main" id="{E8828ECD-2589-4CB8-BAD6-1A684B7429DB}"/>
            </a:ext>
          </a:extLst>
        </xdr:cNvPr>
        <xdr:cNvSpPr txBox="1"/>
      </xdr:nvSpPr>
      <xdr:spPr>
        <a:xfrm>
          <a:off x="13500744" y="10230955"/>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62.0</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66</xdr:col>
      <xdr:colOff>38744</xdr:colOff>
      <xdr:row>59</xdr:row>
      <xdr:rowOff>118671</xdr:rowOff>
    </xdr:from>
    <xdr:ext cx="405111" cy="259045"/>
    <xdr:sp macro="" textlink="">
      <xdr:nvSpPr>
        <xdr:cNvPr id="659" name="n_4aveValue【学校施設】&#10;有形固定資産減価償却率">
          <a:extLst>
            <a:ext uri="{FF2B5EF4-FFF2-40B4-BE49-F238E27FC236}">
              <a16:creationId xmlns:a16="http://schemas.microsoft.com/office/drawing/2014/main" id="{4EE80655-8BCF-4780-A5D5-477561092077}"/>
            </a:ext>
          </a:extLst>
        </xdr:cNvPr>
        <xdr:cNvSpPr txBox="1"/>
      </xdr:nvSpPr>
      <xdr:spPr>
        <a:xfrm>
          <a:off x="12611744" y="10234221"/>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62.1</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80</xdr:col>
      <xdr:colOff>26044</xdr:colOff>
      <xdr:row>60</xdr:row>
      <xdr:rowOff>71318</xdr:rowOff>
    </xdr:from>
    <xdr:ext cx="405111" cy="259045"/>
    <xdr:sp macro="" textlink="">
      <xdr:nvSpPr>
        <xdr:cNvPr id="660" name="n_1mainValue【学校施設】&#10;有形固定資産減価償却率">
          <a:extLst>
            <a:ext uri="{FF2B5EF4-FFF2-40B4-BE49-F238E27FC236}">
              <a16:creationId xmlns:a16="http://schemas.microsoft.com/office/drawing/2014/main" id="{9F17D9AB-A65A-4AC6-9E64-C869601E57F4}"/>
            </a:ext>
          </a:extLst>
        </xdr:cNvPr>
        <xdr:cNvSpPr txBox="1"/>
      </xdr:nvSpPr>
      <xdr:spPr>
        <a:xfrm>
          <a:off x="15266044" y="10358318"/>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65.9</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75</xdr:col>
      <xdr:colOff>102244</xdr:colOff>
      <xdr:row>57</xdr:row>
      <xdr:rowOff>170197</xdr:rowOff>
    </xdr:from>
    <xdr:ext cx="405111" cy="259045"/>
    <xdr:sp macro="" textlink="">
      <xdr:nvSpPr>
        <xdr:cNvPr id="661" name="n_2mainValue【学校施設】&#10;有形固定資産減価償却率">
          <a:extLst>
            <a:ext uri="{FF2B5EF4-FFF2-40B4-BE49-F238E27FC236}">
              <a16:creationId xmlns:a16="http://schemas.microsoft.com/office/drawing/2014/main" id="{823DC7B7-08EF-4F4A-8397-EE9C4266AC5A}"/>
            </a:ext>
          </a:extLst>
        </xdr:cNvPr>
        <xdr:cNvSpPr txBox="1"/>
      </xdr:nvSpPr>
      <xdr:spPr>
        <a:xfrm>
          <a:off x="14389744" y="9942847"/>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62.9</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70</xdr:col>
      <xdr:colOff>165744</xdr:colOff>
      <xdr:row>57</xdr:row>
      <xdr:rowOff>124477</xdr:rowOff>
    </xdr:from>
    <xdr:ext cx="405111" cy="259045"/>
    <xdr:sp macro="" textlink="">
      <xdr:nvSpPr>
        <xdr:cNvPr id="662" name="n_3mainValue【学校施設】&#10;有形固定資産減価償却率">
          <a:extLst>
            <a:ext uri="{FF2B5EF4-FFF2-40B4-BE49-F238E27FC236}">
              <a16:creationId xmlns:a16="http://schemas.microsoft.com/office/drawing/2014/main" id="{DF5CF871-48E1-47F7-868F-DB614FC4A83B}"/>
            </a:ext>
          </a:extLst>
        </xdr:cNvPr>
        <xdr:cNvSpPr txBox="1"/>
      </xdr:nvSpPr>
      <xdr:spPr>
        <a:xfrm>
          <a:off x="13500744" y="9897127"/>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61.5</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66</xdr:col>
      <xdr:colOff>38744</xdr:colOff>
      <xdr:row>57</xdr:row>
      <xdr:rowOff>82023</xdr:rowOff>
    </xdr:from>
    <xdr:ext cx="405111" cy="259045"/>
    <xdr:sp macro="" textlink="">
      <xdr:nvSpPr>
        <xdr:cNvPr id="663" name="n_4mainValue【学校施設】&#10;有形固定資産減価償却率">
          <a:extLst>
            <a:ext uri="{FF2B5EF4-FFF2-40B4-BE49-F238E27FC236}">
              <a16:creationId xmlns:a16="http://schemas.microsoft.com/office/drawing/2014/main" id="{A00E2668-9D79-481B-A819-7FD53DC525EB}"/>
            </a:ext>
          </a:extLst>
        </xdr:cNvPr>
        <xdr:cNvSpPr txBox="1"/>
      </xdr:nvSpPr>
      <xdr:spPr>
        <a:xfrm>
          <a:off x="12611744" y="9854673"/>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60.2</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96</xdr:col>
      <xdr:colOff>0</xdr:colOff>
      <xdr:row>46</xdr:row>
      <xdr:rowOff>114300</xdr:rowOff>
    </xdr:from>
    <xdr:to>
      <xdr:col>120</xdr:col>
      <xdr:colOff>152400</xdr:colOff>
      <xdr:row>50</xdr:row>
      <xdr:rowOff>63500</xdr:rowOff>
    </xdr:to>
    <xdr:sp macro="" textlink="">
      <xdr:nvSpPr>
        <xdr:cNvPr id="664" name="正方形/長方形 663">
          <a:extLst>
            <a:ext uri="{FF2B5EF4-FFF2-40B4-BE49-F238E27FC236}">
              <a16:creationId xmlns:a16="http://schemas.microsoft.com/office/drawing/2014/main" id="{F4543BED-69D1-403E-824E-402849595022}"/>
            </a:ext>
          </a:extLst>
        </xdr:cNvPr>
        <xdr:cNvSpPr/>
      </xdr:nvSpPr>
      <xdr:spPr>
        <a:xfrm>
          <a:off x="18288000" y="8001000"/>
          <a:ext cx="4724400" cy="6350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rot="0" spcFirstLastPara="0" vertOverflow="overflow" horzOverflow="overflow" vert="horz" wrap="square" lIns="91440" tIns="45720" rIns="91440" bIns="45720" numCol="1" spcCol="0" rtlCol="0" fromWordArt="0" anchor="ctr" anchorCtr="0" forceAA="0" compatLnSpc="1">
          <a:prstTxWarp prst="textNoShape">
            <a:avLst/>
          </a:prstTxWarp>
          <a:noAutofit/>
        </a:bodyPr>
        <a:lstStyle/>
        <a:p>
          <a:pPr algn="ctr"/>
          <a:r>
            <a:rPr kumimoji="1" lang="en-US" altLang="ja-JP" sz="1600" b="1">
              <a:solidFill>
                <a:sysClr val="windowText" lastClr="000000"/>
              </a:solidFill>
              <a:latin typeface="ＭＳ Ｐゴシック" panose="020B0600070205080204" pitchFamily="50" charset="-128"/>
              <a:ea typeface="ＭＳ Ｐゴシック" panose="020B0600070205080204" pitchFamily="50" charset="-128"/>
            </a:rPr>
            <a:t>【</a:t>
          </a: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学校施設</a:t>
          </a:r>
          <a:r>
            <a:rPr kumimoji="1" lang="en-US" altLang="ja-JP" sz="1600" b="1">
              <a:solidFill>
                <a:sysClr val="windowText" lastClr="000000"/>
              </a:solidFill>
              <a:latin typeface="ＭＳ Ｐゴシック" panose="020B0600070205080204" pitchFamily="50" charset="-128"/>
              <a:ea typeface="ＭＳ Ｐゴシック" panose="020B0600070205080204" pitchFamily="50" charset="-128"/>
            </a:rPr>
            <a:t>】
</a:t>
          </a: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一人当たり面積</a:t>
          </a:r>
        </a:p>
      </xdr:txBody>
    </xdr:sp>
    <xdr:clientData/>
  </xdr:twoCellAnchor>
  <xdr:twoCellAnchor>
    <xdr:from>
      <xdr:col>96</xdr:col>
      <xdr:colOff>127000</xdr:colOff>
      <xdr:row>50</xdr:row>
      <xdr:rowOff>88900</xdr:rowOff>
    </xdr:from>
    <xdr:to>
      <xdr:col>104</xdr:col>
      <xdr:colOff>127000</xdr:colOff>
      <xdr:row>52</xdr:row>
      <xdr:rowOff>0</xdr:rowOff>
    </xdr:to>
    <xdr:sp macro="" textlink="">
      <xdr:nvSpPr>
        <xdr:cNvPr id="665" name="正方形/長方形 664">
          <a:extLst>
            <a:ext uri="{FF2B5EF4-FFF2-40B4-BE49-F238E27FC236}">
              <a16:creationId xmlns:a16="http://schemas.microsoft.com/office/drawing/2014/main" id="{FD1A37E0-7ECE-4036-9D7C-331CC79C342C}"/>
            </a:ext>
          </a:extLst>
        </xdr:cNvPr>
        <xdr:cNvSpPr/>
      </xdr:nvSpPr>
      <xdr:spPr>
        <a:xfrm>
          <a:off x="18415000" y="8661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類似団体内順位</a:t>
          </a:r>
        </a:p>
      </xdr:txBody>
    </xdr:sp>
    <xdr:clientData/>
  </xdr:twoCellAnchor>
  <xdr:twoCellAnchor>
    <xdr:from>
      <xdr:col>96</xdr:col>
      <xdr:colOff>127000</xdr:colOff>
      <xdr:row>51</xdr:row>
      <xdr:rowOff>120650</xdr:rowOff>
    </xdr:from>
    <xdr:to>
      <xdr:col>104</xdr:col>
      <xdr:colOff>127000</xdr:colOff>
      <xdr:row>53</xdr:row>
      <xdr:rowOff>31750</xdr:rowOff>
    </xdr:to>
    <xdr:sp macro="" textlink="">
      <xdr:nvSpPr>
        <xdr:cNvPr id="666" name="正方形/長方形 665">
          <a:extLst>
            <a:ext uri="{FF2B5EF4-FFF2-40B4-BE49-F238E27FC236}">
              <a16:creationId xmlns:a16="http://schemas.microsoft.com/office/drawing/2014/main" id="{E32F78EB-B98C-4486-B95D-228A35FB7CC3}"/>
            </a:ext>
          </a:extLst>
        </xdr:cNvPr>
        <xdr:cNvSpPr/>
      </xdr:nvSpPr>
      <xdr:spPr>
        <a:xfrm>
          <a:off x="18415000" y="8864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61/132</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102</xdr:col>
      <xdr:colOff>0</xdr:colOff>
      <xdr:row>50</xdr:row>
      <xdr:rowOff>88900</xdr:rowOff>
    </xdr:from>
    <xdr:to>
      <xdr:col>110</xdr:col>
      <xdr:colOff>0</xdr:colOff>
      <xdr:row>52</xdr:row>
      <xdr:rowOff>0</xdr:rowOff>
    </xdr:to>
    <xdr:sp macro="" textlink="">
      <xdr:nvSpPr>
        <xdr:cNvPr id="667" name="正方形/長方形 666">
          <a:extLst>
            <a:ext uri="{FF2B5EF4-FFF2-40B4-BE49-F238E27FC236}">
              <a16:creationId xmlns:a16="http://schemas.microsoft.com/office/drawing/2014/main" id="{FF67853C-9D4E-4948-A149-D2EBE59BA92D}"/>
            </a:ext>
          </a:extLst>
        </xdr:cNvPr>
        <xdr:cNvSpPr/>
      </xdr:nvSpPr>
      <xdr:spPr>
        <a:xfrm>
          <a:off x="19431000" y="8661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全国平均</a:t>
          </a:r>
        </a:p>
      </xdr:txBody>
    </xdr:sp>
    <xdr:clientData/>
  </xdr:twoCellAnchor>
  <xdr:twoCellAnchor>
    <xdr:from>
      <xdr:col>102</xdr:col>
      <xdr:colOff>0</xdr:colOff>
      <xdr:row>51</xdr:row>
      <xdr:rowOff>120650</xdr:rowOff>
    </xdr:from>
    <xdr:to>
      <xdr:col>110</xdr:col>
      <xdr:colOff>0</xdr:colOff>
      <xdr:row>53</xdr:row>
      <xdr:rowOff>31750</xdr:rowOff>
    </xdr:to>
    <xdr:sp macro="" textlink="">
      <xdr:nvSpPr>
        <xdr:cNvPr id="668" name="正方形/長方形 667">
          <a:extLst>
            <a:ext uri="{FF2B5EF4-FFF2-40B4-BE49-F238E27FC236}">
              <a16:creationId xmlns:a16="http://schemas.microsoft.com/office/drawing/2014/main" id="{27162136-7FB9-4B7D-8747-AB484AC982AD}"/>
            </a:ext>
          </a:extLst>
        </xdr:cNvPr>
        <xdr:cNvSpPr/>
      </xdr:nvSpPr>
      <xdr:spPr>
        <a:xfrm>
          <a:off x="19431000" y="8864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1.511</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108</xdr:col>
      <xdr:colOff>0</xdr:colOff>
      <xdr:row>50</xdr:row>
      <xdr:rowOff>88900</xdr:rowOff>
    </xdr:from>
    <xdr:to>
      <xdr:col>116</xdr:col>
      <xdr:colOff>0</xdr:colOff>
      <xdr:row>52</xdr:row>
      <xdr:rowOff>0</xdr:rowOff>
    </xdr:to>
    <xdr:sp macro="" textlink="">
      <xdr:nvSpPr>
        <xdr:cNvPr id="669" name="正方形/長方形 668">
          <a:extLst>
            <a:ext uri="{FF2B5EF4-FFF2-40B4-BE49-F238E27FC236}">
              <a16:creationId xmlns:a16="http://schemas.microsoft.com/office/drawing/2014/main" id="{D64E3F20-6C65-4DF7-BD34-C0FFA720B5FE}"/>
            </a:ext>
          </a:extLst>
        </xdr:cNvPr>
        <xdr:cNvSpPr/>
      </xdr:nvSpPr>
      <xdr:spPr>
        <a:xfrm>
          <a:off x="20574000" y="8661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高知県平均</a:t>
          </a:r>
        </a:p>
      </xdr:txBody>
    </xdr:sp>
    <xdr:clientData/>
  </xdr:twoCellAnchor>
  <xdr:twoCellAnchor>
    <xdr:from>
      <xdr:col>108</xdr:col>
      <xdr:colOff>0</xdr:colOff>
      <xdr:row>51</xdr:row>
      <xdr:rowOff>120650</xdr:rowOff>
    </xdr:from>
    <xdr:to>
      <xdr:col>116</xdr:col>
      <xdr:colOff>0</xdr:colOff>
      <xdr:row>53</xdr:row>
      <xdr:rowOff>31750</xdr:rowOff>
    </xdr:to>
    <xdr:sp macro="" textlink="">
      <xdr:nvSpPr>
        <xdr:cNvPr id="670" name="正方形/長方形 669">
          <a:extLst>
            <a:ext uri="{FF2B5EF4-FFF2-40B4-BE49-F238E27FC236}">
              <a16:creationId xmlns:a16="http://schemas.microsoft.com/office/drawing/2014/main" id="{B08C4BB0-392F-42D7-AF76-21861FC0061F}"/>
            </a:ext>
          </a:extLst>
        </xdr:cNvPr>
        <xdr:cNvSpPr/>
      </xdr:nvSpPr>
      <xdr:spPr>
        <a:xfrm>
          <a:off x="20574000" y="8864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2.110</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96</xdr:col>
      <xdr:colOff>0</xdr:colOff>
      <xdr:row>53</xdr:row>
      <xdr:rowOff>57150</xdr:rowOff>
    </xdr:from>
    <xdr:to>
      <xdr:col>120</xdr:col>
      <xdr:colOff>152400</xdr:colOff>
      <xdr:row>66</xdr:row>
      <xdr:rowOff>114300</xdr:rowOff>
    </xdr:to>
    <xdr:sp macro="" textlink="">
      <xdr:nvSpPr>
        <xdr:cNvPr id="671" name="正方形/長方形 670">
          <a:extLst>
            <a:ext uri="{FF2B5EF4-FFF2-40B4-BE49-F238E27FC236}">
              <a16:creationId xmlns:a16="http://schemas.microsoft.com/office/drawing/2014/main" id="{A44B9831-A01F-4355-867C-D9D49179B6D7}"/>
            </a:ext>
          </a:extLst>
        </xdr:cNvPr>
        <xdr:cNvSpPr/>
      </xdr:nvSpPr>
      <xdr:spPr>
        <a:xfrm>
          <a:off x="18288000" y="9144000"/>
          <a:ext cx="4724400" cy="2286000"/>
        </a:xfrm>
        <a:prstGeom prst="rect">
          <a:avLst/>
        </a:prstGeom>
        <a:solidFill>
          <a:srgbClr val="E6FFD5"/>
        </a:solidFill>
        <a:ln w="19050" cap="flat" cmpd="sng" algn="ctr">
          <a:noFill/>
          <a:prstDash val="solid"/>
        </a:ln>
        <a:effectLst/>
        <a:extLs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95</xdr:col>
      <xdr:colOff>152400</xdr:colOff>
      <xdr:row>52</xdr:row>
      <xdr:rowOff>38100</xdr:rowOff>
    </xdr:from>
    <xdr:ext cx="349839" cy="225703"/>
    <xdr:sp macro="" textlink="">
      <xdr:nvSpPr>
        <xdr:cNvPr id="672" name="テキスト ボックス 671">
          <a:extLst>
            <a:ext uri="{FF2B5EF4-FFF2-40B4-BE49-F238E27FC236}">
              <a16:creationId xmlns:a16="http://schemas.microsoft.com/office/drawing/2014/main" id="{239BF90B-BF16-4741-915E-44A28D85A3AC}"/>
            </a:ext>
          </a:extLst>
        </xdr:cNvPr>
        <xdr:cNvSpPr txBox="1"/>
      </xdr:nvSpPr>
      <xdr:spPr>
        <a:xfrm>
          <a:off x="18249900" y="8953500"/>
          <a:ext cx="349839" cy="22570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r>
            <a:rPr kumimoji="1" lang="en-US" altLang="ja-JP" sz="800">
              <a:latin typeface="ＭＳ Ｐゴシック" panose="020B0600070205080204" pitchFamily="50" charset="-128"/>
              <a:ea typeface="ＭＳ Ｐゴシック" panose="020B0600070205080204" pitchFamily="50" charset="-128"/>
            </a:rPr>
            <a:t>(㎡)</a:t>
          </a:r>
          <a:endParaRPr kumimoji="1" lang="ja-JP" altLang="en-US" sz="800">
            <a:latin typeface="ＭＳ Ｐゴシック" panose="020B0600070205080204" pitchFamily="50" charset="-128"/>
            <a:ea typeface="ＭＳ Ｐゴシック" panose="020B0600070205080204" pitchFamily="50" charset="-128"/>
          </a:endParaRPr>
        </a:p>
      </xdr:txBody>
    </xdr:sp>
    <xdr:clientData/>
  </xdr:oneCellAnchor>
  <xdr:twoCellAnchor>
    <xdr:from>
      <xdr:col>96</xdr:col>
      <xdr:colOff>0</xdr:colOff>
      <xdr:row>66</xdr:row>
      <xdr:rowOff>114300</xdr:rowOff>
    </xdr:from>
    <xdr:to>
      <xdr:col>120</xdr:col>
      <xdr:colOff>114300</xdr:colOff>
      <xdr:row>66</xdr:row>
      <xdr:rowOff>114300</xdr:rowOff>
    </xdr:to>
    <xdr:cxnSp macro="">
      <xdr:nvCxnSpPr>
        <xdr:cNvPr id="673" name="直線コネクタ 672">
          <a:extLst>
            <a:ext uri="{FF2B5EF4-FFF2-40B4-BE49-F238E27FC236}">
              <a16:creationId xmlns:a16="http://schemas.microsoft.com/office/drawing/2014/main" id="{81EF37DB-F187-4BB6-B7A7-785D25365ECE}"/>
            </a:ext>
          </a:extLst>
        </xdr:cNvPr>
        <xdr:cNvCxnSpPr/>
      </xdr:nvCxnSpPr>
      <xdr:spPr>
        <a:xfrm>
          <a:off x="18288000" y="11430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96</xdr:col>
      <xdr:colOff>0</xdr:colOff>
      <xdr:row>64</xdr:row>
      <xdr:rowOff>76200</xdr:rowOff>
    </xdr:from>
    <xdr:to>
      <xdr:col>120</xdr:col>
      <xdr:colOff>114300</xdr:colOff>
      <xdr:row>64</xdr:row>
      <xdr:rowOff>76200</xdr:rowOff>
    </xdr:to>
    <xdr:cxnSp macro="">
      <xdr:nvCxnSpPr>
        <xdr:cNvPr id="674" name="直線コネクタ 673">
          <a:extLst>
            <a:ext uri="{FF2B5EF4-FFF2-40B4-BE49-F238E27FC236}">
              <a16:creationId xmlns:a16="http://schemas.microsoft.com/office/drawing/2014/main" id="{C520CC23-F691-48E1-A2E6-C0EA18187736}"/>
            </a:ext>
          </a:extLst>
        </xdr:cNvPr>
        <xdr:cNvCxnSpPr/>
      </xdr:nvCxnSpPr>
      <xdr:spPr>
        <a:xfrm>
          <a:off x="18288000" y="11049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93</xdr:col>
      <xdr:colOff>104321</xdr:colOff>
      <xdr:row>63</xdr:row>
      <xdr:rowOff>105427</xdr:rowOff>
    </xdr:from>
    <xdr:ext cx="467179" cy="259045"/>
    <xdr:sp macro="" textlink="">
      <xdr:nvSpPr>
        <xdr:cNvPr id="675" name="テキスト ボックス 674">
          <a:extLst>
            <a:ext uri="{FF2B5EF4-FFF2-40B4-BE49-F238E27FC236}">
              <a16:creationId xmlns:a16="http://schemas.microsoft.com/office/drawing/2014/main" id="{6148628B-12BB-40C1-9DF2-8323F324113A}"/>
            </a:ext>
          </a:extLst>
        </xdr:cNvPr>
        <xdr:cNvSpPr txBox="1"/>
      </xdr:nvSpPr>
      <xdr:spPr>
        <a:xfrm>
          <a:off x="17820821" y="10906777"/>
          <a:ext cx="46717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96</xdr:col>
      <xdr:colOff>0</xdr:colOff>
      <xdr:row>62</xdr:row>
      <xdr:rowOff>38100</xdr:rowOff>
    </xdr:from>
    <xdr:to>
      <xdr:col>120</xdr:col>
      <xdr:colOff>114300</xdr:colOff>
      <xdr:row>62</xdr:row>
      <xdr:rowOff>38100</xdr:rowOff>
    </xdr:to>
    <xdr:cxnSp macro="">
      <xdr:nvCxnSpPr>
        <xdr:cNvPr id="676" name="直線コネクタ 675">
          <a:extLst>
            <a:ext uri="{FF2B5EF4-FFF2-40B4-BE49-F238E27FC236}">
              <a16:creationId xmlns:a16="http://schemas.microsoft.com/office/drawing/2014/main" id="{DD3EAF61-9F68-43D5-BDBB-0898028259FD}"/>
            </a:ext>
          </a:extLst>
        </xdr:cNvPr>
        <xdr:cNvCxnSpPr/>
      </xdr:nvCxnSpPr>
      <xdr:spPr>
        <a:xfrm>
          <a:off x="18288000" y="10668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93</xdr:col>
      <xdr:colOff>104321</xdr:colOff>
      <xdr:row>61</xdr:row>
      <xdr:rowOff>67327</xdr:rowOff>
    </xdr:from>
    <xdr:ext cx="467179" cy="259045"/>
    <xdr:sp macro="" textlink="">
      <xdr:nvSpPr>
        <xdr:cNvPr id="677" name="テキスト ボックス 676">
          <a:extLst>
            <a:ext uri="{FF2B5EF4-FFF2-40B4-BE49-F238E27FC236}">
              <a16:creationId xmlns:a16="http://schemas.microsoft.com/office/drawing/2014/main" id="{794081BD-8082-4996-89FD-58691E39B5F4}"/>
            </a:ext>
          </a:extLst>
        </xdr:cNvPr>
        <xdr:cNvSpPr txBox="1"/>
      </xdr:nvSpPr>
      <xdr:spPr>
        <a:xfrm>
          <a:off x="17820821" y="10525777"/>
          <a:ext cx="46717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2.000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96</xdr:col>
      <xdr:colOff>0</xdr:colOff>
      <xdr:row>60</xdr:row>
      <xdr:rowOff>0</xdr:rowOff>
    </xdr:from>
    <xdr:to>
      <xdr:col>120</xdr:col>
      <xdr:colOff>114300</xdr:colOff>
      <xdr:row>60</xdr:row>
      <xdr:rowOff>0</xdr:rowOff>
    </xdr:to>
    <xdr:cxnSp macro="">
      <xdr:nvCxnSpPr>
        <xdr:cNvPr id="678" name="直線コネクタ 677">
          <a:extLst>
            <a:ext uri="{FF2B5EF4-FFF2-40B4-BE49-F238E27FC236}">
              <a16:creationId xmlns:a16="http://schemas.microsoft.com/office/drawing/2014/main" id="{553E447E-7833-4300-AFD0-D811EFECF0F3}"/>
            </a:ext>
          </a:extLst>
        </xdr:cNvPr>
        <xdr:cNvCxnSpPr/>
      </xdr:nvCxnSpPr>
      <xdr:spPr>
        <a:xfrm>
          <a:off x="18288000" y="10287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93</xdr:col>
      <xdr:colOff>104321</xdr:colOff>
      <xdr:row>59</xdr:row>
      <xdr:rowOff>29227</xdr:rowOff>
    </xdr:from>
    <xdr:ext cx="467179" cy="259045"/>
    <xdr:sp macro="" textlink="">
      <xdr:nvSpPr>
        <xdr:cNvPr id="679" name="テキスト ボックス 678">
          <a:extLst>
            <a:ext uri="{FF2B5EF4-FFF2-40B4-BE49-F238E27FC236}">
              <a16:creationId xmlns:a16="http://schemas.microsoft.com/office/drawing/2014/main" id="{37490C90-6CD7-4B8A-BD37-4253E06B191C}"/>
            </a:ext>
          </a:extLst>
        </xdr:cNvPr>
        <xdr:cNvSpPr txBox="1"/>
      </xdr:nvSpPr>
      <xdr:spPr>
        <a:xfrm>
          <a:off x="17820821" y="10144777"/>
          <a:ext cx="46717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4.000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96</xdr:col>
      <xdr:colOff>0</xdr:colOff>
      <xdr:row>57</xdr:row>
      <xdr:rowOff>133350</xdr:rowOff>
    </xdr:from>
    <xdr:to>
      <xdr:col>120</xdr:col>
      <xdr:colOff>114300</xdr:colOff>
      <xdr:row>57</xdr:row>
      <xdr:rowOff>133350</xdr:rowOff>
    </xdr:to>
    <xdr:cxnSp macro="">
      <xdr:nvCxnSpPr>
        <xdr:cNvPr id="680" name="直線コネクタ 679">
          <a:extLst>
            <a:ext uri="{FF2B5EF4-FFF2-40B4-BE49-F238E27FC236}">
              <a16:creationId xmlns:a16="http://schemas.microsoft.com/office/drawing/2014/main" id="{D8B7D15F-4D1B-42B5-9FBC-9C07A8686E72}"/>
            </a:ext>
          </a:extLst>
        </xdr:cNvPr>
        <xdr:cNvCxnSpPr/>
      </xdr:nvCxnSpPr>
      <xdr:spPr>
        <a:xfrm>
          <a:off x="18288000" y="9906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93</xdr:col>
      <xdr:colOff>104321</xdr:colOff>
      <xdr:row>56</xdr:row>
      <xdr:rowOff>162577</xdr:rowOff>
    </xdr:from>
    <xdr:ext cx="467179" cy="259045"/>
    <xdr:sp macro="" textlink="">
      <xdr:nvSpPr>
        <xdr:cNvPr id="681" name="テキスト ボックス 680">
          <a:extLst>
            <a:ext uri="{FF2B5EF4-FFF2-40B4-BE49-F238E27FC236}">
              <a16:creationId xmlns:a16="http://schemas.microsoft.com/office/drawing/2014/main" id="{E2877050-AD2F-4CB4-90D2-52F21BDFE352}"/>
            </a:ext>
          </a:extLst>
        </xdr:cNvPr>
        <xdr:cNvSpPr txBox="1"/>
      </xdr:nvSpPr>
      <xdr:spPr>
        <a:xfrm>
          <a:off x="17820821" y="9763777"/>
          <a:ext cx="46717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6.000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96</xdr:col>
      <xdr:colOff>0</xdr:colOff>
      <xdr:row>55</xdr:row>
      <xdr:rowOff>95250</xdr:rowOff>
    </xdr:from>
    <xdr:to>
      <xdr:col>120</xdr:col>
      <xdr:colOff>114300</xdr:colOff>
      <xdr:row>55</xdr:row>
      <xdr:rowOff>95250</xdr:rowOff>
    </xdr:to>
    <xdr:cxnSp macro="">
      <xdr:nvCxnSpPr>
        <xdr:cNvPr id="682" name="直線コネクタ 681">
          <a:extLst>
            <a:ext uri="{FF2B5EF4-FFF2-40B4-BE49-F238E27FC236}">
              <a16:creationId xmlns:a16="http://schemas.microsoft.com/office/drawing/2014/main" id="{0A49F97F-F006-4EDF-A78A-F3C67956A388}"/>
            </a:ext>
          </a:extLst>
        </xdr:cNvPr>
        <xdr:cNvCxnSpPr/>
      </xdr:nvCxnSpPr>
      <xdr:spPr>
        <a:xfrm>
          <a:off x="18288000" y="9525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93</xdr:col>
      <xdr:colOff>104321</xdr:colOff>
      <xdr:row>54</xdr:row>
      <xdr:rowOff>124477</xdr:rowOff>
    </xdr:from>
    <xdr:ext cx="467179" cy="259045"/>
    <xdr:sp macro="" textlink="">
      <xdr:nvSpPr>
        <xdr:cNvPr id="683" name="テキスト ボックス 682">
          <a:extLst>
            <a:ext uri="{FF2B5EF4-FFF2-40B4-BE49-F238E27FC236}">
              <a16:creationId xmlns:a16="http://schemas.microsoft.com/office/drawing/2014/main" id="{4AE5AF9B-C9BE-49CC-9370-408F8C9003A3}"/>
            </a:ext>
          </a:extLst>
        </xdr:cNvPr>
        <xdr:cNvSpPr txBox="1"/>
      </xdr:nvSpPr>
      <xdr:spPr>
        <a:xfrm>
          <a:off x="17820821" y="9382777"/>
          <a:ext cx="46717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8.000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96</xdr:col>
      <xdr:colOff>0</xdr:colOff>
      <xdr:row>53</xdr:row>
      <xdr:rowOff>57150</xdr:rowOff>
    </xdr:from>
    <xdr:to>
      <xdr:col>120</xdr:col>
      <xdr:colOff>114300</xdr:colOff>
      <xdr:row>53</xdr:row>
      <xdr:rowOff>57150</xdr:rowOff>
    </xdr:to>
    <xdr:cxnSp macro="">
      <xdr:nvCxnSpPr>
        <xdr:cNvPr id="684" name="直線コネクタ 683">
          <a:extLst>
            <a:ext uri="{FF2B5EF4-FFF2-40B4-BE49-F238E27FC236}">
              <a16:creationId xmlns:a16="http://schemas.microsoft.com/office/drawing/2014/main" id="{D23AC89C-3193-41EC-A8E3-584B40AAD475}"/>
            </a:ext>
          </a:extLst>
        </xdr:cNvPr>
        <xdr:cNvCxnSpPr/>
      </xdr:nvCxnSpPr>
      <xdr:spPr>
        <a:xfrm>
          <a:off x="18288000" y="9144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93</xdr:col>
      <xdr:colOff>40201</xdr:colOff>
      <xdr:row>52</xdr:row>
      <xdr:rowOff>86377</xdr:rowOff>
    </xdr:from>
    <xdr:ext cx="531299" cy="259045"/>
    <xdr:sp macro="" textlink="">
      <xdr:nvSpPr>
        <xdr:cNvPr id="685" name="テキスト ボックス 684">
          <a:extLst>
            <a:ext uri="{FF2B5EF4-FFF2-40B4-BE49-F238E27FC236}">
              <a16:creationId xmlns:a16="http://schemas.microsoft.com/office/drawing/2014/main" id="{C705CAB1-7165-45EC-A44E-C55E961972C4}"/>
            </a:ext>
          </a:extLst>
        </xdr:cNvPr>
        <xdr:cNvSpPr txBox="1"/>
      </xdr:nvSpPr>
      <xdr:spPr>
        <a:xfrm>
          <a:off x="17756701" y="9001777"/>
          <a:ext cx="531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96</xdr:col>
      <xdr:colOff>0</xdr:colOff>
      <xdr:row>53</xdr:row>
      <xdr:rowOff>57150</xdr:rowOff>
    </xdr:from>
    <xdr:to>
      <xdr:col>120</xdr:col>
      <xdr:colOff>152400</xdr:colOff>
      <xdr:row>66</xdr:row>
      <xdr:rowOff>114300</xdr:rowOff>
    </xdr:to>
    <xdr:sp macro="" textlink="">
      <xdr:nvSpPr>
        <xdr:cNvPr id="686" name="【学校施設】&#10;一人当たり面積グラフ枠">
          <a:extLst>
            <a:ext uri="{FF2B5EF4-FFF2-40B4-BE49-F238E27FC236}">
              <a16:creationId xmlns:a16="http://schemas.microsoft.com/office/drawing/2014/main" id="{91FAB480-5D88-4C45-AAE5-841525A0F0C7}"/>
            </a:ext>
          </a:extLst>
        </xdr:cNvPr>
        <xdr:cNvSpPr/>
      </xdr:nvSpPr>
      <xdr:spPr>
        <a:xfrm>
          <a:off x="18288000" y="9144000"/>
          <a:ext cx="4724400" cy="2286000"/>
        </a:xfrm>
        <a:prstGeom prst="rect">
          <a:avLst/>
        </a:prstGeom>
        <a:noFill/>
        <a:ln w="19050">
          <a:solidFill>
            <a:srgbClr val="000000"/>
          </a:solidFill>
        </a:ln>
        <a:extLst>
          <a:ext uri="{909E8E84-426E-40DD-AFC4-6F175D3DCCD1}">
            <a14:hiddenFill xmlns:a14="http://schemas.microsoft.com/office/drawing/2010/main">
              <a:solidFill>
                <a:schemeClr val="bg1"/>
              </a:solidFill>
            </a14:hiddenFill>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116</xdr:col>
      <xdr:colOff>62864</xdr:colOff>
      <xdr:row>55</xdr:row>
      <xdr:rowOff>114109</xdr:rowOff>
    </xdr:from>
    <xdr:to>
      <xdr:col>116</xdr:col>
      <xdr:colOff>62864</xdr:colOff>
      <xdr:row>63</xdr:row>
      <xdr:rowOff>10858</xdr:rowOff>
    </xdr:to>
    <xdr:cxnSp macro="">
      <xdr:nvCxnSpPr>
        <xdr:cNvPr id="687" name="直線コネクタ 686">
          <a:extLst>
            <a:ext uri="{FF2B5EF4-FFF2-40B4-BE49-F238E27FC236}">
              <a16:creationId xmlns:a16="http://schemas.microsoft.com/office/drawing/2014/main" id="{8A3E84CF-1456-4E63-BE6E-8C3CB17EBB5F}"/>
            </a:ext>
          </a:extLst>
        </xdr:cNvPr>
        <xdr:cNvCxnSpPr/>
      </xdr:nvCxnSpPr>
      <xdr:spPr>
        <a:xfrm flipV="1">
          <a:off x="22160864" y="9543859"/>
          <a:ext cx="0" cy="1268349"/>
        </a:xfrm>
        <a:prstGeom prst="line">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116</xdr:col>
      <xdr:colOff>101600</xdr:colOff>
      <xdr:row>63</xdr:row>
      <xdr:rowOff>14685</xdr:rowOff>
    </xdr:from>
    <xdr:ext cx="469744" cy="259045"/>
    <xdr:sp macro="" textlink="">
      <xdr:nvSpPr>
        <xdr:cNvPr id="688" name="【学校施設】&#10;一人当たり面積最小値テキスト">
          <a:extLst>
            <a:ext uri="{FF2B5EF4-FFF2-40B4-BE49-F238E27FC236}">
              <a16:creationId xmlns:a16="http://schemas.microsoft.com/office/drawing/2014/main" id="{BE77E962-6A63-4011-9208-2DB3193D11A6}"/>
            </a:ext>
          </a:extLst>
        </xdr:cNvPr>
        <xdr:cNvSpPr txBox="1"/>
      </xdr:nvSpPr>
      <xdr:spPr>
        <a:xfrm>
          <a:off x="22199600" y="10816035"/>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1.243</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115</xdr:col>
      <xdr:colOff>165100</xdr:colOff>
      <xdr:row>63</xdr:row>
      <xdr:rowOff>10858</xdr:rowOff>
    </xdr:from>
    <xdr:to>
      <xdr:col>116</xdr:col>
      <xdr:colOff>152400</xdr:colOff>
      <xdr:row>63</xdr:row>
      <xdr:rowOff>10858</xdr:rowOff>
    </xdr:to>
    <xdr:cxnSp macro="">
      <xdr:nvCxnSpPr>
        <xdr:cNvPr id="689" name="直線コネクタ 688">
          <a:extLst>
            <a:ext uri="{FF2B5EF4-FFF2-40B4-BE49-F238E27FC236}">
              <a16:creationId xmlns:a16="http://schemas.microsoft.com/office/drawing/2014/main" id="{6E7A1607-9CC0-450C-A2A4-90D715C4C819}"/>
            </a:ext>
          </a:extLst>
        </xdr:cNvPr>
        <xdr:cNvCxnSpPr/>
      </xdr:nvCxnSpPr>
      <xdr:spPr>
        <a:xfrm>
          <a:off x="22072600" y="10812208"/>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116</xdr:col>
      <xdr:colOff>101600</xdr:colOff>
      <xdr:row>54</xdr:row>
      <xdr:rowOff>60786</xdr:rowOff>
    </xdr:from>
    <xdr:ext cx="469744" cy="259045"/>
    <xdr:sp macro="" textlink="">
      <xdr:nvSpPr>
        <xdr:cNvPr id="690" name="【学校施設】&#10;一人当たり面積最大値テキスト">
          <a:extLst>
            <a:ext uri="{FF2B5EF4-FFF2-40B4-BE49-F238E27FC236}">
              <a16:creationId xmlns:a16="http://schemas.microsoft.com/office/drawing/2014/main" id="{A2E70977-A4EA-4050-9EB5-0A6804749567}"/>
            </a:ext>
          </a:extLst>
        </xdr:cNvPr>
        <xdr:cNvSpPr txBox="1"/>
      </xdr:nvSpPr>
      <xdr:spPr>
        <a:xfrm>
          <a:off x="22199600" y="9319086"/>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7.901</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115</xdr:col>
      <xdr:colOff>165100</xdr:colOff>
      <xdr:row>55</xdr:row>
      <xdr:rowOff>114109</xdr:rowOff>
    </xdr:from>
    <xdr:to>
      <xdr:col>116</xdr:col>
      <xdr:colOff>152400</xdr:colOff>
      <xdr:row>55</xdr:row>
      <xdr:rowOff>114109</xdr:rowOff>
    </xdr:to>
    <xdr:cxnSp macro="">
      <xdr:nvCxnSpPr>
        <xdr:cNvPr id="691" name="直線コネクタ 690">
          <a:extLst>
            <a:ext uri="{FF2B5EF4-FFF2-40B4-BE49-F238E27FC236}">
              <a16:creationId xmlns:a16="http://schemas.microsoft.com/office/drawing/2014/main" id="{EDC29650-EAC7-4BE0-BF28-E871DC8812EC}"/>
            </a:ext>
          </a:extLst>
        </xdr:cNvPr>
        <xdr:cNvCxnSpPr/>
      </xdr:nvCxnSpPr>
      <xdr:spPr>
        <a:xfrm>
          <a:off x="22072600" y="9543859"/>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116</xdr:col>
      <xdr:colOff>101600</xdr:colOff>
      <xdr:row>60</xdr:row>
      <xdr:rowOff>109428</xdr:rowOff>
    </xdr:from>
    <xdr:ext cx="469744" cy="259045"/>
    <xdr:sp macro="" textlink="">
      <xdr:nvSpPr>
        <xdr:cNvPr id="692" name="【学校施設】&#10;一人当たり面積平均値テキスト">
          <a:extLst>
            <a:ext uri="{FF2B5EF4-FFF2-40B4-BE49-F238E27FC236}">
              <a16:creationId xmlns:a16="http://schemas.microsoft.com/office/drawing/2014/main" id="{126A8085-7205-4275-85CC-0523D88AE50A}"/>
            </a:ext>
          </a:extLst>
        </xdr:cNvPr>
        <xdr:cNvSpPr txBox="1"/>
      </xdr:nvSpPr>
      <xdr:spPr>
        <a:xfrm>
          <a:off x="22199600" y="10396428"/>
          <a:ext cx="469744" cy="259045"/>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000080"/>
              </a:solidFill>
              <a:latin typeface="ＭＳ Ｐゴシック" panose="020B0600070205080204" pitchFamily="50" charset="-128"/>
              <a:ea typeface="ＭＳ Ｐゴシック" panose="020B0600070205080204" pitchFamily="50" charset="-128"/>
            </a:rPr>
            <a:t>2.379</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116</xdr:col>
      <xdr:colOff>12700</xdr:colOff>
      <xdr:row>61</xdr:row>
      <xdr:rowOff>86551</xdr:rowOff>
    </xdr:from>
    <xdr:to>
      <xdr:col>116</xdr:col>
      <xdr:colOff>114300</xdr:colOff>
      <xdr:row>62</xdr:row>
      <xdr:rowOff>16701</xdr:rowOff>
    </xdr:to>
    <xdr:sp macro="" textlink="">
      <xdr:nvSpPr>
        <xdr:cNvPr id="693" name="フローチャート: 判断 692">
          <a:extLst>
            <a:ext uri="{FF2B5EF4-FFF2-40B4-BE49-F238E27FC236}">
              <a16:creationId xmlns:a16="http://schemas.microsoft.com/office/drawing/2014/main" id="{229AEDA6-7A6E-4E90-B205-4D5873D4D088}"/>
            </a:ext>
          </a:extLst>
        </xdr:cNvPr>
        <xdr:cNvSpPr/>
      </xdr:nvSpPr>
      <xdr:spPr>
        <a:xfrm>
          <a:off x="22110700" y="10545001"/>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111</xdr:col>
      <xdr:colOff>127000</xdr:colOff>
      <xdr:row>61</xdr:row>
      <xdr:rowOff>91694</xdr:rowOff>
    </xdr:from>
    <xdr:to>
      <xdr:col>112</xdr:col>
      <xdr:colOff>38100</xdr:colOff>
      <xdr:row>62</xdr:row>
      <xdr:rowOff>21844</xdr:rowOff>
    </xdr:to>
    <xdr:sp macro="" textlink="">
      <xdr:nvSpPr>
        <xdr:cNvPr id="694" name="フローチャート: 判断 693">
          <a:extLst>
            <a:ext uri="{FF2B5EF4-FFF2-40B4-BE49-F238E27FC236}">
              <a16:creationId xmlns:a16="http://schemas.microsoft.com/office/drawing/2014/main" id="{8FBC71B8-7DE9-46C0-A5A4-89FFE9795F95}"/>
            </a:ext>
          </a:extLst>
        </xdr:cNvPr>
        <xdr:cNvSpPr/>
      </xdr:nvSpPr>
      <xdr:spPr>
        <a:xfrm>
          <a:off x="21272500" y="10550144"/>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107</xdr:col>
      <xdr:colOff>0</xdr:colOff>
      <xdr:row>61</xdr:row>
      <xdr:rowOff>99123</xdr:rowOff>
    </xdr:from>
    <xdr:to>
      <xdr:col>107</xdr:col>
      <xdr:colOff>101600</xdr:colOff>
      <xdr:row>62</xdr:row>
      <xdr:rowOff>29273</xdr:rowOff>
    </xdr:to>
    <xdr:sp macro="" textlink="">
      <xdr:nvSpPr>
        <xdr:cNvPr id="695" name="フローチャート: 判断 694">
          <a:extLst>
            <a:ext uri="{FF2B5EF4-FFF2-40B4-BE49-F238E27FC236}">
              <a16:creationId xmlns:a16="http://schemas.microsoft.com/office/drawing/2014/main" id="{E0A426CB-B892-4227-89EB-4158AEC5CB8E}"/>
            </a:ext>
          </a:extLst>
        </xdr:cNvPr>
        <xdr:cNvSpPr/>
      </xdr:nvSpPr>
      <xdr:spPr>
        <a:xfrm>
          <a:off x="20383500" y="10557573"/>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102</xdr:col>
      <xdr:colOff>63500</xdr:colOff>
      <xdr:row>61</xdr:row>
      <xdr:rowOff>99695</xdr:rowOff>
    </xdr:from>
    <xdr:to>
      <xdr:col>102</xdr:col>
      <xdr:colOff>165100</xdr:colOff>
      <xdr:row>62</xdr:row>
      <xdr:rowOff>29845</xdr:rowOff>
    </xdr:to>
    <xdr:sp macro="" textlink="">
      <xdr:nvSpPr>
        <xdr:cNvPr id="696" name="フローチャート: 判断 695">
          <a:extLst>
            <a:ext uri="{FF2B5EF4-FFF2-40B4-BE49-F238E27FC236}">
              <a16:creationId xmlns:a16="http://schemas.microsoft.com/office/drawing/2014/main" id="{AB910E05-33CF-4C94-93EA-C3105E83C841}"/>
            </a:ext>
          </a:extLst>
        </xdr:cNvPr>
        <xdr:cNvSpPr/>
      </xdr:nvSpPr>
      <xdr:spPr>
        <a:xfrm>
          <a:off x="19494500" y="10558145"/>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97</xdr:col>
      <xdr:colOff>127000</xdr:colOff>
      <xdr:row>61</xdr:row>
      <xdr:rowOff>99314</xdr:rowOff>
    </xdr:from>
    <xdr:to>
      <xdr:col>98</xdr:col>
      <xdr:colOff>38100</xdr:colOff>
      <xdr:row>62</xdr:row>
      <xdr:rowOff>29464</xdr:rowOff>
    </xdr:to>
    <xdr:sp macro="" textlink="">
      <xdr:nvSpPr>
        <xdr:cNvPr id="697" name="フローチャート: 判断 696">
          <a:extLst>
            <a:ext uri="{FF2B5EF4-FFF2-40B4-BE49-F238E27FC236}">
              <a16:creationId xmlns:a16="http://schemas.microsoft.com/office/drawing/2014/main" id="{1781715C-6C2A-4A1E-BB76-F08E9F677C43}"/>
            </a:ext>
          </a:extLst>
        </xdr:cNvPr>
        <xdr:cNvSpPr/>
      </xdr:nvSpPr>
      <xdr:spPr>
        <a:xfrm>
          <a:off x="18605500" y="10557764"/>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115</xdr:col>
      <xdr:colOff>63500</xdr:colOff>
      <xdr:row>66</xdr:row>
      <xdr:rowOff>111777</xdr:rowOff>
    </xdr:from>
    <xdr:ext cx="762000" cy="259045"/>
    <xdr:sp macro="" textlink="">
      <xdr:nvSpPr>
        <xdr:cNvPr id="698" name="テキスト ボックス 697">
          <a:extLst>
            <a:ext uri="{FF2B5EF4-FFF2-40B4-BE49-F238E27FC236}">
              <a16:creationId xmlns:a16="http://schemas.microsoft.com/office/drawing/2014/main" id="{00FD4830-42FB-45B0-BD79-409384834788}"/>
            </a:ext>
          </a:extLst>
        </xdr:cNvPr>
        <xdr:cNvSpPr txBox="1"/>
      </xdr:nvSpPr>
      <xdr:spPr>
        <a:xfrm>
          <a:off x="21971000" y="1142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R06</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110</xdr:col>
      <xdr:colOff>177800</xdr:colOff>
      <xdr:row>66</xdr:row>
      <xdr:rowOff>111777</xdr:rowOff>
    </xdr:from>
    <xdr:ext cx="762000" cy="259045"/>
    <xdr:sp macro="" textlink="">
      <xdr:nvSpPr>
        <xdr:cNvPr id="699" name="テキスト ボックス 698">
          <a:extLst>
            <a:ext uri="{FF2B5EF4-FFF2-40B4-BE49-F238E27FC236}">
              <a16:creationId xmlns:a16="http://schemas.microsoft.com/office/drawing/2014/main" id="{FCAECEE6-DCEF-47FE-9682-FDB472BB0A25}"/>
            </a:ext>
          </a:extLst>
        </xdr:cNvPr>
        <xdr:cNvSpPr txBox="1"/>
      </xdr:nvSpPr>
      <xdr:spPr>
        <a:xfrm>
          <a:off x="21132800" y="1142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R05</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106</xdr:col>
      <xdr:colOff>50800</xdr:colOff>
      <xdr:row>66</xdr:row>
      <xdr:rowOff>111777</xdr:rowOff>
    </xdr:from>
    <xdr:ext cx="762000" cy="259045"/>
    <xdr:sp macro="" textlink="">
      <xdr:nvSpPr>
        <xdr:cNvPr id="700" name="テキスト ボックス 699">
          <a:extLst>
            <a:ext uri="{FF2B5EF4-FFF2-40B4-BE49-F238E27FC236}">
              <a16:creationId xmlns:a16="http://schemas.microsoft.com/office/drawing/2014/main" id="{08BA27DF-505F-437E-9FA8-7E43387342A3}"/>
            </a:ext>
          </a:extLst>
        </xdr:cNvPr>
        <xdr:cNvSpPr txBox="1"/>
      </xdr:nvSpPr>
      <xdr:spPr>
        <a:xfrm>
          <a:off x="20243800" y="1142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R04</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101</xdr:col>
      <xdr:colOff>114300</xdr:colOff>
      <xdr:row>66</xdr:row>
      <xdr:rowOff>111777</xdr:rowOff>
    </xdr:from>
    <xdr:ext cx="762000" cy="259045"/>
    <xdr:sp macro="" textlink="">
      <xdr:nvSpPr>
        <xdr:cNvPr id="701" name="テキスト ボックス 700">
          <a:extLst>
            <a:ext uri="{FF2B5EF4-FFF2-40B4-BE49-F238E27FC236}">
              <a16:creationId xmlns:a16="http://schemas.microsoft.com/office/drawing/2014/main" id="{371A85F4-4B01-4AD5-8344-77166D76302C}"/>
            </a:ext>
          </a:extLst>
        </xdr:cNvPr>
        <xdr:cNvSpPr txBox="1"/>
      </xdr:nvSpPr>
      <xdr:spPr>
        <a:xfrm>
          <a:off x="19354800" y="1142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R03</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96</xdr:col>
      <xdr:colOff>177800</xdr:colOff>
      <xdr:row>66</xdr:row>
      <xdr:rowOff>111777</xdr:rowOff>
    </xdr:from>
    <xdr:ext cx="762000" cy="259045"/>
    <xdr:sp macro="" textlink="">
      <xdr:nvSpPr>
        <xdr:cNvPr id="702" name="テキスト ボックス 701">
          <a:extLst>
            <a:ext uri="{FF2B5EF4-FFF2-40B4-BE49-F238E27FC236}">
              <a16:creationId xmlns:a16="http://schemas.microsoft.com/office/drawing/2014/main" id="{9A686399-C7BC-4449-B103-3B170E5D2221}"/>
            </a:ext>
          </a:extLst>
        </xdr:cNvPr>
        <xdr:cNvSpPr txBox="1"/>
      </xdr:nvSpPr>
      <xdr:spPr>
        <a:xfrm>
          <a:off x="18465800" y="1142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R02</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116</xdr:col>
      <xdr:colOff>12700</xdr:colOff>
      <xdr:row>61</xdr:row>
      <xdr:rowOff>87503</xdr:rowOff>
    </xdr:from>
    <xdr:to>
      <xdr:col>116</xdr:col>
      <xdr:colOff>114300</xdr:colOff>
      <xdr:row>62</xdr:row>
      <xdr:rowOff>17653</xdr:rowOff>
    </xdr:to>
    <xdr:sp macro="" textlink="">
      <xdr:nvSpPr>
        <xdr:cNvPr id="703" name="楕円 702">
          <a:extLst>
            <a:ext uri="{FF2B5EF4-FFF2-40B4-BE49-F238E27FC236}">
              <a16:creationId xmlns:a16="http://schemas.microsoft.com/office/drawing/2014/main" id="{4C7CE37F-9294-4D4E-A91C-7F10B5046B21}"/>
            </a:ext>
          </a:extLst>
        </xdr:cNvPr>
        <xdr:cNvSpPr/>
      </xdr:nvSpPr>
      <xdr:spPr>
        <a:xfrm>
          <a:off x="22110700" y="10545953"/>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116</xdr:col>
      <xdr:colOff>101600</xdr:colOff>
      <xdr:row>61</xdr:row>
      <xdr:rowOff>65930</xdr:rowOff>
    </xdr:from>
    <xdr:ext cx="469744" cy="259045"/>
    <xdr:sp macro="" textlink="">
      <xdr:nvSpPr>
        <xdr:cNvPr id="704" name="【学校施設】&#10;一人当たり面積該当値テキスト">
          <a:extLst>
            <a:ext uri="{FF2B5EF4-FFF2-40B4-BE49-F238E27FC236}">
              <a16:creationId xmlns:a16="http://schemas.microsoft.com/office/drawing/2014/main" id="{71EBABAF-B646-457F-9CCA-738D29B27BE7}"/>
            </a:ext>
          </a:extLst>
        </xdr:cNvPr>
        <xdr:cNvSpPr txBox="1"/>
      </xdr:nvSpPr>
      <xdr:spPr>
        <a:xfrm>
          <a:off x="22199600" y="10524380"/>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FF0000"/>
              </a:solidFill>
              <a:latin typeface="ＭＳ Ｐゴシック" panose="020B0600070205080204" pitchFamily="50" charset="-128"/>
              <a:ea typeface="ＭＳ Ｐゴシック" panose="020B0600070205080204" pitchFamily="50" charset="-128"/>
            </a:rPr>
            <a:t>2.374</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111</xdr:col>
      <xdr:colOff>127000</xdr:colOff>
      <xdr:row>61</xdr:row>
      <xdr:rowOff>99123</xdr:rowOff>
    </xdr:from>
    <xdr:to>
      <xdr:col>112</xdr:col>
      <xdr:colOff>38100</xdr:colOff>
      <xdr:row>62</xdr:row>
      <xdr:rowOff>29273</xdr:rowOff>
    </xdr:to>
    <xdr:sp macro="" textlink="">
      <xdr:nvSpPr>
        <xdr:cNvPr id="705" name="楕円 704">
          <a:extLst>
            <a:ext uri="{FF2B5EF4-FFF2-40B4-BE49-F238E27FC236}">
              <a16:creationId xmlns:a16="http://schemas.microsoft.com/office/drawing/2014/main" id="{3ED0436F-8602-457A-882B-E7BC37D49913}"/>
            </a:ext>
          </a:extLst>
        </xdr:cNvPr>
        <xdr:cNvSpPr/>
      </xdr:nvSpPr>
      <xdr:spPr>
        <a:xfrm>
          <a:off x="21272500" y="10557573"/>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111</xdr:col>
      <xdr:colOff>177800</xdr:colOff>
      <xdr:row>61</xdr:row>
      <xdr:rowOff>138303</xdr:rowOff>
    </xdr:from>
    <xdr:to>
      <xdr:col>116</xdr:col>
      <xdr:colOff>63500</xdr:colOff>
      <xdr:row>61</xdr:row>
      <xdr:rowOff>149923</xdr:rowOff>
    </xdr:to>
    <xdr:cxnSp macro="">
      <xdr:nvCxnSpPr>
        <xdr:cNvPr id="706" name="直線コネクタ 705">
          <a:extLst>
            <a:ext uri="{FF2B5EF4-FFF2-40B4-BE49-F238E27FC236}">
              <a16:creationId xmlns:a16="http://schemas.microsoft.com/office/drawing/2014/main" id="{3ABB73C0-35C7-45D2-9E29-B37FDE9C7A98}"/>
            </a:ext>
          </a:extLst>
        </xdr:cNvPr>
        <xdr:cNvCxnSpPr/>
      </xdr:nvCxnSpPr>
      <xdr:spPr>
        <a:xfrm flipV="1">
          <a:off x="21323300" y="10596753"/>
          <a:ext cx="838200" cy="11620"/>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107</xdr:col>
      <xdr:colOff>0</xdr:colOff>
      <xdr:row>61</xdr:row>
      <xdr:rowOff>108648</xdr:rowOff>
    </xdr:from>
    <xdr:to>
      <xdr:col>107</xdr:col>
      <xdr:colOff>101600</xdr:colOff>
      <xdr:row>62</xdr:row>
      <xdr:rowOff>38798</xdr:rowOff>
    </xdr:to>
    <xdr:sp macro="" textlink="">
      <xdr:nvSpPr>
        <xdr:cNvPr id="707" name="楕円 706">
          <a:extLst>
            <a:ext uri="{FF2B5EF4-FFF2-40B4-BE49-F238E27FC236}">
              <a16:creationId xmlns:a16="http://schemas.microsoft.com/office/drawing/2014/main" id="{B92202FE-880A-4986-9527-FF9E74CC5B26}"/>
            </a:ext>
          </a:extLst>
        </xdr:cNvPr>
        <xdr:cNvSpPr/>
      </xdr:nvSpPr>
      <xdr:spPr>
        <a:xfrm>
          <a:off x="20383500" y="10567098"/>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107</xdr:col>
      <xdr:colOff>50800</xdr:colOff>
      <xdr:row>61</xdr:row>
      <xdr:rowOff>149923</xdr:rowOff>
    </xdr:from>
    <xdr:to>
      <xdr:col>111</xdr:col>
      <xdr:colOff>177800</xdr:colOff>
      <xdr:row>61</xdr:row>
      <xdr:rowOff>159448</xdr:rowOff>
    </xdr:to>
    <xdr:cxnSp macro="">
      <xdr:nvCxnSpPr>
        <xdr:cNvPr id="708" name="直線コネクタ 707">
          <a:extLst>
            <a:ext uri="{FF2B5EF4-FFF2-40B4-BE49-F238E27FC236}">
              <a16:creationId xmlns:a16="http://schemas.microsoft.com/office/drawing/2014/main" id="{CEAE58B2-A011-489C-9A21-E8E5A4615A69}"/>
            </a:ext>
          </a:extLst>
        </xdr:cNvPr>
        <xdr:cNvCxnSpPr/>
      </xdr:nvCxnSpPr>
      <xdr:spPr>
        <a:xfrm flipV="1">
          <a:off x="20434300" y="10608373"/>
          <a:ext cx="889000" cy="9525"/>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102</xdr:col>
      <xdr:colOff>63500</xdr:colOff>
      <xdr:row>61</xdr:row>
      <xdr:rowOff>115697</xdr:rowOff>
    </xdr:from>
    <xdr:to>
      <xdr:col>102</xdr:col>
      <xdr:colOff>165100</xdr:colOff>
      <xdr:row>62</xdr:row>
      <xdr:rowOff>45847</xdr:rowOff>
    </xdr:to>
    <xdr:sp macro="" textlink="">
      <xdr:nvSpPr>
        <xdr:cNvPr id="709" name="楕円 708">
          <a:extLst>
            <a:ext uri="{FF2B5EF4-FFF2-40B4-BE49-F238E27FC236}">
              <a16:creationId xmlns:a16="http://schemas.microsoft.com/office/drawing/2014/main" id="{63D0A4AA-5A2B-4639-8BE8-FA02D2D5E51B}"/>
            </a:ext>
          </a:extLst>
        </xdr:cNvPr>
        <xdr:cNvSpPr/>
      </xdr:nvSpPr>
      <xdr:spPr>
        <a:xfrm>
          <a:off x="19494500" y="10574147"/>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102</xdr:col>
      <xdr:colOff>114300</xdr:colOff>
      <xdr:row>61</xdr:row>
      <xdr:rowOff>159448</xdr:rowOff>
    </xdr:from>
    <xdr:to>
      <xdr:col>107</xdr:col>
      <xdr:colOff>50800</xdr:colOff>
      <xdr:row>61</xdr:row>
      <xdr:rowOff>166497</xdr:rowOff>
    </xdr:to>
    <xdr:cxnSp macro="">
      <xdr:nvCxnSpPr>
        <xdr:cNvPr id="710" name="直線コネクタ 709">
          <a:extLst>
            <a:ext uri="{FF2B5EF4-FFF2-40B4-BE49-F238E27FC236}">
              <a16:creationId xmlns:a16="http://schemas.microsoft.com/office/drawing/2014/main" id="{A1BAAF90-528A-4E19-B33A-AB7CD76DA07F}"/>
            </a:ext>
          </a:extLst>
        </xdr:cNvPr>
        <xdr:cNvCxnSpPr/>
      </xdr:nvCxnSpPr>
      <xdr:spPr>
        <a:xfrm flipV="1">
          <a:off x="19545300" y="10617898"/>
          <a:ext cx="889000" cy="7049"/>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97</xdr:col>
      <xdr:colOff>127000</xdr:colOff>
      <xdr:row>61</xdr:row>
      <xdr:rowOff>125413</xdr:rowOff>
    </xdr:from>
    <xdr:to>
      <xdr:col>98</xdr:col>
      <xdr:colOff>38100</xdr:colOff>
      <xdr:row>62</xdr:row>
      <xdr:rowOff>55563</xdr:rowOff>
    </xdr:to>
    <xdr:sp macro="" textlink="">
      <xdr:nvSpPr>
        <xdr:cNvPr id="711" name="楕円 710">
          <a:extLst>
            <a:ext uri="{FF2B5EF4-FFF2-40B4-BE49-F238E27FC236}">
              <a16:creationId xmlns:a16="http://schemas.microsoft.com/office/drawing/2014/main" id="{65EFAB77-88F5-42EA-B692-C26861D55DEA}"/>
            </a:ext>
          </a:extLst>
        </xdr:cNvPr>
        <xdr:cNvSpPr/>
      </xdr:nvSpPr>
      <xdr:spPr>
        <a:xfrm>
          <a:off x="18605500" y="10583863"/>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97</xdr:col>
      <xdr:colOff>177800</xdr:colOff>
      <xdr:row>61</xdr:row>
      <xdr:rowOff>166497</xdr:rowOff>
    </xdr:from>
    <xdr:to>
      <xdr:col>102</xdr:col>
      <xdr:colOff>114300</xdr:colOff>
      <xdr:row>62</xdr:row>
      <xdr:rowOff>4763</xdr:rowOff>
    </xdr:to>
    <xdr:cxnSp macro="">
      <xdr:nvCxnSpPr>
        <xdr:cNvPr id="712" name="直線コネクタ 711">
          <a:extLst>
            <a:ext uri="{FF2B5EF4-FFF2-40B4-BE49-F238E27FC236}">
              <a16:creationId xmlns:a16="http://schemas.microsoft.com/office/drawing/2014/main" id="{031718FD-C4D5-40F8-B698-4B5FCCED1B71}"/>
            </a:ext>
          </a:extLst>
        </xdr:cNvPr>
        <xdr:cNvCxnSpPr/>
      </xdr:nvCxnSpPr>
      <xdr:spPr>
        <a:xfrm flipV="1">
          <a:off x="18656300" y="10624947"/>
          <a:ext cx="889000" cy="9716"/>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110</xdr:col>
      <xdr:colOff>120727</xdr:colOff>
      <xdr:row>60</xdr:row>
      <xdr:rowOff>38371</xdr:rowOff>
    </xdr:from>
    <xdr:ext cx="469744" cy="259045"/>
    <xdr:sp macro="" textlink="">
      <xdr:nvSpPr>
        <xdr:cNvPr id="713" name="n_1aveValue【学校施設】&#10;一人当たり面積">
          <a:extLst>
            <a:ext uri="{FF2B5EF4-FFF2-40B4-BE49-F238E27FC236}">
              <a16:creationId xmlns:a16="http://schemas.microsoft.com/office/drawing/2014/main" id="{CCB6343E-4E39-407C-8661-C6D22DB7EEA4}"/>
            </a:ext>
          </a:extLst>
        </xdr:cNvPr>
        <xdr:cNvSpPr txBox="1"/>
      </xdr:nvSpPr>
      <xdr:spPr>
        <a:xfrm>
          <a:off x="21075727" y="10325371"/>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2.352</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106</xdr:col>
      <xdr:colOff>6427</xdr:colOff>
      <xdr:row>60</xdr:row>
      <xdr:rowOff>45800</xdr:rowOff>
    </xdr:from>
    <xdr:ext cx="469744" cy="259045"/>
    <xdr:sp macro="" textlink="">
      <xdr:nvSpPr>
        <xdr:cNvPr id="714" name="n_2aveValue【学校施設】&#10;一人当たり面積">
          <a:extLst>
            <a:ext uri="{FF2B5EF4-FFF2-40B4-BE49-F238E27FC236}">
              <a16:creationId xmlns:a16="http://schemas.microsoft.com/office/drawing/2014/main" id="{29A91F8E-A4D6-47D6-A252-E33A089F6F99}"/>
            </a:ext>
          </a:extLst>
        </xdr:cNvPr>
        <xdr:cNvSpPr txBox="1"/>
      </xdr:nvSpPr>
      <xdr:spPr>
        <a:xfrm>
          <a:off x="20199427" y="10332800"/>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2.313</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101</xdr:col>
      <xdr:colOff>69927</xdr:colOff>
      <xdr:row>60</xdr:row>
      <xdr:rowOff>46372</xdr:rowOff>
    </xdr:from>
    <xdr:ext cx="469744" cy="259045"/>
    <xdr:sp macro="" textlink="">
      <xdr:nvSpPr>
        <xdr:cNvPr id="715" name="n_3aveValue【学校施設】&#10;一人当たり面積">
          <a:extLst>
            <a:ext uri="{FF2B5EF4-FFF2-40B4-BE49-F238E27FC236}">
              <a16:creationId xmlns:a16="http://schemas.microsoft.com/office/drawing/2014/main" id="{318980BA-B127-4B95-8B5E-DC1E237B5590}"/>
            </a:ext>
          </a:extLst>
        </xdr:cNvPr>
        <xdr:cNvSpPr txBox="1"/>
      </xdr:nvSpPr>
      <xdr:spPr>
        <a:xfrm>
          <a:off x="19310427" y="10333372"/>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2.310</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96</xdr:col>
      <xdr:colOff>133427</xdr:colOff>
      <xdr:row>60</xdr:row>
      <xdr:rowOff>45991</xdr:rowOff>
    </xdr:from>
    <xdr:ext cx="469744" cy="259045"/>
    <xdr:sp macro="" textlink="">
      <xdr:nvSpPr>
        <xdr:cNvPr id="716" name="n_4aveValue【学校施設】&#10;一人当たり面積">
          <a:extLst>
            <a:ext uri="{FF2B5EF4-FFF2-40B4-BE49-F238E27FC236}">
              <a16:creationId xmlns:a16="http://schemas.microsoft.com/office/drawing/2014/main" id="{557B404B-A2FC-4A2E-AD59-A2970737864C}"/>
            </a:ext>
          </a:extLst>
        </xdr:cNvPr>
        <xdr:cNvSpPr txBox="1"/>
      </xdr:nvSpPr>
      <xdr:spPr>
        <a:xfrm>
          <a:off x="18421427" y="10332991"/>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2.312</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110</xdr:col>
      <xdr:colOff>120727</xdr:colOff>
      <xdr:row>62</xdr:row>
      <xdr:rowOff>20400</xdr:rowOff>
    </xdr:from>
    <xdr:ext cx="469744" cy="259045"/>
    <xdr:sp macro="" textlink="">
      <xdr:nvSpPr>
        <xdr:cNvPr id="717" name="n_1mainValue【学校施設】&#10;一人当たり面積">
          <a:extLst>
            <a:ext uri="{FF2B5EF4-FFF2-40B4-BE49-F238E27FC236}">
              <a16:creationId xmlns:a16="http://schemas.microsoft.com/office/drawing/2014/main" id="{E0FAC0E4-41D5-4024-B8FA-FFE719CD6C02}"/>
            </a:ext>
          </a:extLst>
        </xdr:cNvPr>
        <xdr:cNvSpPr txBox="1"/>
      </xdr:nvSpPr>
      <xdr:spPr>
        <a:xfrm>
          <a:off x="21075727" y="10650300"/>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2.313</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106</xdr:col>
      <xdr:colOff>6427</xdr:colOff>
      <xdr:row>62</xdr:row>
      <xdr:rowOff>29925</xdr:rowOff>
    </xdr:from>
    <xdr:ext cx="469744" cy="259045"/>
    <xdr:sp macro="" textlink="">
      <xdr:nvSpPr>
        <xdr:cNvPr id="718" name="n_2mainValue【学校施設】&#10;一人当たり面積">
          <a:extLst>
            <a:ext uri="{FF2B5EF4-FFF2-40B4-BE49-F238E27FC236}">
              <a16:creationId xmlns:a16="http://schemas.microsoft.com/office/drawing/2014/main" id="{1E8F3157-ED92-43A9-94E1-8DCC98AB27EF}"/>
            </a:ext>
          </a:extLst>
        </xdr:cNvPr>
        <xdr:cNvSpPr txBox="1"/>
      </xdr:nvSpPr>
      <xdr:spPr>
        <a:xfrm>
          <a:off x="20199427" y="10659825"/>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2.263</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101</xdr:col>
      <xdr:colOff>69927</xdr:colOff>
      <xdr:row>62</xdr:row>
      <xdr:rowOff>36974</xdr:rowOff>
    </xdr:from>
    <xdr:ext cx="469744" cy="259045"/>
    <xdr:sp macro="" textlink="">
      <xdr:nvSpPr>
        <xdr:cNvPr id="719" name="n_3mainValue【学校施設】&#10;一人当たり面積">
          <a:extLst>
            <a:ext uri="{FF2B5EF4-FFF2-40B4-BE49-F238E27FC236}">
              <a16:creationId xmlns:a16="http://schemas.microsoft.com/office/drawing/2014/main" id="{A458E37F-7EB4-4210-9593-8CCC0E6133D9}"/>
            </a:ext>
          </a:extLst>
        </xdr:cNvPr>
        <xdr:cNvSpPr txBox="1"/>
      </xdr:nvSpPr>
      <xdr:spPr>
        <a:xfrm>
          <a:off x="19310427" y="10666874"/>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2.226</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96</xdr:col>
      <xdr:colOff>133427</xdr:colOff>
      <xdr:row>62</xdr:row>
      <xdr:rowOff>46690</xdr:rowOff>
    </xdr:from>
    <xdr:ext cx="469744" cy="259045"/>
    <xdr:sp macro="" textlink="">
      <xdr:nvSpPr>
        <xdr:cNvPr id="720" name="n_4mainValue【学校施設】&#10;一人当たり面積">
          <a:extLst>
            <a:ext uri="{FF2B5EF4-FFF2-40B4-BE49-F238E27FC236}">
              <a16:creationId xmlns:a16="http://schemas.microsoft.com/office/drawing/2014/main" id="{2A75B4D6-8F24-4B2F-8EB9-69492554D5B3}"/>
            </a:ext>
          </a:extLst>
        </xdr:cNvPr>
        <xdr:cNvSpPr txBox="1"/>
      </xdr:nvSpPr>
      <xdr:spPr>
        <a:xfrm>
          <a:off x="18421427" y="10676590"/>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2.175</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68</xdr:row>
      <xdr:rowOff>152400</xdr:rowOff>
    </xdr:from>
    <xdr:to>
      <xdr:col>90</xdr:col>
      <xdr:colOff>25400</xdr:colOff>
      <xdr:row>72</xdr:row>
      <xdr:rowOff>101600</xdr:rowOff>
    </xdr:to>
    <xdr:sp macro="" textlink="">
      <xdr:nvSpPr>
        <xdr:cNvPr id="721" name="正方形/長方形 720">
          <a:extLst>
            <a:ext uri="{FF2B5EF4-FFF2-40B4-BE49-F238E27FC236}">
              <a16:creationId xmlns:a16="http://schemas.microsoft.com/office/drawing/2014/main" id="{FC0434BC-8760-4DCC-828C-C1A525EF3787}"/>
            </a:ext>
          </a:extLst>
        </xdr:cNvPr>
        <xdr:cNvSpPr/>
      </xdr:nvSpPr>
      <xdr:spPr>
        <a:xfrm>
          <a:off x="12446000" y="11811000"/>
          <a:ext cx="4724400" cy="6350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rot="0" spcFirstLastPara="0" vertOverflow="overflow" horzOverflow="overflow" vert="horz" wrap="square" lIns="91440" tIns="45720" rIns="91440" bIns="45720" numCol="1" spcCol="0" rtlCol="0" fromWordArt="0" anchor="ctr" anchorCtr="0" forceAA="0" compatLnSpc="1">
          <a:prstTxWarp prst="textNoShape">
            <a:avLst/>
          </a:prstTxWarp>
          <a:noAutofit/>
        </a:bodyPr>
        <a:lstStyle/>
        <a:p>
          <a:pPr algn="ctr"/>
          <a:r>
            <a:rPr kumimoji="1" lang="en-US" altLang="ja-JP" sz="1600" b="1">
              <a:solidFill>
                <a:sysClr val="windowText" lastClr="000000"/>
              </a:solidFill>
              <a:latin typeface="ＭＳ Ｐゴシック" panose="020B0600070205080204" pitchFamily="50" charset="-128"/>
              <a:ea typeface="ＭＳ Ｐゴシック" panose="020B0600070205080204" pitchFamily="50" charset="-128"/>
            </a:rPr>
            <a:t>【</a:t>
          </a: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児童館</a:t>
          </a:r>
          <a:r>
            <a:rPr kumimoji="1" lang="en-US" altLang="ja-JP" sz="1600" b="1">
              <a:solidFill>
                <a:sysClr val="windowText" lastClr="000000"/>
              </a:solidFill>
              <a:latin typeface="ＭＳ Ｐゴシック" panose="020B0600070205080204" pitchFamily="50" charset="-128"/>
              <a:ea typeface="ＭＳ Ｐゴシック" panose="020B0600070205080204" pitchFamily="50" charset="-128"/>
            </a:rPr>
            <a:t>】
</a:t>
          </a: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有形固定資産減価償却率</a:t>
          </a:r>
        </a:p>
      </xdr:txBody>
    </xdr:sp>
    <xdr:clientData/>
  </xdr:twoCellAnchor>
  <xdr:twoCellAnchor>
    <xdr:from>
      <xdr:col>66</xdr:col>
      <xdr:colOff>0</xdr:colOff>
      <xdr:row>72</xdr:row>
      <xdr:rowOff>127000</xdr:rowOff>
    </xdr:from>
    <xdr:to>
      <xdr:col>74</xdr:col>
      <xdr:colOff>0</xdr:colOff>
      <xdr:row>74</xdr:row>
      <xdr:rowOff>38100</xdr:rowOff>
    </xdr:to>
    <xdr:sp macro="" textlink="">
      <xdr:nvSpPr>
        <xdr:cNvPr id="722" name="正方形/長方形 721">
          <a:extLst>
            <a:ext uri="{FF2B5EF4-FFF2-40B4-BE49-F238E27FC236}">
              <a16:creationId xmlns:a16="http://schemas.microsoft.com/office/drawing/2014/main" id="{EDD28BEA-D464-49D1-88C0-33E94498E634}"/>
            </a:ext>
          </a:extLst>
        </xdr:cNvPr>
        <xdr:cNvSpPr/>
      </xdr:nvSpPr>
      <xdr:spPr>
        <a:xfrm>
          <a:off x="12573000" y="12471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類似団体内順位</a:t>
          </a:r>
        </a:p>
      </xdr:txBody>
    </xdr:sp>
    <xdr:clientData/>
  </xdr:twoCellAnchor>
  <xdr:twoCellAnchor>
    <xdr:from>
      <xdr:col>66</xdr:col>
      <xdr:colOff>0</xdr:colOff>
      <xdr:row>73</xdr:row>
      <xdr:rowOff>158750</xdr:rowOff>
    </xdr:from>
    <xdr:to>
      <xdr:col>74</xdr:col>
      <xdr:colOff>0</xdr:colOff>
      <xdr:row>75</xdr:row>
      <xdr:rowOff>69850</xdr:rowOff>
    </xdr:to>
    <xdr:sp macro="" textlink="">
      <xdr:nvSpPr>
        <xdr:cNvPr id="723" name="正方形/長方形 722">
          <a:extLst>
            <a:ext uri="{FF2B5EF4-FFF2-40B4-BE49-F238E27FC236}">
              <a16:creationId xmlns:a16="http://schemas.microsoft.com/office/drawing/2014/main" id="{CD00C237-8036-4A1A-B875-B37CF12979CC}"/>
            </a:ext>
          </a:extLst>
        </xdr:cNvPr>
        <xdr:cNvSpPr/>
      </xdr:nvSpPr>
      <xdr:spPr>
        <a:xfrm>
          <a:off x="12573000" y="12674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42/78</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71</xdr:col>
      <xdr:colOff>63500</xdr:colOff>
      <xdr:row>72</xdr:row>
      <xdr:rowOff>127000</xdr:rowOff>
    </xdr:from>
    <xdr:to>
      <xdr:col>79</xdr:col>
      <xdr:colOff>63500</xdr:colOff>
      <xdr:row>74</xdr:row>
      <xdr:rowOff>38100</xdr:rowOff>
    </xdr:to>
    <xdr:sp macro="" textlink="">
      <xdr:nvSpPr>
        <xdr:cNvPr id="724" name="正方形/長方形 723">
          <a:extLst>
            <a:ext uri="{FF2B5EF4-FFF2-40B4-BE49-F238E27FC236}">
              <a16:creationId xmlns:a16="http://schemas.microsoft.com/office/drawing/2014/main" id="{3065119F-39BB-46EF-98DB-2A4EE359740A}"/>
            </a:ext>
          </a:extLst>
        </xdr:cNvPr>
        <xdr:cNvSpPr/>
      </xdr:nvSpPr>
      <xdr:spPr>
        <a:xfrm>
          <a:off x="13589000" y="12471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全国平均</a:t>
          </a:r>
        </a:p>
      </xdr:txBody>
    </xdr:sp>
    <xdr:clientData/>
  </xdr:twoCellAnchor>
  <xdr:twoCellAnchor>
    <xdr:from>
      <xdr:col>71</xdr:col>
      <xdr:colOff>63500</xdr:colOff>
      <xdr:row>73</xdr:row>
      <xdr:rowOff>158750</xdr:rowOff>
    </xdr:from>
    <xdr:to>
      <xdr:col>79</xdr:col>
      <xdr:colOff>63500</xdr:colOff>
      <xdr:row>75</xdr:row>
      <xdr:rowOff>69850</xdr:rowOff>
    </xdr:to>
    <xdr:sp macro="" textlink="">
      <xdr:nvSpPr>
        <xdr:cNvPr id="725" name="正方形/長方形 724">
          <a:extLst>
            <a:ext uri="{FF2B5EF4-FFF2-40B4-BE49-F238E27FC236}">
              <a16:creationId xmlns:a16="http://schemas.microsoft.com/office/drawing/2014/main" id="{DD3F27FD-FD39-4FC2-91B7-583F9DA2A6B5}"/>
            </a:ext>
          </a:extLst>
        </xdr:cNvPr>
        <xdr:cNvSpPr/>
      </xdr:nvSpPr>
      <xdr:spPr>
        <a:xfrm>
          <a:off x="13589000" y="12674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60.1</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77</xdr:col>
      <xdr:colOff>63500</xdr:colOff>
      <xdr:row>72</xdr:row>
      <xdr:rowOff>127000</xdr:rowOff>
    </xdr:from>
    <xdr:to>
      <xdr:col>85</xdr:col>
      <xdr:colOff>63500</xdr:colOff>
      <xdr:row>74</xdr:row>
      <xdr:rowOff>38100</xdr:rowOff>
    </xdr:to>
    <xdr:sp macro="" textlink="">
      <xdr:nvSpPr>
        <xdr:cNvPr id="726" name="正方形/長方形 725">
          <a:extLst>
            <a:ext uri="{FF2B5EF4-FFF2-40B4-BE49-F238E27FC236}">
              <a16:creationId xmlns:a16="http://schemas.microsoft.com/office/drawing/2014/main" id="{A628CA98-B7D7-4F06-BCFA-DF7DEADF54A1}"/>
            </a:ext>
          </a:extLst>
        </xdr:cNvPr>
        <xdr:cNvSpPr/>
      </xdr:nvSpPr>
      <xdr:spPr>
        <a:xfrm>
          <a:off x="14732000" y="12471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高知県平均</a:t>
          </a:r>
        </a:p>
      </xdr:txBody>
    </xdr:sp>
    <xdr:clientData/>
  </xdr:twoCellAnchor>
  <xdr:twoCellAnchor>
    <xdr:from>
      <xdr:col>77</xdr:col>
      <xdr:colOff>63500</xdr:colOff>
      <xdr:row>73</xdr:row>
      <xdr:rowOff>158750</xdr:rowOff>
    </xdr:from>
    <xdr:to>
      <xdr:col>85</xdr:col>
      <xdr:colOff>63500</xdr:colOff>
      <xdr:row>75</xdr:row>
      <xdr:rowOff>69850</xdr:rowOff>
    </xdr:to>
    <xdr:sp macro="" textlink="">
      <xdr:nvSpPr>
        <xdr:cNvPr id="727" name="正方形/長方形 726">
          <a:extLst>
            <a:ext uri="{FF2B5EF4-FFF2-40B4-BE49-F238E27FC236}">
              <a16:creationId xmlns:a16="http://schemas.microsoft.com/office/drawing/2014/main" id="{BDDF3F3F-3438-4818-A5CE-F5F5BD53C6A5}"/>
            </a:ext>
          </a:extLst>
        </xdr:cNvPr>
        <xdr:cNvSpPr/>
      </xdr:nvSpPr>
      <xdr:spPr>
        <a:xfrm>
          <a:off x="14732000" y="12674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74.7</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65</xdr:col>
      <xdr:colOff>63500</xdr:colOff>
      <xdr:row>75</xdr:row>
      <xdr:rowOff>95250</xdr:rowOff>
    </xdr:from>
    <xdr:to>
      <xdr:col>90</xdr:col>
      <xdr:colOff>25400</xdr:colOff>
      <xdr:row>88</xdr:row>
      <xdr:rowOff>152400</xdr:rowOff>
    </xdr:to>
    <xdr:sp macro="" textlink="">
      <xdr:nvSpPr>
        <xdr:cNvPr id="728" name="正方形/長方形 727">
          <a:extLst>
            <a:ext uri="{FF2B5EF4-FFF2-40B4-BE49-F238E27FC236}">
              <a16:creationId xmlns:a16="http://schemas.microsoft.com/office/drawing/2014/main" id="{DF57CF81-4378-4D2E-A2E6-772B08951C20}"/>
            </a:ext>
          </a:extLst>
        </xdr:cNvPr>
        <xdr:cNvSpPr/>
      </xdr:nvSpPr>
      <xdr:spPr>
        <a:xfrm>
          <a:off x="12446000" y="12954000"/>
          <a:ext cx="4724400" cy="2286000"/>
        </a:xfrm>
        <a:prstGeom prst="rect">
          <a:avLst/>
        </a:prstGeom>
        <a:solidFill>
          <a:srgbClr val="E6FFD5"/>
        </a:solidFill>
        <a:ln w="19050" cap="flat" cmpd="sng" algn="ctr">
          <a:noFill/>
          <a:prstDash val="solid"/>
        </a:ln>
        <a:effectLst/>
        <a:extLs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65</xdr:col>
      <xdr:colOff>25400</xdr:colOff>
      <xdr:row>74</xdr:row>
      <xdr:rowOff>76200</xdr:rowOff>
    </xdr:from>
    <xdr:ext cx="298543" cy="225703"/>
    <xdr:sp macro="" textlink="">
      <xdr:nvSpPr>
        <xdr:cNvPr id="729" name="テキスト ボックス 728">
          <a:extLst>
            <a:ext uri="{FF2B5EF4-FFF2-40B4-BE49-F238E27FC236}">
              <a16:creationId xmlns:a16="http://schemas.microsoft.com/office/drawing/2014/main" id="{37FFAAA6-B327-45D4-8149-55F06BDE24AD}"/>
            </a:ext>
          </a:extLst>
        </xdr:cNvPr>
        <xdr:cNvSpPr txBox="1"/>
      </xdr:nvSpPr>
      <xdr:spPr>
        <a:xfrm>
          <a:off x="12407900" y="12763500"/>
          <a:ext cx="298543" cy="22570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r>
            <a:rPr kumimoji="1" lang="en-US" altLang="ja-JP" sz="800">
              <a:latin typeface="ＭＳ Ｐゴシック" panose="020B0600070205080204" pitchFamily="50" charset="-128"/>
              <a:ea typeface="ＭＳ Ｐゴシック" panose="020B0600070205080204" pitchFamily="50" charset="-128"/>
            </a:rPr>
            <a:t>(%)</a:t>
          </a:r>
          <a:endParaRPr kumimoji="1" lang="ja-JP" altLang="en-US" sz="800">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88</xdr:row>
      <xdr:rowOff>152400</xdr:rowOff>
    </xdr:from>
    <xdr:to>
      <xdr:col>89</xdr:col>
      <xdr:colOff>177800</xdr:colOff>
      <xdr:row>88</xdr:row>
      <xdr:rowOff>152400</xdr:rowOff>
    </xdr:to>
    <xdr:cxnSp macro="">
      <xdr:nvCxnSpPr>
        <xdr:cNvPr id="730" name="直線コネクタ 729">
          <a:extLst>
            <a:ext uri="{FF2B5EF4-FFF2-40B4-BE49-F238E27FC236}">
              <a16:creationId xmlns:a16="http://schemas.microsoft.com/office/drawing/2014/main" id="{C41F3729-D07C-4F5C-9045-4A8320D64101}"/>
            </a:ext>
          </a:extLst>
        </xdr:cNvPr>
        <xdr:cNvCxnSpPr/>
      </xdr:nvCxnSpPr>
      <xdr:spPr>
        <a:xfrm>
          <a:off x="12446000" y="15240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62</xdr:col>
      <xdr:colOff>167821</xdr:colOff>
      <xdr:row>88</xdr:row>
      <xdr:rowOff>10177</xdr:rowOff>
    </xdr:from>
    <xdr:ext cx="467179" cy="259045"/>
    <xdr:sp macro="" textlink="">
      <xdr:nvSpPr>
        <xdr:cNvPr id="731" name="テキスト ボックス 730">
          <a:extLst>
            <a:ext uri="{FF2B5EF4-FFF2-40B4-BE49-F238E27FC236}">
              <a16:creationId xmlns:a16="http://schemas.microsoft.com/office/drawing/2014/main" id="{C6CF08B1-543A-4FBD-8DDF-69BE5A42D209}"/>
            </a:ext>
          </a:extLst>
        </xdr:cNvPr>
        <xdr:cNvSpPr txBox="1"/>
      </xdr:nvSpPr>
      <xdr:spPr>
        <a:xfrm>
          <a:off x="11978821" y="15097777"/>
          <a:ext cx="46717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150.0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86</xdr:row>
      <xdr:rowOff>114300</xdr:rowOff>
    </xdr:from>
    <xdr:to>
      <xdr:col>89</xdr:col>
      <xdr:colOff>177800</xdr:colOff>
      <xdr:row>86</xdr:row>
      <xdr:rowOff>114300</xdr:rowOff>
    </xdr:to>
    <xdr:cxnSp macro="">
      <xdr:nvCxnSpPr>
        <xdr:cNvPr id="732" name="直線コネクタ 731">
          <a:extLst>
            <a:ext uri="{FF2B5EF4-FFF2-40B4-BE49-F238E27FC236}">
              <a16:creationId xmlns:a16="http://schemas.microsoft.com/office/drawing/2014/main" id="{97424FA9-9E7B-4136-9FF8-116622923213}"/>
            </a:ext>
          </a:extLst>
        </xdr:cNvPr>
        <xdr:cNvCxnSpPr/>
      </xdr:nvCxnSpPr>
      <xdr:spPr>
        <a:xfrm>
          <a:off x="12446000" y="14859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62</xdr:col>
      <xdr:colOff>167821</xdr:colOff>
      <xdr:row>85</xdr:row>
      <xdr:rowOff>143527</xdr:rowOff>
    </xdr:from>
    <xdr:ext cx="467179" cy="259045"/>
    <xdr:sp macro="" textlink="">
      <xdr:nvSpPr>
        <xdr:cNvPr id="733" name="テキスト ボックス 732">
          <a:extLst>
            <a:ext uri="{FF2B5EF4-FFF2-40B4-BE49-F238E27FC236}">
              <a16:creationId xmlns:a16="http://schemas.microsoft.com/office/drawing/2014/main" id="{D639A09F-62C7-491E-B795-36CE2BF97070}"/>
            </a:ext>
          </a:extLst>
        </xdr:cNvPr>
        <xdr:cNvSpPr txBox="1"/>
      </xdr:nvSpPr>
      <xdr:spPr>
        <a:xfrm>
          <a:off x="11978821" y="14716777"/>
          <a:ext cx="46717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120.0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84</xdr:row>
      <xdr:rowOff>76200</xdr:rowOff>
    </xdr:from>
    <xdr:to>
      <xdr:col>89</xdr:col>
      <xdr:colOff>177800</xdr:colOff>
      <xdr:row>84</xdr:row>
      <xdr:rowOff>76200</xdr:rowOff>
    </xdr:to>
    <xdr:cxnSp macro="">
      <xdr:nvCxnSpPr>
        <xdr:cNvPr id="734" name="直線コネクタ 733">
          <a:extLst>
            <a:ext uri="{FF2B5EF4-FFF2-40B4-BE49-F238E27FC236}">
              <a16:creationId xmlns:a16="http://schemas.microsoft.com/office/drawing/2014/main" id="{AA691D88-3B54-433C-8C95-BCC7CBA32DE3}"/>
            </a:ext>
          </a:extLst>
        </xdr:cNvPr>
        <xdr:cNvCxnSpPr/>
      </xdr:nvCxnSpPr>
      <xdr:spPr>
        <a:xfrm>
          <a:off x="12446000" y="14478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63</xdr:col>
      <xdr:colOff>41441</xdr:colOff>
      <xdr:row>83</xdr:row>
      <xdr:rowOff>105427</xdr:rowOff>
    </xdr:from>
    <xdr:ext cx="403059" cy="259045"/>
    <xdr:sp macro="" textlink="">
      <xdr:nvSpPr>
        <xdr:cNvPr id="735" name="テキスト ボックス 734">
          <a:extLst>
            <a:ext uri="{FF2B5EF4-FFF2-40B4-BE49-F238E27FC236}">
              <a16:creationId xmlns:a16="http://schemas.microsoft.com/office/drawing/2014/main" id="{6D379BBC-F411-4AC9-8DA1-0B965F0D94CE}"/>
            </a:ext>
          </a:extLst>
        </xdr:cNvPr>
        <xdr:cNvSpPr txBox="1"/>
      </xdr:nvSpPr>
      <xdr:spPr>
        <a:xfrm>
          <a:off x="12042941" y="14335777"/>
          <a:ext cx="40305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90.0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82</xdr:row>
      <xdr:rowOff>38100</xdr:rowOff>
    </xdr:from>
    <xdr:to>
      <xdr:col>89</xdr:col>
      <xdr:colOff>177800</xdr:colOff>
      <xdr:row>82</xdr:row>
      <xdr:rowOff>38100</xdr:rowOff>
    </xdr:to>
    <xdr:cxnSp macro="">
      <xdr:nvCxnSpPr>
        <xdr:cNvPr id="736" name="直線コネクタ 735">
          <a:extLst>
            <a:ext uri="{FF2B5EF4-FFF2-40B4-BE49-F238E27FC236}">
              <a16:creationId xmlns:a16="http://schemas.microsoft.com/office/drawing/2014/main" id="{793C8D4D-AE82-40D7-963D-088B20C7202D}"/>
            </a:ext>
          </a:extLst>
        </xdr:cNvPr>
        <xdr:cNvCxnSpPr/>
      </xdr:nvCxnSpPr>
      <xdr:spPr>
        <a:xfrm>
          <a:off x="12446000" y="14097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63</xdr:col>
      <xdr:colOff>41441</xdr:colOff>
      <xdr:row>81</xdr:row>
      <xdr:rowOff>67327</xdr:rowOff>
    </xdr:from>
    <xdr:ext cx="403059" cy="259045"/>
    <xdr:sp macro="" textlink="">
      <xdr:nvSpPr>
        <xdr:cNvPr id="737" name="テキスト ボックス 736">
          <a:extLst>
            <a:ext uri="{FF2B5EF4-FFF2-40B4-BE49-F238E27FC236}">
              <a16:creationId xmlns:a16="http://schemas.microsoft.com/office/drawing/2014/main" id="{AF2876B6-10E0-4D9E-8197-7F2CC51ED17C}"/>
            </a:ext>
          </a:extLst>
        </xdr:cNvPr>
        <xdr:cNvSpPr txBox="1"/>
      </xdr:nvSpPr>
      <xdr:spPr>
        <a:xfrm>
          <a:off x="12042941" y="13954777"/>
          <a:ext cx="40305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60.0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80</xdr:row>
      <xdr:rowOff>0</xdr:rowOff>
    </xdr:from>
    <xdr:to>
      <xdr:col>89</xdr:col>
      <xdr:colOff>177800</xdr:colOff>
      <xdr:row>80</xdr:row>
      <xdr:rowOff>0</xdr:rowOff>
    </xdr:to>
    <xdr:cxnSp macro="">
      <xdr:nvCxnSpPr>
        <xdr:cNvPr id="738" name="直線コネクタ 737">
          <a:extLst>
            <a:ext uri="{FF2B5EF4-FFF2-40B4-BE49-F238E27FC236}">
              <a16:creationId xmlns:a16="http://schemas.microsoft.com/office/drawing/2014/main" id="{56143F4F-B184-477A-8928-27008E27AFB0}"/>
            </a:ext>
          </a:extLst>
        </xdr:cNvPr>
        <xdr:cNvCxnSpPr/>
      </xdr:nvCxnSpPr>
      <xdr:spPr>
        <a:xfrm>
          <a:off x="12446000" y="13716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63</xdr:col>
      <xdr:colOff>41441</xdr:colOff>
      <xdr:row>79</xdr:row>
      <xdr:rowOff>29227</xdr:rowOff>
    </xdr:from>
    <xdr:ext cx="403059" cy="259045"/>
    <xdr:sp macro="" textlink="">
      <xdr:nvSpPr>
        <xdr:cNvPr id="739" name="テキスト ボックス 738">
          <a:extLst>
            <a:ext uri="{FF2B5EF4-FFF2-40B4-BE49-F238E27FC236}">
              <a16:creationId xmlns:a16="http://schemas.microsoft.com/office/drawing/2014/main" id="{5285D19F-E36D-41AD-8E6B-A299666568E6}"/>
            </a:ext>
          </a:extLst>
        </xdr:cNvPr>
        <xdr:cNvSpPr txBox="1"/>
      </xdr:nvSpPr>
      <xdr:spPr>
        <a:xfrm>
          <a:off x="12042941" y="13573777"/>
          <a:ext cx="40305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30.0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77</xdr:row>
      <xdr:rowOff>133350</xdr:rowOff>
    </xdr:from>
    <xdr:to>
      <xdr:col>89</xdr:col>
      <xdr:colOff>177800</xdr:colOff>
      <xdr:row>77</xdr:row>
      <xdr:rowOff>133350</xdr:rowOff>
    </xdr:to>
    <xdr:cxnSp macro="">
      <xdr:nvCxnSpPr>
        <xdr:cNvPr id="740" name="直線コネクタ 739">
          <a:extLst>
            <a:ext uri="{FF2B5EF4-FFF2-40B4-BE49-F238E27FC236}">
              <a16:creationId xmlns:a16="http://schemas.microsoft.com/office/drawing/2014/main" id="{FE7C04E3-B162-4F53-AB6F-4F88328C6422}"/>
            </a:ext>
          </a:extLst>
        </xdr:cNvPr>
        <xdr:cNvCxnSpPr/>
      </xdr:nvCxnSpPr>
      <xdr:spPr>
        <a:xfrm>
          <a:off x="12446000" y="13335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63</xdr:col>
      <xdr:colOff>105561</xdr:colOff>
      <xdr:row>76</xdr:row>
      <xdr:rowOff>162577</xdr:rowOff>
    </xdr:from>
    <xdr:ext cx="338939" cy="259045"/>
    <xdr:sp macro="" textlink="">
      <xdr:nvSpPr>
        <xdr:cNvPr id="741" name="テキスト ボックス 740">
          <a:extLst>
            <a:ext uri="{FF2B5EF4-FFF2-40B4-BE49-F238E27FC236}">
              <a16:creationId xmlns:a16="http://schemas.microsoft.com/office/drawing/2014/main" id="{D7DB8C9D-7F46-4BE9-8AE6-6B938367E3AE}"/>
            </a:ext>
          </a:extLst>
        </xdr:cNvPr>
        <xdr:cNvSpPr txBox="1"/>
      </xdr:nvSpPr>
      <xdr:spPr>
        <a:xfrm>
          <a:off x="12107061" y="13192777"/>
          <a:ext cx="33893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75</xdr:row>
      <xdr:rowOff>95250</xdr:rowOff>
    </xdr:from>
    <xdr:to>
      <xdr:col>89</xdr:col>
      <xdr:colOff>177800</xdr:colOff>
      <xdr:row>75</xdr:row>
      <xdr:rowOff>95250</xdr:rowOff>
    </xdr:to>
    <xdr:cxnSp macro="">
      <xdr:nvCxnSpPr>
        <xdr:cNvPr id="742" name="直線コネクタ 741">
          <a:extLst>
            <a:ext uri="{FF2B5EF4-FFF2-40B4-BE49-F238E27FC236}">
              <a16:creationId xmlns:a16="http://schemas.microsoft.com/office/drawing/2014/main" id="{50182A80-702A-40B7-AE8C-6153A85D58B6}"/>
            </a:ext>
          </a:extLst>
        </xdr:cNvPr>
        <xdr:cNvCxnSpPr/>
      </xdr:nvCxnSpPr>
      <xdr:spPr>
        <a:xfrm>
          <a:off x="12446000" y="12954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65</xdr:col>
      <xdr:colOff>63500</xdr:colOff>
      <xdr:row>75</xdr:row>
      <xdr:rowOff>95250</xdr:rowOff>
    </xdr:from>
    <xdr:to>
      <xdr:col>90</xdr:col>
      <xdr:colOff>25400</xdr:colOff>
      <xdr:row>88</xdr:row>
      <xdr:rowOff>152400</xdr:rowOff>
    </xdr:to>
    <xdr:sp macro="" textlink="">
      <xdr:nvSpPr>
        <xdr:cNvPr id="743" name="【児童館】&#10;有形固定資産減価償却率グラフ枠">
          <a:extLst>
            <a:ext uri="{FF2B5EF4-FFF2-40B4-BE49-F238E27FC236}">
              <a16:creationId xmlns:a16="http://schemas.microsoft.com/office/drawing/2014/main" id="{C5534355-DAC0-4D8E-A2D5-047E525AEEE7}"/>
            </a:ext>
          </a:extLst>
        </xdr:cNvPr>
        <xdr:cNvSpPr/>
      </xdr:nvSpPr>
      <xdr:spPr>
        <a:xfrm>
          <a:off x="12446000" y="12954000"/>
          <a:ext cx="4724400" cy="2286000"/>
        </a:xfrm>
        <a:prstGeom prst="rect">
          <a:avLst/>
        </a:prstGeom>
        <a:noFill/>
        <a:ln w="19050">
          <a:solidFill>
            <a:srgbClr val="000000"/>
          </a:solidFill>
        </a:ln>
        <a:extLst>
          <a:ext uri="{909E8E84-426E-40DD-AFC4-6F175D3DCCD1}">
            <a14:hiddenFill xmlns:a14="http://schemas.microsoft.com/office/drawing/2010/main">
              <a:solidFill>
                <a:schemeClr val="bg1"/>
              </a:solidFill>
            </a14:hiddenFill>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85</xdr:col>
      <xdr:colOff>126364</xdr:colOff>
      <xdr:row>77</xdr:row>
      <xdr:rowOff>133350</xdr:rowOff>
    </xdr:from>
    <xdr:to>
      <xdr:col>85</xdr:col>
      <xdr:colOff>126364</xdr:colOff>
      <xdr:row>85</xdr:row>
      <xdr:rowOff>31750</xdr:rowOff>
    </xdr:to>
    <xdr:cxnSp macro="">
      <xdr:nvCxnSpPr>
        <xdr:cNvPr id="744" name="直線コネクタ 743">
          <a:extLst>
            <a:ext uri="{FF2B5EF4-FFF2-40B4-BE49-F238E27FC236}">
              <a16:creationId xmlns:a16="http://schemas.microsoft.com/office/drawing/2014/main" id="{A6CE8833-3A4E-4F1F-83CB-FC9D31DC845C}"/>
            </a:ext>
          </a:extLst>
        </xdr:cNvPr>
        <xdr:cNvCxnSpPr/>
      </xdr:nvCxnSpPr>
      <xdr:spPr>
        <a:xfrm flipV="1">
          <a:off x="16318864" y="13335000"/>
          <a:ext cx="0" cy="1270000"/>
        </a:xfrm>
        <a:prstGeom prst="line">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85</xdr:col>
      <xdr:colOff>165100</xdr:colOff>
      <xdr:row>85</xdr:row>
      <xdr:rowOff>35577</xdr:rowOff>
    </xdr:from>
    <xdr:ext cx="469744" cy="259045"/>
    <xdr:sp macro="" textlink="">
      <xdr:nvSpPr>
        <xdr:cNvPr id="745" name="【児童館】&#10;有形固定資産減価償却率最小値テキスト">
          <a:extLst>
            <a:ext uri="{FF2B5EF4-FFF2-40B4-BE49-F238E27FC236}">
              <a16:creationId xmlns:a16="http://schemas.microsoft.com/office/drawing/2014/main" id="{6F5B0394-287D-4792-B837-F481FB14F20A}"/>
            </a:ext>
          </a:extLst>
        </xdr:cNvPr>
        <xdr:cNvSpPr txBox="1"/>
      </xdr:nvSpPr>
      <xdr:spPr>
        <a:xfrm>
          <a:off x="16357600" y="14608827"/>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100.0</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85</xdr:col>
      <xdr:colOff>38100</xdr:colOff>
      <xdr:row>85</xdr:row>
      <xdr:rowOff>31750</xdr:rowOff>
    </xdr:from>
    <xdr:to>
      <xdr:col>86</xdr:col>
      <xdr:colOff>25400</xdr:colOff>
      <xdr:row>85</xdr:row>
      <xdr:rowOff>31750</xdr:rowOff>
    </xdr:to>
    <xdr:cxnSp macro="">
      <xdr:nvCxnSpPr>
        <xdr:cNvPr id="746" name="直線コネクタ 745">
          <a:extLst>
            <a:ext uri="{FF2B5EF4-FFF2-40B4-BE49-F238E27FC236}">
              <a16:creationId xmlns:a16="http://schemas.microsoft.com/office/drawing/2014/main" id="{30E73E20-9B69-4A97-A3D0-60CA193C720A}"/>
            </a:ext>
          </a:extLst>
        </xdr:cNvPr>
        <xdr:cNvCxnSpPr/>
      </xdr:nvCxnSpPr>
      <xdr:spPr>
        <a:xfrm>
          <a:off x="16230600" y="14605000"/>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85</xdr:col>
      <xdr:colOff>165100</xdr:colOff>
      <xdr:row>76</xdr:row>
      <xdr:rowOff>80027</xdr:rowOff>
    </xdr:from>
    <xdr:ext cx="340478" cy="259045"/>
    <xdr:sp macro="" textlink="">
      <xdr:nvSpPr>
        <xdr:cNvPr id="747" name="【児童館】&#10;有形固定資産減価償却率最大値テキスト">
          <a:extLst>
            <a:ext uri="{FF2B5EF4-FFF2-40B4-BE49-F238E27FC236}">
              <a16:creationId xmlns:a16="http://schemas.microsoft.com/office/drawing/2014/main" id="{09167688-41A1-46F0-A54F-A5A091F77A6C}"/>
            </a:ext>
          </a:extLst>
        </xdr:cNvPr>
        <xdr:cNvSpPr txBox="1"/>
      </xdr:nvSpPr>
      <xdr:spPr>
        <a:xfrm>
          <a:off x="16357600" y="13110227"/>
          <a:ext cx="340478"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0.0</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85</xdr:col>
      <xdr:colOff>38100</xdr:colOff>
      <xdr:row>77</xdr:row>
      <xdr:rowOff>133350</xdr:rowOff>
    </xdr:from>
    <xdr:to>
      <xdr:col>86</xdr:col>
      <xdr:colOff>25400</xdr:colOff>
      <xdr:row>77</xdr:row>
      <xdr:rowOff>133350</xdr:rowOff>
    </xdr:to>
    <xdr:cxnSp macro="">
      <xdr:nvCxnSpPr>
        <xdr:cNvPr id="748" name="直線コネクタ 747">
          <a:extLst>
            <a:ext uri="{FF2B5EF4-FFF2-40B4-BE49-F238E27FC236}">
              <a16:creationId xmlns:a16="http://schemas.microsoft.com/office/drawing/2014/main" id="{2B4CFB70-02E3-45E3-A49E-853FC809255E}"/>
            </a:ext>
          </a:extLst>
        </xdr:cNvPr>
        <xdr:cNvCxnSpPr/>
      </xdr:nvCxnSpPr>
      <xdr:spPr>
        <a:xfrm>
          <a:off x="16230600" y="13335000"/>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85</xdr:col>
      <xdr:colOff>165100</xdr:colOff>
      <xdr:row>80</xdr:row>
      <xdr:rowOff>124477</xdr:rowOff>
    </xdr:from>
    <xdr:ext cx="405111" cy="259045"/>
    <xdr:sp macro="" textlink="">
      <xdr:nvSpPr>
        <xdr:cNvPr id="749" name="【児童館】&#10;有形固定資産減価償却率平均値テキスト">
          <a:extLst>
            <a:ext uri="{FF2B5EF4-FFF2-40B4-BE49-F238E27FC236}">
              <a16:creationId xmlns:a16="http://schemas.microsoft.com/office/drawing/2014/main" id="{FA3CECD2-2A60-4423-81A7-B6022B47298E}"/>
            </a:ext>
          </a:extLst>
        </xdr:cNvPr>
        <xdr:cNvSpPr txBox="1"/>
      </xdr:nvSpPr>
      <xdr:spPr>
        <a:xfrm>
          <a:off x="16357600" y="13840477"/>
          <a:ext cx="405111" cy="259045"/>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000080"/>
              </a:solidFill>
              <a:latin typeface="ＭＳ Ｐゴシック" panose="020B0600070205080204" pitchFamily="50" charset="-128"/>
              <a:ea typeface="ＭＳ Ｐゴシック" panose="020B0600070205080204" pitchFamily="50" charset="-128"/>
            </a:rPr>
            <a:t>55.5</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85</xdr:col>
      <xdr:colOff>76200</xdr:colOff>
      <xdr:row>81</xdr:row>
      <xdr:rowOff>101600</xdr:rowOff>
    </xdr:from>
    <xdr:to>
      <xdr:col>85</xdr:col>
      <xdr:colOff>177800</xdr:colOff>
      <xdr:row>82</xdr:row>
      <xdr:rowOff>31750</xdr:rowOff>
    </xdr:to>
    <xdr:sp macro="" textlink="">
      <xdr:nvSpPr>
        <xdr:cNvPr id="750" name="フローチャート: 判断 749">
          <a:extLst>
            <a:ext uri="{FF2B5EF4-FFF2-40B4-BE49-F238E27FC236}">
              <a16:creationId xmlns:a16="http://schemas.microsoft.com/office/drawing/2014/main" id="{900E509A-BFE7-4B91-A1EB-E309D253F2CE}"/>
            </a:ext>
          </a:extLst>
        </xdr:cNvPr>
        <xdr:cNvSpPr/>
      </xdr:nvSpPr>
      <xdr:spPr>
        <a:xfrm>
          <a:off x="16268700" y="1398905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81</xdr:col>
      <xdr:colOff>0</xdr:colOff>
      <xdr:row>81</xdr:row>
      <xdr:rowOff>149861</xdr:rowOff>
    </xdr:from>
    <xdr:to>
      <xdr:col>81</xdr:col>
      <xdr:colOff>101600</xdr:colOff>
      <xdr:row>82</xdr:row>
      <xdr:rowOff>80011</xdr:rowOff>
    </xdr:to>
    <xdr:sp macro="" textlink="">
      <xdr:nvSpPr>
        <xdr:cNvPr id="751" name="フローチャート: 判断 750">
          <a:extLst>
            <a:ext uri="{FF2B5EF4-FFF2-40B4-BE49-F238E27FC236}">
              <a16:creationId xmlns:a16="http://schemas.microsoft.com/office/drawing/2014/main" id="{02873FB7-58B2-4F6F-801D-828A9544EF34}"/>
            </a:ext>
          </a:extLst>
        </xdr:cNvPr>
        <xdr:cNvSpPr/>
      </xdr:nvSpPr>
      <xdr:spPr>
        <a:xfrm>
          <a:off x="15430500" y="14037311"/>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76</xdr:col>
      <xdr:colOff>63500</xdr:colOff>
      <xdr:row>81</xdr:row>
      <xdr:rowOff>152400</xdr:rowOff>
    </xdr:from>
    <xdr:to>
      <xdr:col>76</xdr:col>
      <xdr:colOff>165100</xdr:colOff>
      <xdr:row>82</xdr:row>
      <xdr:rowOff>82550</xdr:rowOff>
    </xdr:to>
    <xdr:sp macro="" textlink="">
      <xdr:nvSpPr>
        <xdr:cNvPr id="752" name="フローチャート: 判断 751">
          <a:extLst>
            <a:ext uri="{FF2B5EF4-FFF2-40B4-BE49-F238E27FC236}">
              <a16:creationId xmlns:a16="http://schemas.microsoft.com/office/drawing/2014/main" id="{AB4D3A33-BE14-46E3-A524-4E1F009C2ECA}"/>
            </a:ext>
          </a:extLst>
        </xdr:cNvPr>
        <xdr:cNvSpPr/>
      </xdr:nvSpPr>
      <xdr:spPr>
        <a:xfrm>
          <a:off x="14541500" y="1403985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71</xdr:col>
      <xdr:colOff>127000</xdr:colOff>
      <xdr:row>81</xdr:row>
      <xdr:rowOff>144780</xdr:rowOff>
    </xdr:from>
    <xdr:to>
      <xdr:col>72</xdr:col>
      <xdr:colOff>38100</xdr:colOff>
      <xdr:row>82</xdr:row>
      <xdr:rowOff>74930</xdr:rowOff>
    </xdr:to>
    <xdr:sp macro="" textlink="">
      <xdr:nvSpPr>
        <xdr:cNvPr id="753" name="フローチャート: 判断 752">
          <a:extLst>
            <a:ext uri="{FF2B5EF4-FFF2-40B4-BE49-F238E27FC236}">
              <a16:creationId xmlns:a16="http://schemas.microsoft.com/office/drawing/2014/main" id="{90B132A1-E10B-4995-A62A-41C44E95B0DA}"/>
            </a:ext>
          </a:extLst>
        </xdr:cNvPr>
        <xdr:cNvSpPr/>
      </xdr:nvSpPr>
      <xdr:spPr>
        <a:xfrm>
          <a:off x="13652500" y="1403223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67</xdr:col>
      <xdr:colOff>0</xdr:colOff>
      <xdr:row>81</xdr:row>
      <xdr:rowOff>101600</xdr:rowOff>
    </xdr:from>
    <xdr:to>
      <xdr:col>67</xdr:col>
      <xdr:colOff>101600</xdr:colOff>
      <xdr:row>82</xdr:row>
      <xdr:rowOff>31750</xdr:rowOff>
    </xdr:to>
    <xdr:sp macro="" textlink="">
      <xdr:nvSpPr>
        <xdr:cNvPr id="754" name="フローチャート: 判断 753">
          <a:extLst>
            <a:ext uri="{FF2B5EF4-FFF2-40B4-BE49-F238E27FC236}">
              <a16:creationId xmlns:a16="http://schemas.microsoft.com/office/drawing/2014/main" id="{2C93E218-0E35-4E24-B7BF-D3FE7D0AD273}"/>
            </a:ext>
          </a:extLst>
        </xdr:cNvPr>
        <xdr:cNvSpPr/>
      </xdr:nvSpPr>
      <xdr:spPr>
        <a:xfrm>
          <a:off x="12763500" y="1398905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84</xdr:col>
      <xdr:colOff>127000</xdr:colOff>
      <xdr:row>88</xdr:row>
      <xdr:rowOff>149877</xdr:rowOff>
    </xdr:from>
    <xdr:ext cx="762000" cy="259045"/>
    <xdr:sp macro="" textlink="">
      <xdr:nvSpPr>
        <xdr:cNvPr id="755" name="テキスト ボックス 754">
          <a:extLst>
            <a:ext uri="{FF2B5EF4-FFF2-40B4-BE49-F238E27FC236}">
              <a16:creationId xmlns:a16="http://schemas.microsoft.com/office/drawing/2014/main" id="{2CEAACD9-FAAD-4F50-B03F-6CE000C21D67}"/>
            </a:ext>
          </a:extLst>
        </xdr:cNvPr>
        <xdr:cNvSpPr txBox="1"/>
      </xdr:nvSpPr>
      <xdr:spPr>
        <a:xfrm>
          <a:off x="16129000" y="1523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R06</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80</xdr:col>
      <xdr:colOff>50800</xdr:colOff>
      <xdr:row>88</xdr:row>
      <xdr:rowOff>149877</xdr:rowOff>
    </xdr:from>
    <xdr:ext cx="762000" cy="259045"/>
    <xdr:sp macro="" textlink="">
      <xdr:nvSpPr>
        <xdr:cNvPr id="756" name="テキスト ボックス 755">
          <a:extLst>
            <a:ext uri="{FF2B5EF4-FFF2-40B4-BE49-F238E27FC236}">
              <a16:creationId xmlns:a16="http://schemas.microsoft.com/office/drawing/2014/main" id="{9F7B0520-3CEE-4F25-A035-6B39A2E69F4E}"/>
            </a:ext>
          </a:extLst>
        </xdr:cNvPr>
        <xdr:cNvSpPr txBox="1"/>
      </xdr:nvSpPr>
      <xdr:spPr>
        <a:xfrm>
          <a:off x="15290800" y="1523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R05</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75</xdr:col>
      <xdr:colOff>114300</xdr:colOff>
      <xdr:row>88</xdr:row>
      <xdr:rowOff>149877</xdr:rowOff>
    </xdr:from>
    <xdr:ext cx="762000" cy="259045"/>
    <xdr:sp macro="" textlink="">
      <xdr:nvSpPr>
        <xdr:cNvPr id="757" name="テキスト ボックス 756">
          <a:extLst>
            <a:ext uri="{FF2B5EF4-FFF2-40B4-BE49-F238E27FC236}">
              <a16:creationId xmlns:a16="http://schemas.microsoft.com/office/drawing/2014/main" id="{2F8B3576-6173-42B6-A2C8-1539A6035370}"/>
            </a:ext>
          </a:extLst>
        </xdr:cNvPr>
        <xdr:cNvSpPr txBox="1"/>
      </xdr:nvSpPr>
      <xdr:spPr>
        <a:xfrm>
          <a:off x="14401800" y="1523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R04</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70</xdr:col>
      <xdr:colOff>177800</xdr:colOff>
      <xdr:row>88</xdr:row>
      <xdr:rowOff>149877</xdr:rowOff>
    </xdr:from>
    <xdr:ext cx="762000" cy="259045"/>
    <xdr:sp macro="" textlink="">
      <xdr:nvSpPr>
        <xdr:cNvPr id="758" name="テキスト ボックス 757">
          <a:extLst>
            <a:ext uri="{FF2B5EF4-FFF2-40B4-BE49-F238E27FC236}">
              <a16:creationId xmlns:a16="http://schemas.microsoft.com/office/drawing/2014/main" id="{B6CA2899-DC91-45E5-8B44-2F29CEF17906}"/>
            </a:ext>
          </a:extLst>
        </xdr:cNvPr>
        <xdr:cNvSpPr txBox="1"/>
      </xdr:nvSpPr>
      <xdr:spPr>
        <a:xfrm>
          <a:off x="13512800" y="1523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R03</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66</xdr:col>
      <xdr:colOff>50800</xdr:colOff>
      <xdr:row>88</xdr:row>
      <xdr:rowOff>149877</xdr:rowOff>
    </xdr:from>
    <xdr:ext cx="762000" cy="259045"/>
    <xdr:sp macro="" textlink="">
      <xdr:nvSpPr>
        <xdr:cNvPr id="759" name="テキスト ボックス 758">
          <a:extLst>
            <a:ext uri="{FF2B5EF4-FFF2-40B4-BE49-F238E27FC236}">
              <a16:creationId xmlns:a16="http://schemas.microsoft.com/office/drawing/2014/main" id="{1D196C88-DB4A-485D-8957-5063B8805247}"/>
            </a:ext>
          </a:extLst>
        </xdr:cNvPr>
        <xdr:cNvSpPr txBox="1"/>
      </xdr:nvSpPr>
      <xdr:spPr>
        <a:xfrm>
          <a:off x="12623800" y="1523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R02</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85</xdr:col>
      <xdr:colOff>76200</xdr:colOff>
      <xdr:row>83</xdr:row>
      <xdr:rowOff>38100</xdr:rowOff>
    </xdr:from>
    <xdr:to>
      <xdr:col>85</xdr:col>
      <xdr:colOff>177800</xdr:colOff>
      <xdr:row>83</xdr:row>
      <xdr:rowOff>139700</xdr:rowOff>
    </xdr:to>
    <xdr:sp macro="" textlink="">
      <xdr:nvSpPr>
        <xdr:cNvPr id="760" name="楕円 759">
          <a:extLst>
            <a:ext uri="{FF2B5EF4-FFF2-40B4-BE49-F238E27FC236}">
              <a16:creationId xmlns:a16="http://schemas.microsoft.com/office/drawing/2014/main" id="{4ACD6ED7-741F-4BB2-AEF9-C3594D24B1E9}"/>
            </a:ext>
          </a:extLst>
        </xdr:cNvPr>
        <xdr:cNvSpPr/>
      </xdr:nvSpPr>
      <xdr:spPr>
        <a:xfrm>
          <a:off x="16268700" y="1426845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85</xdr:col>
      <xdr:colOff>165100</xdr:colOff>
      <xdr:row>83</xdr:row>
      <xdr:rowOff>16527</xdr:rowOff>
    </xdr:from>
    <xdr:ext cx="405111" cy="259045"/>
    <xdr:sp macro="" textlink="">
      <xdr:nvSpPr>
        <xdr:cNvPr id="761" name="【児童館】&#10;有形固定資産減価償却率該当値テキスト">
          <a:extLst>
            <a:ext uri="{FF2B5EF4-FFF2-40B4-BE49-F238E27FC236}">
              <a16:creationId xmlns:a16="http://schemas.microsoft.com/office/drawing/2014/main" id="{92761C2F-6FEE-41B3-A959-02C7D8B24D23}"/>
            </a:ext>
          </a:extLst>
        </xdr:cNvPr>
        <xdr:cNvSpPr txBox="1"/>
      </xdr:nvSpPr>
      <xdr:spPr>
        <a:xfrm>
          <a:off x="16357600" y="14246877"/>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FF0000"/>
              </a:solidFill>
              <a:latin typeface="ＭＳ Ｐゴシック" panose="020B0600070205080204" pitchFamily="50" charset="-128"/>
              <a:ea typeface="ＭＳ Ｐゴシック" panose="020B0600070205080204" pitchFamily="50" charset="-128"/>
            </a:rPr>
            <a:t>77.5</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81</xdr:col>
      <xdr:colOff>0</xdr:colOff>
      <xdr:row>83</xdr:row>
      <xdr:rowOff>12700</xdr:rowOff>
    </xdr:from>
    <xdr:to>
      <xdr:col>81</xdr:col>
      <xdr:colOff>101600</xdr:colOff>
      <xdr:row>83</xdr:row>
      <xdr:rowOff>114300</xdr:rowOff>
    </xdr:to>
    <xdr:sp macro="" textlink="">
      <xdr:nvSpPr>
        <xdr:cNvPr id="762" name="楕円 761">
          <a:extLst>
            <a:ext uri="{FF2B5EF4-FFF2-40B4-BE49-F238E27FC236}">
              <a16:creationId xmlns:a16="http://schemas.microsoft.com/office/drawing/2014/main" id="{4C48B464-32E7-477E-AD82-CC1FDAD0DFDD}"/>
            </a:ext>
          </a:extLst>
        </xdr:cNvPr>
        <xdr:cNvSpPr/>
      </xdr:nvSpPr>
      <xdr:spPr>
        <a:xfrm>
          <a:off x="15430500" y="1424305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81</xdr:col>
      <xdr:colOff>50800</xdr:colOff>
      <xdr:row>83</xdr:row>
      <xdr:rowOff>63500</xdr:rowOff>
    </xdr:from>
    <xdr:to>
      <xdr:col>85</xdr:col>
      <xdr:colOff>127000</xdr:colOff>
      <xdr:row>83</xdr:row>
      <xdr:rowOff>88900</xdr:rowOff>
    </xdr:to>
    <xdr:cxnSp macro="">
      <xdr:nvCxnSpPr>
        <xdr:cNvPr id="763" name="直線コネクタ 762">
          <a:extLst>
            <a:ext uri="{FF2B5EF4-FFF2-40B4-BE49-F238E27FC236}">
              <a16:creationId xmlns:a16="http://schemas.microsoft.com/office/drawing/2014/main" id="{A571A41C-54A1-4A19-A5C1-7F6B404ADCA9}"/>
            </a:ext>
          </a:extLst>
        </xdr:cNvPr>
        <xdr:cNvCxnSpPr/>
      </xdr:nvCxnSpPr>
      <xdr:spPr>
        <a:xfrm>
          <a:off x="15481300" y="14293850"/>
          <a:ext cx="838200" cy="25400"/>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76</xdr:col>
      <xdr:colOff>63500</xdr:colOff>
      <xdr:row>82</xdr:row>
      <xdr:rowOff>158750</xdr:rowOff>
    </xdr:from>
    <xdr:to>
      <xdr:col>76</xdr:col>
      <xdr:colOff>165100</xdr:colOff>
      <xdr:row>83</xdr:row>
      <xdr:rowOff>88900</xdr:rowOff>
    </xdr:to>
    <xdr:sp macro="" textlink="">
      <xdr:nvSpPr>
        <xdr:cNvPr id="764" name="楕円 763">
          <a:extLst>
            <a:ext uri="{FF2B5EF4-FFF2-40B4-BE49-F238E27FC236}">
              <a16:creationId xmlns:a16="http://schemas.microsoft.com/office/drawing/2014/main" id="{E06EE6E6-32C1-4B50-8629-C5702BE2F904}"/>
            </a:ext>
          </a:extLst>
        </xdr:cNvPr>
        <xdr:cNvSpPr/>
      </xdr:nvSpPr>
      <xdr:spPr>
        <a:xfrm>
          <a:off x="14541500" y="1421765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76</xdr:col>
      <xdr:colOff>114300</xdr:colOff>
      <xdr:row>83</xdr:row>
      <xdr:rowOff>38100</xdr:rowOff>
    </xdr:from>
    <xdr:to>
      <xdr:col>81</xdr:col>
      <xdr:colOff>50800</xdr:colOff>
      <xdr:row>83</xdr:row>
      <xdr:rowOff>63500</xdr:rowOff>
    </xdr:to>
    <xdr:cxnSp macro="">
      <xdr:nvCxnSpPr>
        <xdr:cNvPr id="765" name="直線コネクタ 764">
          <a:extLst>
            <a:ext uri="{FF2B5EF4-FFF2-40B4-BE49-F238E27FC236}">
              <a16:creationId xmlns:a16="http://schemas.microsoft.com/office/drawing/2014/main" id="{86F443FD-EF44-4797-9FFA-C1253BF0302D}"/>
            </a:ext>
          </a:extLst>
        </xdr:cNvPr>
        <xdr:cNvCxnSpPr/>
      </xdr:nvCxnSpPr>
      <xdr:spPr>
        <a:xfrm>
          <a:off x="14592300" y="14268450"/>
          <a:ext cx="889000" cy="25400"/>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71</xdr:col>
      <xdr:colOff>127000</xdr:colOff>
      <xdr:row>82</xdr:row>
      <xdr:rowOff>133350</xdr:rowOff>
    </xdr:from>
    <xdr:to>
      <xdr:col>72</xdr:col>
      <xdr:colOff>38100</xdr:colOff>
      <xdr:row>83</xdr:row>
      <xdr:rowOff>63500</xdr:rowOff>
    </xdr:to>
    <xdr:sp macro="" textlink="">
      <xdr:nvSpPr>
        <xdr:cNvPr id="766" name="楕円 765">
          <a:extLst>
            <a:ext uri="{FF2B5EF4-FFF2-40B4-BE49-F238E27FC236}">
              <a16:creationId xmlns:a16="http://schemas.microsoft.com/office/drawing/2014/main" id="{35228E45-4E89-41ED-8625-B84213A77D14}"/>
            </a:ext>
          </a:extLst>
        </xdr:cNvPr>
        <xdr:cNvSpPr/>
      </xdr:nvSpPr>
      <xdr:spPr>
        <a:xfrm>
          <a:off x="13652500" y="1419225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71</xdr:col>
      <xdr:colOff>177800</xdr:colOff>
      <xdr:row>83</xdr:row>
      <xdr:rowOff>12700</xdr:rowOff>
    </xdr:from>
    <xdr:to>
      <xdr:col>76</xdr:col>
      <xdr:colOff>114300</xdr:colOff>
      <xdr:row>83</xdr:row>
      <xdr:rowOff>38100</xdr:rowOff>
    </xdr:to>
    <xdr:cxnSp macro="">
      <xdr:nvCxnSpPr>
        <xdr:cNvPr id="767" name="直線コネクタ 766">
          <a:extLst>
            <a:ext uri="{FF2B5EF4-FFF2-40B4-BE49-F238E27FC236}">
              <a16:creationId xmlns:a16="http://schemas.microsoft.com/office/drawing/2014/main" id="{387DA007-5A74-4601-9E24-1098323016AB}"/>
            </a:ext>
          </a:extLst>
        </xdr:cNvPr>
        <xdr:cNvCxnSpPr/>
      </xdr:nvCxnSpPr>
      <xdr:spPr>
        <a:xfrm>
          <a:off x="13703300" y="14243050"/>
          <a:ext cx="889000" cy="25400"/>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67</xdr:col>
      <xdr:colOff>0</xdr:colOff>
      <xdr:row>83</xdr:row>
      <xdr:rowOff>19050</xdr:rowOff>
    </xdr:from>
    <xdr:to>
      <xdr:col>67</xdr:col>
      <xdr:colOff>101600</xdr:colOff>
      <xdr:row>83</xdr:row>
      <xdr:rowOff>120650</xdr:rowOff>
    </xdr:to>
    <xdr:sp macro="" textlink="">
      <xdr:nvSpPr>
        <xdr:cNvPr id="768" name="楕円 767">
          <a:extLst>
            <a:ext uri="{FF2B5EF4-FFF2-40B4-BE49-F238E27FC236}">
              <a16:creationId xmlns:a16="http://schemas.microsoft.com/office/drawing/2014/main" id="{D37C8D76-F811-443C-A0ED-3725ECCBF442}"/>
            </a:ext>
          </a:extLst>
        </xdr:cNvPr>
        <xdr:cNvSpPr/>
      </xdr:nvSpPr>
      <xdr:spPr>
        <a:xfrm>
          <a:off x="12763500" y="1424940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67</xdr:col>
      <xdr:colOff>50800</xdr:colOff>
      <xdr:row>83</xdr:row>
      <xdr:rowOff>12700</xdr:rowOff>
    </xdr:from>
    <xdr:to>
      <xdr:col>71</xdr:col>
      <xdr:colOff>177800</xdr:colOff>
      <xdr:row>83</xdr:row>
      <xdr:rowOff>69850</xdr:rowOff>
    </xdr:to>
    <xdr:cxnSp macro="">
      <xdr:nvCxnSpPr>
        <xdr:cNvPr id="769" name="直線コネクタ 768">
          <a:extLst>
            <a:ext uri="{FF2B5EF4-FFF2-40B4-BE49-F238E27FC236}">
              <a16:creationId xmlns:a16="http://schemas.microsoft.com/office/drawing/2014/main" id="{BEA7615F-67C5-4C2C-A061-D1A450A84A5B}"/>
            </a:ext>
          </a:extLst>
        </xdr:cNvPr>
        <xdr:cNvCxnSpPr/>
      </xdr:nvCxnSpPr>
      <xdr:spPr>
        <a:xfrm flipV="1">
          <a:off x="12814300" y="14243050"/>
          <a:ext cx="889000" cy="57150"/>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80</xdr:col>
      <xdr:colOff>26044</xdr:colOff>
      <xdr:row>80</xdr:row>
      <xdr:rowOff>96538</xdr:rowOff>
    </xdr:from>
    <xdr:ext cx="405111" cy="259045"/>
    <xdr:sp macro="" textlink="">
      <xdr:nvSpPr>
        <xdr:cNvPr id="770" name="n_1aveValue【児童館】&#10;有形固定資産減価償却率">
          <a:extLst>
            <a:ext uri="{FF2B5EF4-FFF2-40B4-BE49-F238E27FC236}">
              <a16:creationId xmlns:a16="http://schemas.microsoft.com/office/drawing/2014/main" id="{DA2FB4AE-3E5B-490B-8BD2-749EE7810E62}"/>
            </a:ext>
          </a:extLst>
        </xdr:cNvPr>
        <xdr:cNvSpPr txBox="1"/>
      </xdr:nvSpPr>
      <xdr:spPr>
        <a:xfrm>
          <a:off x="15266044" y="13812538"/>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59.3</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75</xdr:col>
      <xdr:colOff>102244</xdr:colOff>
      <xdr:row>80</xdr:row>
      <xdr:rowOff>99077</xdr:rowOff>
    </xdr:from>
    <xdr:ext cx="405111" cy="259045"/>
    <xdr:sp macro="" textlink="">
      <xdr:nvSpPr>
        <xdr:cNvPr id="771" name="n_2aveValue【児童館】&#10;有形固定資産減価償却率">
          <a:extLst>
            <a:ext uri="{FF2B5EF4-FFF2-40B4-BE49-F238E27FC236}">
              <a16:creationId xmlns:a16="http://schemas.microsoft.com/office/drawing/2014/main" id="{FC5C95C3-13D5-43DC-880F-0BA89D4BBA7E}"/>
            </a:ext>
          </a:extLst>
        </xdr:cNvPr>
        <xdr:cNvSpPr txBox="1"/>
      </xdr:nvSpPr>
      <xdr:spPr>
        <a:xfrm>
          <a:off x="14389744" y="13815077"/>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59.5</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70</xdr:col>
      <xdr:colOff>165744</xdr:colOff>
      <xdr:row>80</xdr:row>
      <xdr:rowOff>91457</xdr:rowOff>
    </xdr:from>
    <xdr:ext cx="405111" cy="259045"/>
    <xdr:sp macro="" textlink="">
      <xdr:nvSpPr>
        <xdr:cNvPr id="772" name="n_3aveValue【児童館】&#10;有形固定資産減価償却率">
          <a:extLst>
            <a:ext uri="{FF2B5EF4-FFF2-40B4-BE49-F238E27FC236}">
              <a16:creationId xmlns:a16="http://schemas.microsoft.com/office/drawing/2014/main" id="{ADD94DF4-DD00-4682-9900-0318867DA26B}"/>
            </a:ext>
          </a:extLst>
        </xdr:cNvPr>
        <xdr:cNvSpPr txBox="1"/>
      </xdr:nvSpPr>
      <xdr:spPr>
        <a:xfrm>
          <a:off x="13500744" y="13807457"/>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58.9</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66</xdr:col>
      <xdr:colOff>38744</xdr:colOff>
      <xdr:row>80</xdr:row>
      <xdr:rowOff>48277</xdr:rowOff>
    </xdr:from>
    <xdr:ext cx="405111" cy="259045"/>
    <xdr:sp macro="" textlink="">
      <xdr:nvSpPr>
        <xdr:cNvPr id="773" name="n_4aveValue【児童館】&#10;有形固定資産減価償却率">
          <a:extLst>
            <a:ext uri="{FF2B5EF4-FFF2-40B4-BE49-F238E27FC236}">
              <a16:creationId xmlns:a16="http://schemas.microsoft.com/office/drawing/2014/main" id="{15D77827-A9BF-430C-A159-222E4AB09EBA}"/>
            </a:ext>
          </a:extLst>
        </xdr:cNvPr>
        <xdr:cNvSpPr txBox="1"/>
      </xdr:nvSpPr>
      <xdr:spPr>
        <a:xfrm>
          <a:off x="12611744" y="13764277"/>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55.5</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80</xdr:col>
      <xdr:colOff>26044</xdr:colOff>
      <xdr:row>83</xdr:row>
      <xdr:rowOff>105427</xdr:rowOff>
    </xdr:from>
    <xdr:ext cx="405111" cy="259045"/>
    <xdr:sp macro="" textlink="">
      <xdr:nvSpPr>
        <xdr:cNvPr id="774" name="n_1mainValue【児童館】&#10;有形固定資産減価償却率">
          <a:extLst>
            <a:ext uri="{FF2B5EF4-FFF2-40B4-BE49-F238E27FC236}">
              <a16:creationId xmlns:a16="http://schemas.microsoft.com/office/drawing/2014/main" id="{0F41E724-86D3-4453-BACD-022F8CBE40AB}"/>
            </a:ext>
          </a:extLst>
        </xdr:cNvPr>
        <xdr:cNvSpPr txBox="1"/>
      </xdr:nvSpPr>
      <xdr:spPr>
        <a:xfrm>
          <a:off x="15266044" y="14335777"/>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75.5</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75</xdr:col>
      <xdr:colOff>102244</xdr:colOff>
      <xdr:row>83</xdr:row>
      <xdr:rowOff>80027</xdr:rowOff>
    </xdr:from>
    <xdr:ext cx="405111" cy="259045"/>
    <xdr:sp macro="" textlink="">
      <xdr:nvSpPr>
        <xdr:cNvPr id="775" name="n_2mainValue【児童館】&#10;有形固定資産減価償却率">
          <a:extLst>
            <a:ext uri="{FF2B5EF4-FFF2-40B4-BE49-F238E27FC236}">
              <a16:creationId xmlns:a16="http://schemas.microsoft.com/office/drawing/2014/main" id="{0DF1A7D3-81CB-483A-998D-5CCEE585E8D3}"/>
            </a:ext>
          </a:extLst>
        </xdr:cNvPr>
        <xdr:cNvSpPr txBox="1"/>
      </xdr:nvSpPr>
      <xdr:spPr>
        <a:xfrm>
          <a:off x="14389744" y="14310377"/>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73.5</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70</xdr:col>
      <xdr:colOff>165744</xdr:colOff>
      <xdr:row>83</xdr:row>
      <xdr:rowOff>54627</xdr:rowOff>
    </xdr:from>
    <xdr:ext cx="405111" cy="259045"/>
    <xdr:sp macro="" textlink="">
      <xdr:nvSpPr>
        <xdr:cNvPr id="776" name="n_3mainValue【児童館】&#10;有形固定資産減価償却率">
          <a:extLst>
            <a:ext uri="{FF2B5EF4-FFF2-40B4-BE49-F238E27FC236}">
              <a16:creationId xmlns:a16="http://schemas.microsoft.com/office/drawing/2014/main" id="{39925AE3-2FBE-4075-9708-2814481C4A10}"/>
            </a:ext>
          </a:extLst>
        </xdr:cNvPr>
        <xdr:cNvSpPr txBox="1"/>
      </xdr:nvSpPr>
      <xdr:spPr>
        <a:xfrm>
          <a:off x="13500744" y="14284977"/>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71.5</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66</xdr:col>
      <xdr:colOff>38744</xdr:colOff>
      <xdr:row>83</xdr:row>
      <xdr:rowOff>111777</xdr:rowOff>
    </xdr:from>
    <xdr:ext cx="405111" cy="259045"/>
    <xdr:sp macro="" textlink="">
      <xdr:nvSpPr>
        <xdr:cNvPr id="777" name="n_4mainValue【児童館】&#10;有形固定資産減価償却率">
          <a:extLst>
            <a:ext uri="{FF2B5EF4-FFF2-40B4-BE49-F238E27FC236}">
              <a16:creationId xmlns:a16="http://schemas.microsoft.com/office/drawing/2014/main" id="{9FF459FC-120E-48E8-B4D6-0E1E4A478DF1}"/>
            </a:ext>
          </a:extLst>
        </xdr:cNvPr>
        <xdr:cNvSpPr txBox="1"/>
      </xdr:nvSpPr>
      <xdr:spPr>
        <a:xfrm>
          <a:off x="12611744" y="14342127"/>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76.0</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96</xdr:col>
      <xdr:colOff>0</xdr:colOff>
      <xdr:row>68</xdr:row>
      <xdr:rowOff>152400</xdr:rowOff>
    </xdr:from>
    <xdr:to>
      <xdr:col>120</xdr:col>
      <xdr:colOff>152400</xdr:colOff>
      <xdr:row>72</xdr:row>
      <xdr:rowOff>101600</xdr:rowOff>
    </xdr:to>
    <xdr:sp macro="" textlink="">
      <xdr:nvSpPr>
        <xdr:cNvPr id="778" name="正方形/長方形 777">
          <a:extLst>
            <a:ext uri="{FF2B5EF4-FFF2-40B4-BE49-F238E27FC236}">
              <a16:creationId xmlns:a16="http://schemas.microsoft.com/office/drawing/2014/main" id="{285EBF94-E9E1-49A3-8E04-317B2323B263}"/>
            </a:ext>
          </a:extLst>
        </xdr:cNvPr>
        <xdr:cNvSpPr/>
      </xdr:nvSpPr>
      <xdr:spPr>
        <a:xfrm>
          <a:off x="18288000" y="11811000"/>
          <a:ext cx="4724400" cy="6350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rot="0" spcFirstLastPara="0" vertOverflow="overflow" horzOverflow="overflow" vert="horz" wrap="square" lIns="91440" tIns="45720" rIns="91440" bIns="45720" numCol="1" spcCol="0" rtlCol="0" fromWordArt="0" anchor="ctr" anchorCtr="0" forceAA="0" compatLnSpc="1">
          <a:prstTxWarp prst="textNoShape">
            <a:avLst/>
          </a:prstTxWarp>
          <a:noAutofit/>
        </a:bodyPr>
        <a:lstStyle/>
        <a:p>
          <a:pPr algn="ctr"/>
          <a:r>
            <a:rPr kumimoji="1" lang="en-US" altLang="ja-JP" sz="1600" b="1">
              <a:solidFill>
                <a:sysClr val="windowText" lastClr="000000"/>
              </a:solidFill>
              <a:latin typeface="ＭＳ Ｐゴシック" panose="020B0600070205080204" pitchFamily="50" charset="-128"/>
              <a:ea typeface="ＭＳ Ｐゴシック" panose="020B0600070205080204" pitchFamily="50" charset="-128"/>
            </a:rPr>
            <a:t>【</a:t>
          </a: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児童館</a:t>
          </a:r>
          <a:r>
            <a:rPr kumimoji="1" lang="en-US" altLang="ja-JP" sz="1600" b="1">
              <a:solidFill>
                <a:sysClr val="windowText" lastClr="000000"/>
              </a:solidFill>
              <a:latin typeface="ＭＳ Ｐゴシック" panose="020B0600070205080204" pitchFamily="50" charset="-128"/>
              <a:ea typeface="ＭＳ Ｐゴシック" panose="020B0600070205080204" pitchFamily="50" charset="-128"/>
            </a:rPr>
            <a:t>】
</a:t>
          </a: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一人当たり面積</a:t>
          </a:r>
        </a:p>
      </xdr:txBody>
    </xdr:sp>
    <xdr:clientData/>
  </xdr:twoCellAnchor>
  <xdr:twoCellAnchor>
    <xdr:from>
      <xdr:col>96</xdr:col>
      <xdr:colOff>127000</xdr:colOff>
      <xdr:row>72</xdr:row>
      <xdr:rowOff>127000</xdr:rowOff>
    </xdr:from>
    <xdr:to>
      <xdr:col>104</xdr:col>
      <xdr:colOff>127000</xdr:colOff>
      <xdr:row>74</xdr:row>
      <xdr:rowOff>38100</xdr:rowOff>
    </xdr:to>
    <xdr:sp macro="" textlink="">
      <xdr:nvSpPr>
        <xdr:cNvPr id="779" name="正方形/長方形 778">
          <a:extLst>
            <a:ext uri="{FF2B5EF4-FFF2-40B4-BE49-F238E27FC236}">
              <a16:creationId xmlns:a16="http://schemas.microsoft.com/office/drawing/2014/main" id="{1631FF04-C62A-4984-AC1F-8DFAA6A6C76E}"/>
            </a:ext>
          </a:extLst>
        </xdr:cNvPr>
        <xdr:cNvSpPr/>
      </xdr:nvSpPr>
      <xdr:spPr>
        <a:xfrm>
          <a:off x="18415000" y="12471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類似団体内順位</a:t>
          </a:r>
        </a:p>
      </xdr:txBody>
    </xdr:sp>
    <xdr:clientData/>
  </xdr:twoCellAnchor>
  <xdr:twoCellAnchor>
    <xdr:from>
      <xdr:col>96</xdr:col>
      <xdr:colOff>127000</xdr:colOff>
      <xdr:row>73</xdr:row>
      <xdr:rowOff>158750</xdr:rowOff>
    </xdr:from>
    <xdr:to>
      <xdr:col>104</xdr:col>
      <xdr:colOff>127000</xdr:colOff>
      <xdr:row>75</xdr:row>
      <xdr:rowOff>69850</xdr:rowOff>
    </xdr:to>
    <xdr:sp macro="" textlink="">
      <xdr:nvSpPr>
        <xdr:cNvPr id="780" name="正方形/長方形 779">
          <a:extLst>
            <a:ext uri="{FF2B5EF4-FFF2-40B4-BE49-F238E27FC236}">
              <a16:creationId xmlns:a16="http://schemas.microsoft.com/office/drawing/2014/main" id="{09E12269-E4FA-48F1-A9A3-8BA7E61D8EC8}"/>
            </a:ext>
          </a:extLst>
        </xdr:cNvPr>
        <xdr:cNvSpPr/>
      </xdr:nvSpPr>
      <xdr:spPr>
        <a:xfrm>
          <a:off x="18415000" y="12674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52/78</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102</xdr:col>
      <xdr:colOff>0</xdr:colOff>
      <xdr:row>72</xdr:row>
      <xdr:rowOff>127000</xdr:rowOff>
    </xdr:from>
    <xdr:to>
      <xdr:col>110</xdr:col>
      <xdr:colOff>0</xdr:colOff>
      <xdr:row>74</xdr:row>
      <xdr:rowOff>38100</xdr:rowOff>
    </xdr:to>
    <xdr:sp macro="" textlink="">
      <xdr:nvSpPr>
        <xdr:cNvPr id="781" name="正方形/長方形 780">
          <a:extLst>
            <a:ext uri="{FF2B5EF4-FFF2-40B4-BE49-F238E27FC236}">
              <a16:creationId xmlns:a16="http://schemas.microsoft.com/office/drawing/2014/main" id="{A0DC3C83-3014-48E6-BEB2-2EB0B790AD12}"/>
            </a:ext>
          </a:extLst>
        </xdr:cNvPr>
        <xdr:cNvSpPr/>
      </xdr:nvSpPr>
      <xdr:spPr>
        <a:xfrm>
          <a:off x="19431000" y="12471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全国平均</a:t>
          </a:r>
        </a:p>
      </xdr:txBody>
    </xdr:sp>
    <xdr:clientData/>
  </xdr:twoCellAnchor>
  <xdr:twoCellAnchor>
    <xdr:from>
      <xdr:col>102</xdr:col>
      <xdr:colOff>0</xdr:colOff>
      <xdr:row>73</xdr:row>
      <xdr:rowOff>158750</xdr:rowOff>
    </xdr:from>
    <xdr:to>
      <xdr:col>110</xdr:col>
      <xdr:colOff>0</xdr:colOff>
      <xdr:row>75</xdr:row>
      <xdr:rowOff>69850</xdr:rowOff>
    </xdr:to>
    <xdr:sp macro="" textlink="">
      <xdr:nvSpPr>
        <xdr:cNvPr id="782" name="正方形/長方形 781">
          <a:extLst>
            <a:ext uri="{FF2B5EF4-FFF2-40B4-BE49-F238E27FC236}">
              <a16:creationId xmlns:a16="http://schemas.microsoft.com/office/drawing/2014/main" id="{9DB36B3B-A179-4E90-A81D-4ABF64D03ADA}"/>
            </a:ext>
          </a:extLst>
        </xdr:cNvPr>
        <xdr:cNvSpPr/>
      </xdr:nvSpPr>
      <xdr:spPr>
        <a:xfrm>
          <a:off x="19431000" y="12674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0.022</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108</xdr:col>
      <xdr:colOff>0</xdr:colOff>
      <xdr:row>72</xdr:row>
      <xdr:rowOff>127000</xdr:rowOff>
    </xdr:from>
    <xdr:to>
      <xdr:col>116</xdr:col>
      <xdr:colOff>0</xdr:colOff>
      <xdr:row>74</xdr:row>
      <xdr:rowOff>38100</xdr:rowOff>
    </xdr:to>
    <xdr:sp macro="" textlink="">
      <xdr:nvSpPr>
        <xdr:cNvPr id="783" name="正方形/長方形 782">
          <a:extLst>
            <a:ext uri="{FF2B5EF4-FFF2-40B4-BE49-F238E27FC236}">
              <a16:creationId xmlns:a16="http://schemas.microsoft.com/office/drawing/2014/main" id="{1127E13F-BE3C-4964-95F3-63A7EAE82403}"/>
            </a:ext>
          </a:extLst>
        </xdr:cNvPr>
        <xdr:cNvSpPr/>
      </xdr:nvSpPr>
      <xdr:spPr>
        <a:xfrm>
          <a:off x="20574000" y="12471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高知県平均</a:t>
          </a:r>
        </a:p>
      </xdr:txBody>
    </xdr:sp>
    <xdr:clientData/>
  </xdr:twoCellAnchor>
  <xdr:twoCellAnchor>
    <xdr:from>
      <xdr:col>108</xdr:col>
      <xdr:colOff>0</xdr:colOff>
      <xdr:row>73</xdr:row>
      <xdr:rowOff>158750</xdr:rowOff>
    </xdr:from>
    <xdr:to>
      <xdr:col>116</xdr:col>
      <xdr:colOff>0</xdr:colOff>
      <xdr:row>75</xdr:row>
      <xdr:rowOff>69850</xdr:rowOff>
    </xdr:to>
    <xdr:sp macro="" textlink="">
      <xdr:nvSpPr>
        <xdr:cNvPr id="784" name="正方形/長方形 783">
          <a:extLst>
            <a:ext uri="{FF2B5EF4-FFF2-40B4-BE49-F238E27FC236}">
              <a16:creationId xmlns:a16="http://schemas.microsoft.com/office/drawing/2014/main" id="{DF731139-D8D8-40CB-ADD1-7249F107320C}"/>
            </a:ext>
          </a:extLst>
        </xdr:cNvPr>
        <xdr:cNvSpPr/>
      </xdr:nvSpPr>
      <xdr:spPr>
        <a:xfrm>
          <a:off x="20574000" y="12674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0.016</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96</xdr:col>
      <xdr:colOff>0</xdr:colOff>
      <xdr:row>75</xdr:row>
      <xdr:rowOff>95250</xdr:rowOff>
    </xdr:from>
    <xdr:to>
      <xdr:col>120</xdr:col>
      <xdr:colOff>152400</xdr:colOff>
      <xdr:row>88</xdr:row>
      <xdr:rowOff>152400</xdr:rowOff>
    </xdr:to>
    <xdr:sp macro="" textlink="">
      <xdr:nvSpPr>
        <xdr:cNvPr id="785" name="正方形/長方形 784">
          <a:extLst>
            <a:ext uri="{FF2B5EF4-FFF2-40B4-BE49-F238E27FC236}">
              <a16:creationId xmlns:a16="http://schemas.microsoft.com/office/drawing/2014/main" id="{BDC2F2AF-1B70-4B10-90F2-75A27F01C62B}"/>
            </a:ext>
          </a:extLst>
        </xdr:cNvPr>
        <xdr:cNvSpPr/>
      </xdr:nvSpPr>
      <xdr:spPr>
        <a:xfrm>
          <a:off x="18288000" y="12954000"/>
          <a:ext cx="4724400" cy="2286000"/>
        </a:xfrm>
        <a:prstGeom prst="rect">
          <a:avLst/>
        </a:prstGeom>
        <a:solidFill>
          <a:srgbClr val="E6FFD5"/>
        </a:solidFill>
        <a:ln w="19050" cap="flat" cmpd="sng" algn="ctr">
          <a:noFill/>
          <a:prstDash val="solid"/>
        </a:ln>
        <a:effectLst/>
        <a:extLs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95</xdr:col>
      <xdr:colOff>152400</xdr:colOff>
      <xdr:row>74</xdr:row>
      <xdr:rowOff>76200</xdr:rowOff>
    </xdr:from>
    <xdr:ext cx="349839" cy="225703"/>
    <xdr:sp macro="" textlink="">
      <xdr:nvSpPr>
        <xdr:cNvPr id="786" name="テキスト ボックス 785">
          <a:extLst>
            <a:ext uri="{FF2B5EF4-FFF2-40B4-BE49-F238E27FC236}">
              <a16:creationId xmlns:a16="http://schemas.microsoft.com/office/drawing/2014/main" id="{A4652A54-405C-4364-951F-4BF2634A87F0}"/>
            </a:ext>
          </a:extLst>
        </xdr:cNvPr>
        <xdr:cNvSpPr txBox="1"/>
      </xdr:nvSpPr>
      <xdr:spPr>
        <a:xfrm>
          <a:off x="18249900" y="12763500"/>
          <a:ext cx="349839" cy="22570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r>
            <a:rPr kumimoji="1" lang="en-US" altLang="ja-JP" sz="800">
              <a:latin typeface="ＭＳ Ｐゴシック" panose="020B0600070205080204" pitchFamily="50" charset="-128"/>
              <a:ea typeface="ＭＳ Ｐゴシック" panose="020B0600070205080204" pitchFamily="50" charset="-128"/>
            </a:rPr>
            <a:t>(㎡)</a:t>
          </a:r>
          <a:endParaRPr kumimoji="1" lang="ja-JP" altLang="en-US" sz="800">
            <a:latin typeface="ＭＳ Ｐゴシック" panose="020B0600070205080204" pitchFamily="50" charset="-128"/>
            <a:ea typeface="ＭＳ Ｐゴシック" panose="020B0600070205080204" pitchFamily="50" charset="-128"/>
          </a:endParaRPr>
        </a:p>
      </xdr:txBody>
    </xdr:sp>
    <xdr:clientData/>
  </xdr:oneCellAnchor>
  <xdr:twoCellAnchor>
    <xdr:from>
      <xdr:col>96</xdr:col>
      <xdr:colOff>0</xdr:colOff>
      <xdr:row>88</xdr:row>
      <xdr:rowOff>152400</xdr:rowOff>
    </xdr:from>
    <xdr:to>
      <xdr:col>120</xdr:col>
      <xdr:colOff>114300</xdr:colOff>
      <xdr:row>88</xdr:row>
      <xdr:rowOff>152400</xdr:rowOff>
    </xdr:to>
    <xdr:cxnSp macro="">
      <xdr:nvCxnSpPr>
        <xdr:cNvPr id="787" name="直線コネクタ 786">
          <a:extLst>
            <a:ext uri="{FF2B5EF4-FFF2-40B4-BE49-F238E27FC236}">
              <a16:creationId xmlns:a16="http://schemas.microsoft.com/office/drawing/2014/main" id="{DE95E67E-3D34-4A7A-9F91-29027A76854D}"/>
            </a:ext>
          </a:extLst>
        </xdr:cNvPr>
        <xdr:cNvCxnSpPr/>
      </xdr:nvCxnSpPr>
      <xdr:spPr>
        <a:xfrm>
          <a:off x="18288000" y="15240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96</xdr:col>
      <xdr:colOff>0</xdr:colOff>
      <xdr:row>86</xdr:row>
      <xdr:rowOff>168729</xdr:rowOff>
    </xdr:from>
    <xdr:to>
      <xdr:col>120</xdr:col>
      <xdr:colOff>114300</xdr:colOff>
      <xdr:row>86</xdr:row>
      <xdr:rowOff>168729</xdr:rowOff>
    </xdr:to>
    <xdr:cxnSp macro="">
      <xdr:nvCxnSpPr>
        <xdr:cNvPr id="788" name="直線コネクタ 787">
          <a:extLst>
            <a:ext uri="{FF2B5EF4-FFF2-40B4-BE49-F238E27FC236}">
              <a16:creationId xmlns:a16="http://schemas.microsoft.com/office/drawing/2014/main" id="{A1A9958A-F058-4480-8230-1016F27B531D}"/>
            </a:ext>
          </a:extLst>
        </xdr:cNvPr>
        <xdr:cNvCxnSpPr/>
      </xdr:nvCxnSpPr>
      <xdr:spPr>
        <a:xfrm>
          <a:off x="18288000" y="14913429"/>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93</xdr:col>
      <xdr:colOff>104321</xdr:colOff>
      <xdr:row>86</xdr:row>
      <xdr:rowOff>26506</xdr:rowOff>
    </xdr:from>
    <xdr:ext cx="467179" cy="259045"/>
    <xdr:sp macro="" textlink="">
      <xdr:nvSpPr>
        <xdr:cNvPr id="789" name="テキスト ボックス 788">
          <a:extLst>
            <a:ext uri="{FF2B5EF4-FFF2-40B4-BE49-F238E27FC236}">
              <a16:creationId xmlns:a16="http://schemas.microsoft.com/office/drawing/2014/main" id="{79B5064A-DCE9-4CD6-B305-C28CCF6D69CB}"/>
            </a:ext>
          </a:extLst>
        </xdr:cNvPr>
        <xdr:cNvSpPr txBox="1"/>
      </xdr:nvSpPr>
      <xdr:spPr>
        <a:xfrm>
          <a:off x="17820821" y="14771206"/>
          <a:ext cx="46717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96</xdr:col>
      <xdr:colOff>0</xdr:colOff>
      <xdr:row>85</xdr:row>
      <xdr:rowOff>13607</xdr:rowOff>
    </xdr:from>
    <xdr:to>
      <xdr:col>120</xdr:col>
      <xdr:colOff>114300</xdr:colOff>
      <xdr:row>85</xdr:row>
      <xdr:rowOff>13607</xdr:rowOff>
    </xdr:to>
    <xdr:cxnSp macro="">
      <xdr:nvCxnSpPr>
        <xdr:cNvPr id="790" name="直線コネクタ 789">
          <a:extLst>
            <a:ext uri="{FF2B5EF4-FFF2-40B4-BE49-F238E27FC236}">
              <a16:creationId xmlns:a16="http://schemas.microsoft.com/office/drawing/2014/main" id="{F13F40C8-8FC7-481E-B276-D1EA002B64E4}"/>
            </a:ext>
          </a:extLst>
        </xdr:cNvPr>
        <xdr:cNvCxnSpPr/>
      </xdr:nvCxnSpPr>
      <xdr:spPr>
        <a:xfrm>
          <a:off x="18288000" y="14586857"/>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93</xdr:col>
      <xdr:colOff>104321</xdr:colOff>
      <xdr:row>84</xdr:row>
      <xdr:rowOff>42834</xdr:rowOff>
    </xdr:from>
    <xdr:ext cx="467179" cy="259045"/>
    <xdr:sp macro="" textlink="">
      <xdr:nvSpPr>
        <xdr:cNvPr id="791" name="テキスト ボックス 790">
          <a:extLst>
            <a:ext uri="{FF2B5EF4-FFF2-40B4-BE49-F238E27FC236}">
              <a16:creationId xmlns:a16="http://schemas.microsoft.com/office/drawing/2014/main" id="{7B3B4BE8-4210-4541-8200-7E3D712B6E16}"/>
            </a:ext>
          </a:extLst>
        </xdr:cNvPr>
        <xdr:cNvSpPr txBox="1"/>
      </xdr:nvSpPr>
      <xdr:spPr>
        <a:xfrm>
          <a:off x="17820821" y="14444634"/>
          <a:ext cx="46717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0.030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96</xdr:col>
      <xdr:colOff>0</xdr:colOff>
      <xdr:row>83</xdr:row>
      <xdr:rowOff>29936</xdr:rowOff>
    </xdr:from>
    <xdr:to>
      <xdr:col>120</xdr:col>
      <xdr:colOff>114300</xdr:colOff>
      <xdr:row>83</xdr:row>
      <xdr:rowOff>29936</xdr:rowOff>
    </xdr:to>
    <xdr:cxnSp macro="">
      <xdr:nvCxnSpPr>
        <xdr:cNvPr id="792" name="直線コネクタ 791">
          <a:extLst>
            <a:ext uri="{FF2B5EF4-FFF2-40B4-BE49-F238E27FC236}">
              <a16:creationId xmlns:a16="http://schemas.microsoft.com/office/drawing/2014/main" id="{9B1400DE-F6A7-44A0-9FF1-8194BB302424}"/>
            </a:ext>
          </a:extLst>
        </xdr:cNvPr>
        <xdr:cNvCxnSpPr/>
      </xdr:nvCxnSpPr>
      <xdr:spPr>
        <a:xfrm>
          <a:off x="18288000" y="14260286"/>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93</xdr:col>
      <xdr:colOff>104321</xdr:colOff>
      <xdr:row>82</xdr:row>
      <xdr:rowOff>59163</xdr:rowOff>
    </xdr:from>
    <xdr:ext cx="467179" cy="259045"/>
    <xdr:sp macro="" textlink="">
      <xdr:nvSpPr>
        <xdr:cNvPr id="793" name="テキスト ボックス 792">
          <a:extLst>
            <a:ext uri="{FF2B5EF4-FFF2-40B4-BE49-F238E27FC236}">
              <a16:creationId xmlns:a16="http://schemas.microsoft.com/office/drawing/2014/main" id="{32E1036D-F5E1-4BCB-B5A2-0FC477FA521A}"/>
            </a:ext>
          </a:extLst>
        </xdr:cNvPr>
        <xdr:cNvSpPr txBox="1"/>
      </xdr:nvSpPr>
      <xdr:spPr>
        <a:xfrm>
          <a:off x="17820821" y="14118063"/>
          <a:ext cx="46717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0.060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96</xdr:col>
      <xdr:colOff>0</xdr:colOff>
      <xdr:row>81</xdr:row>
      <xdr:rowOff>46264</xdr:rowOff>
    </xdr:from>
    <xdr:to>
      <xdr:col>120</xdr:col>
      <xdr:colOff>114300</xdr:colOff>
      <xdr:row>81</xdr:row>
      <xdr:rowOff>46264</xdr:rowOff>
    </xdr:to>
    <xdr:cxnSp macro="">
      <xdr:nvCxnSpPr>
        <xdr:cNvPr id="794" name="直線コネクタ 793">
          <a:extLst>
            <a:ext uri="{FF2B5EF4-FFF2-40B4-BE49-F238E27FC236}">
              <a16:creationId xmlns:a16="http://schemas.microsoft.com/office/drawing/2014/main" id="{D997E02E-74E8-401F-B096-D074A07F6F08}"/>
            </a:ext>
          </a:extLst>
        </xdr:cNvPr>
        <xdr:cNvCxnSpPr/>
      </xdr:nvCxnSpPr>
      <xdr:spPr>
        <a:xfrm>
          <a:off x="18288000" y="13933714"/>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93</xdr:col>
      <xdr:colOff>104321</xdr:colOff>
      <xdr:row>80</xdr:row>
      <xdr:rowOff>75491</xdr:rowOff>
    </xdr:from>
    <xdr:ext cx="467179" cy="259045"/>
    <xdr:sp macro="" textlink="">
      <xdr:nvSpPr>
        <xdr:cNvPr id="795" name="テキスト ボックス 794">
          <a:extLst>
            <a:ext uri="{FF2B5EF4-FFF2-40B4-BE49-F238E27FC236}">
              <a16:creationId xmlns:a16="http://schemas.microsoft.com/office/drawing/2014/main" id="{1E65C254-D6D7-46A2-A6C7-F3F5ABCE2025}"/>
            </a:ext>
          </a:extLst>
        </xdr:cNvPr>
        <xdr:cNvSpPr txBox="1"/>
      </xdr:nvSpPr>
      <xdr:spPr>
        <a:xfrm>
          <a:off x="17820821" y="13791491"/>
          <a:ext cx="46717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0.090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96</xdr:col>
      <xdr:colOff>0</xdr:colOff>
      <xdr:row>79</xdr:row>
      <xdr:rowOff>62593</xdr:rowOff>
    </xdr:from>
    <xdr:to>
      <xdr:col>120</xdr:col>
      <xdr:colOff>114300</xdr:colOff>
      <xdr:row>79</xdr:row>
      <xdr:rowOff>62593</xdr:rowOff>
    </xdr:to>
    <xdr:cxnSp macro="">
      <xdr:nvCxnSpPr>
        <xdr:cNvPr id="796" name="直線コネクタ 795">
          <a:extLst>
            <a:ext uri="{FF2B5EF4-FFF2-40B4-BE49-F238E27FC236}">
              <a16:creationId xmlns:a16="http://schemas.microsoft.com/office/drawing/2014/main" id="{A98B4892-9348-49B4-B6FD-9650DBE0892B}"/>
            </a:ext>
          </a:extLst>
        </xdr:cNvPr>
        <xdr:cNvCxnSpPr/>
      </xdr:nvCxnSpPr>
      <xdr:spPr>
        <a:xfrm>
          <a:off x="18288000" y="13607143"/>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93</xdr:col>
      <xdr:colOff>104321</xdr:colOff>
      <xdr:row>78</xdr:row>
      <xdr:rowOff>91820</xdr:rowOff>
    </xdr:from>
    <xdr:ext cx="467179" cy="259045"/>
    <xdr:sp macro="" textlink="">
      <xdr:nvSpPr>
        <xdr:cNvPr id="797" name="テキスト ボックス 796">
          <a:extLst>
            <a:ext uri="{FF2B5EF4-FFF2-40B4-BE49-F238E27FC236}">
              <a16:creationId xmlns:a16="http://schemas.microsoft.com/office/drawing/2014/main" id="{507C2D58-D085-4036-9310-CD1D04A52CD6}"/>
            </a:ext>
          </a:extLst>
        </xdr:cNvPr>
        <xdr:cNvSpPr txBox="1"/>
      </xdr:nvSpPr>
      <xdr:spPr>
        <a:xfrm>
          <a:off x="17820821" y="13464920"/>
          <a:ext cx="46717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0.120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96</xdr:col>
      <xdr:colOff>0</xdr:colOff>
      <xdr:row>77</xdr:row>
      <xdr:rowOff>78921</xdr:rowOff>
    </xdr:from>
    <xdr:to>
      <xdr:col>120</xdr:col>
      <xdr:colOff>114300</xdr:colOff>
      <xdr:row>77</xdr:row>
      <xdr:rowOff>78921</xdr:rowOff>
    </xdr:to>
    <xdr:cxnSp macro="">
      <xdr:nvCxnSpPr>
        <xdr:cNvPr id="798" name="直線コネクタ 797">
          <a:extLst>
            <a:ext uri="{FF2B5EF4-FFF2-40B4-BE49-F238E27FC236}">
              <a16:creationId xmlns:a16="http://schemas.microsoft.com/office/drawing/2014/main" id="{33180049-57BA-4C99-8C68-FC851295D9CD}"/>
            </a:ext>
          </a:extLst>
        </xdr:cNvPr>
        <xdr:cNvCxnSpPr/>
      </xdr:nvCxnSpPr>
      <xdr:spPr>
        <a:xfrm>
          <a:off x="18288000" y="13280571"/>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93</xdr:col>
      <xdr:colOff>104321</xdr:colOff>
      <xdr:row>76</xdr:row>
      <xdr:rowOff>108148</xdr:rowOff>
    </xdr:from>
    <xdr:ext cx="467179" cy="259045"/>
    <xdr:sp macro="" textlink="">
      <xdr:nvSpPr>
        <xdr:cNvPr id="799" name="テキスト ボックス 798">
          <a:extLst>
            <a:ext uri="{FF2B5EF4-FFF2-40B4-BE49-F238E27FC236}">
              <a16:creationId xmlns:a16="http://schemas.microsoft.com/office/drawing/2014/main" id="{05AAAA0D-2D93-4FCC-A2B1-3CB6471C5EF2}"/>
            </a:ext>
          </a:extLst>
        </xdr:cNvPr>
        <xdr:cNvSpPr txBox="1"/>
      </xdr:nvSpPr>
      <xdr:spPr>
        <a:xfrm>
          <a:off x="17820821" y="13138348"/>
          <a:ext cx="46717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0.150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96</xdr:col>
      <xdr:colOff>0</xdr:colOff>
      <xdr:row>75</xdr:row>
      <xdr:rowOff>95250</xdr:rowOff>
    </xdr:from>
    <xdr:to>
      <xdr:col>120</xdr:col>
      <xdr:colOff>114300</xdr:colOff>
      <xdr:row>75</xdr:row>
      <xdr:rowOff>95250</xdr:rowOff>
    </xdr:to>
    <xdr:cxnSp macro="">
      <xdr:nvCxnSpPr>
        <xdr:cNvPr id="800" name="直線コネクタ 799">
          <a:extLst>
            <a:ext uri="{FF2B5EF4-FFF2-40B4-BE49-F238E27FC236}">
              <a16:creationId xmlns:a16="http://schemas.microsoft.com/office/drawing/2014/main" id="{E0A29784-C1C5-4DAD-8BD9-A8018C156142}"/>
            </a:ext>
          </a:extLst>
        </xdr:cNvPr>
        <xdr:cNvCxnSpPr/>
      </xdr:nvCxnSpPr>
      <xdr:spPr>
        <a:xfrm>
          <a:off x="18288000" y="12954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93</xdr:col>
      <xdr:colOff>104321</xdr:colOff>
      <xdr:row>74</xdr:row>
      <xdr:rowOff>124477</xdr:rowOff>
    </xdr:from>
    <xdr:ext cx="467179" cy="259045"/>
    <xdr:sp macro="" textlink="">
      <xdr:nvSpPr>
        <xdr:cNvPr id="801" name="テキスト ボックス 800">
          <a:extLst>
            <a:ext uri="{FF2B5EF4-FFF2-40B4-BE49-F238E27FC236}">
              <a16:creationId xmlns:a16="http://schemas.microsoft.com/office/drawing/2014/main" id="{0622B2CC-794B-4BA1-9D64-310ABAE9D84F}"/>
            </a:ext>
          </a:extLst>
        </xdr:cNvPr>
        <xdr:cNvSpPr txBox="1"/>
      </xdr:nvSpPr>
      <xdr:spPr>
        <a:xfrm>
          <a:off x="17820821" y="12811777"/>
          <a:ext cx="46717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0.180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96</xdr:col>
      <xdr:colOff>0</xdr:colOff>
      <xdr:row>75</xdr:row>
      <xdr:rowOff>95250</xdr:rowOff>
    </xdr:from>
    <xdr:to>
      <xdr:col>120</xdr:col>
      <xdr:colOff>152400</xdr:colOff>
      <xdr:row>88</xdr:row>
      <xdr:rowOff>152400</xdr:rowOff>
    </xdr:to>
    <xdr:sp macro="" textlink="">
      <xdr:nvSpPr>
        <xdr:cNvPr id="802" name="【児童館】&#10;一人当たり面積グラフ枠">
          <a:extLst>
            <a:ext uri="{FF2B5EF4-FFF2-40B4-BE49-F238E27FC236}">
              <a16:creationId xmlns:a16="http://schemas.microsoft.com/office/drawing/2014/main" id="{04750C9D-EA7D-4485-9102-A7CBAB434A23}"/>
            </a:ext>
          </a:extLst>
        </xdr:cNvPr>
        <xdr:cNvSpPr/>
      </xdr:nvSpPr>
      <xdr:spPr>
        <a:xfrm>
          <a:off x="18288000" y="12954000"/>
          <a:ext cx="4724400" cy="2286000"/>
        </a:xfrm>
        <a:prstGeom prst="rect">
          <a:avLst/>
        </a:prstGeom>
        <a:noFill/>
        <a:ln w="19050">
          <a:solidFill>
            <a:srgbClr val="000000"/>
          </a:solidFill>
        </a:ln>
        <a:extLst>
          <a:ext uri="{909E8E84-426E-40DD-AFC4-6F175D3DCCD1}">
            <a14:hiddenFill xmlns:a14="http://schemas.microsoft.com/office/drawing/2010/main">
              <a:solidFill>
                <a:schemeClr val="bg1"/>
              </a:solidFill>
            </a14:hiddenFill>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116</xdr:col>
      <xdr:colOff>62864</xdr:colOff>
      <xdr:row>78</xdr:row>
      <xdr:rowOff>16329</xdr:rowOff>
    </xdr:from>
    <xdr:to>
      <xdr:col>116</xdr:col>
      <xdr:colOff>62864</xdr:colOff>
      <xdr:row>86</xdr:row>
      <xdr:rowOff>146957</xdr:rowOff>
    </xdr:to>
    <xdr:cxnSp macro="">
      <xdr:nvCxnSpPr>
        <xdr:cNvPr id="803" name="直線コネクタ 802">
          <a:extLst>
            <a:ext uri="{FF2B5EF4-FFF2-40B4-BE49-F238E27FC236}">
              <a16:creationId xmlns:a16="http://schemas.microsoft.com/office/drawing/2014/main" id="{C223C9F5-8713-4222-B589-F56D58165EAB}"/>
            </a:ext>
          </a:extLst>
        </xdr:cNvPr>
        <xdr:cNvCxnSpPr/>
      </xdr:nvCxnSpPr>
      <xdr:spPr>
        <a:xfrm flipV="1">
          <a:off x="22160864" y="13389429"/>
          <a:ext cx="0" cy="1502228"/>
        </a:xfrm>
        <a:prstGeom prst="line">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116</xdr:col>
      <xdr:colOff>101600</xdr:colOff>
      <xdr:row>86</xdr:row>
      <xdr:rowOff>150784</xdr:rowOff>
    </xdr:from>
    <xdr:ext cx="469744" cy="259045"/>
    <xdr:sp macro="" textlink="">
      <xdr:nvSpPr>
        <xdr:cNvPr id="804" name="【児童館】&#10;一人当たり面積最小値テキスト">
          <a:extLst>
            <a:ext uri="{FF2B5EF4-FFF2-40B4-BE49-F238E27FC236}">
              <a16:creationId xmlns:a16="http://schemas.microsoft.com/office/drawing/2014/main" id="{D88A8E74-3AAF-44A0-96A3-AC79F22C3A71}"/>
            </a:ext>
          </a:extLst>
        </xdr:cNvPr>
        <xdr:cNvSpPr txBox="1"/>
      </xdr:nvSpPr>
      <xdr:spPr>
        <a:xfrm>
          <a:off x="22199600" y="14895484"/>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0.002</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115</xdr:col>
      <xdr:colOff>165100</xdr:colOff>
      <xdr:row>86</xdr:row>
      <xdr:rowOff>146957</xdr:rowOff>
    </xdr:from>
    <xdr:to>
      <xdr:col>116</xdr:col>
      <xdr:colOff>152400</xdr:colOff>
      <xdr:row>86</xdr:row>
      <xdr:rowOff>146957</xdr:rowOff>
    </xdr:to>
    <xdr:cxnSp macro="">
      <xdr:nvCxnSpPr>
        <xdr:cNvPr id="805" name="直線コネクタ 804">
          <a:extLst>
            <a:ext uri="{FF2B5EF4-FFF2-40B4-BE49-F238E27FC236}">
              <a16:creationId xmlns:a16="http://schemas.microsoft.com/office/drawing/2014/main" id="{F07E7987-08D4-4BB0-8D16-FB6F8E824C90}"/>
            </a:ext>
          </a:extLst>
        </xdr:cNvPr>
        <xdr:cNvCxnSpPr/>
      </xdr:nvCxnSpPr>
      <xdr:spPr>
        <a:xfrm>
          <a:off x="22072600" y="14891657"/>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116</xdr:col>
      <xdr:colOff>101600</xdr:colOff>
      <xdr:row>76</xdr:row>
      <xdr:rowOff>134456</xdr:rowOff>
    </xdr:from>
    <xdr:ext cx="469744" cy="259045"/>
    <xdr:sp macro="" textlink="">
      <xdr:nvSpPr>
        <xdr:cNvPr id="806" name="【児童館】&#10;一人当たり面積最大値テキスト">
          <a:extLst>
            <a:ext uri="{FF2B5EF4-FFF2-40B4-BE49-F238E27FC236}">
              <a16:creationId xmlns:a16="http://schemas.microsoft.com/office/drawing/2014/main" id="{28A1920F-EAA3-41A3-B10C-6385E73A3F60}"/>
            </a:ext>
          </a:extLst>
        </xdr:cNvPr>
        <xdr:cNvSpPr txBox="1"/>
      </xdr:nvSpPr>
      <xdr:spPr>
        <a:xfrm>
          <a:off x="22199600" y="13164656"/>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0.140</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115</xdr:col>
      <xdr:colOff>165100</xdr:colOff>
      <xdr:row>78</xdr:row>
      <xdr:rowOff>16329</xdr:rowOff>
    </xdr:from>
    <xdr:to>
      <xdr:col>116</xdr:col>
      <xdr:colOff>152400</xdr:colOff>
      <xdr:row>78</xdr:row>
      <xdr:rowOff>16329</xdr:rowOff>
    </xdr:to>
    <xdr:cxnSp macro="">
      <xdr:nvCxnSpPr>
        <xdr:cNvPr id="807" name="直線コネクタ 806">
          <a:extLst>
            <a:ext uri="{FF2B5EF4-FFF2-40B4-BE49-F238E27FC236}">
              <a16:creationId xmlns:a16="http://schemas.microsoft.com/office/drawing/2014/main" id="{7E424FC5-2C39-4873-9BF8-64DE0B3F9694}"/>
            </a:ext>
          </a:extLst>
        </xdr:cNvPr>
        <xdr:cNvCxnSpPr/>
      </xdr:nvCxnSpPr>
      <xdr:spPr>
        <a:xfrm>
          <a:off x="22072600" y="13389429"/>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116</xdr:col>
      <xdr:colOff>101600</xdr:colOff>
      <xdr:row>83</xdr:row>
      <xdr:rowOff>146248</xdr:rowOff>
    </xdr:from>
    <xdr:ext cx="469744" cy="259045"/>
    <xdr:sp macro="" textlink="">
      <xdr:nvSpPr>
        <xdr:cNvPr id="808" name="【児童館】&#10;一人当たり面積平均値テキスト">
          <a:extLst>
            <a:ext uri="{FF2B5EF4-FFF2-40B4-BE49-F238E27FC236}">
              <a16:creationId xmlns:a16="http://schemas.microsoft.com/office/drawing/2014/main" id="{56C32F39-3067-44C9-8474-C083DC2B6C9E}"/>
            </a:ext>
          </a:extLst>
        </xdr:cNvPr>
        <xdr:cNvSpPr txBox="1"/>
      </xdr:nvSpPr>
      <xdr:spPr>
        <a:xfrm>
          <a:off x="22199600" y="14376598"/>
          <a:ext cx="469744" cy="259045"/>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000080"/>
              </a:solidFill>
              <a:latin typeface="ＭＳ Ｐゴシック" panose="020B0600070205080204" pitchFamily="50" charset="-128"/>
              <a:ea typeface="ＭＳ Ｐゴシック" panose="020B0600070205080204" pitchFamily="50" charset="-128"/>
            </a:rPr>
            <a:t>0.031</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116</xdr:col>
      <xdr:colOff>12700</xdr:colOff>
      <xdr:row>84</xdr:row>
      <xdr:rowOff>123371</xdr:rowOff>
    </xdr:from>
    <xdr:to>
      <xdr:col>116</xdr:col>
      <xdr:colOff>114300</xdr:colOff>
      <xdr:row>85</xdr:row>
      <xdr:rowOff>53521</xdr:rowOff>
    </xdr:to>
    <xdr:sp macro="" textlink="">
      <xdr:nvSpPr>
        <xdr:cNvPr id="809" name="フローチャート: 判断 808">
          <a:extLst>
            <a:ext uri="{FF2B5EF4-FFF2-40B4-BE49-F238E27FC236}">
              <a16:creationId xmlns:a16="http://schemas.microsoft.com/office/drawing/2014/main" id="{8EFF5AC3-E230-4031-8E60-6E8FC1A3ED48}"/>
            </a:ext>
          </a:extLst>
        </xdr:cNvPr>
        <xdr:cNvSpPr/>
      </xdr:nvSpPr>
      <xdr:spPr>
        <a:xfrm>
          <a:off x="22110700" y="14525171"/>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111</xdr:col>
      <xdr:colOff>127000</xdr:colOff>
      <xdr:row>84</xdr:row>
      <xdr:rowOff>101600</xdr:rowOff>
    </xdr:from>
    <xdr:to>
      <xdr:col>112</xdr:col>
      <xdr:colOff>38100</xdr:colOff>
      <xdr:row>85</xdr:row>
      <xdr:rowOff>31750</xdr:rowOff>
    </xdr:to>
    <xdr:sp macro="" textlink="">
      <xdr:nvSpPr>
        <xdr:cNvPr id="810" name="フローチャート: 判断 809">
          <a:extLst>
            <a:ext uri="{FF2B5EF4-FFF2-40B4-BE49-F238E27FC236}">
              <a16:creationId xmlns:a16="http://schemas.microsoft.com/office/drawing/2014/main" id="{DD93E8F2-1225-44B4-9448-21F5445465E3}"/>
            </a:ext>
          </a:extLst>
        </xdr:cNvPr>
        <xdr:cNvSpPr/>
      </xdr:nvSpPr>
      <xdr:spPr>
        <a:xfrm>
          <a:off x="21272500" y="1450340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107</xdr:col>
      <xdr:colOff>0</xdr:colOff>
      <xdr:row>84</xdr:row>
      <xdr:rowOff>134257</xdr:rowOff>
    </xdr:from>
    <xdr:to>
      <xdr:col>107</xdr:col>
      <xdr:colOff>101600</xdr:colOff>
      <xdr:row>85</xdr:row>
      <xdr:rowOff>64407</xdr:rowOff>
    </xdr:to>
    <xdr:sp macro="" textlink="">
      <xdr:nvSpPr>
        <xdr:cNvPr id="811" name="フローチャート: 判断 810">
          <a:extLst>
            <a:ext uri="{FF2B5EF4-FFF2-40B4-BE49-F238E27FC236}">
              <a16:creationId xmlns:a16="http://schemas.microsoft.com/office/drawing/2014/main" id="{AE91FFD6-4583-4BF9-8EB7-4843D3B8F43D}"/>
            </a:ext>
          </a:extLst>
        </xdr:cNvPr>
        <xdr:cNvSpPr/>
      </xdr:nvSpPr>
      <xdr:spPr>
        <a:xfrm>
          <a:off x="20383500" y="14536057"/>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102</xdr:col>
      <xdr:colOff>63500</xdr:colOff>
      <xdr:row>84</xdr:row>
      <xdr:rowOff>145143</xdr:rowOff>
    </xdr:from>
    <xdr:to>
      <xdr:col>102</xdr:col>
      <xdr:colOff>165100</xdr:colOff>
      <xdr:row>85</xdr:row>
      <xdr:rowOff>75293</xdr:rowOff>
    </xdr:to>
    <xdr:sp macro="" textlink="">
      <xdr:nvSpPr>
        <xdr:cNvPr id="812" name="フローチャート: 判断 811">
          <a:extLst>
            <a:ext uri="{FF2B5EF4-FFF2-40B4-BE49-F238E27FC236}">
              <a16:creationId xmlns:a16="http://schemas.microsoft.com/office/drawing/2014/main" id="{C6653DBD-BFC5-4F19-B0F3-A84F23CE2D6C}"/>
            </a:ext>
          </a:extLst>
        </xdr:cNvPr>
        <xdr:cNvSpPr/>
      </xdr:nvSpPr>
      <xdr:spPr>
        <a:xfrm>
          <a:off x="19494500" y="14546943"/>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97</xdr:col>
      <xdr:colOff>127000</xdr:colOff>
      <xdr:row>84</xdr:row>
      <xdr:rowOff>123371</xdr:rowOff>
    </xdr:from>
    <xdr:to>
      <xdr:col>98</xdr:col>
      <xdr:colOff>38100</xdr:colOff>
      <xdr:row>85</xdr:row>
      <xdr:rowOff>53521</xdr:rowOff>
    </xdr:to>
    <xdr:sp macro="" textlink="">
      <xdr:nvSpPr>
        <xdr:cNvPr id="813" name="フローチャート: 判断 812">
          <a:extLst>
            <a:ext uri="{FF2B5EF4-FFF2-40B4-BE49-F238E27FC236}">
              <a16:creationId xmlns:a16="http://schemas.microsoft.com/office/drawing/2014/main" id="{7DD97145-CDB8-4320-94F4-299FDEE07555}"/>
            </a:ext>
          </a:extLst>
        </xdr:cNvPr>
        <xdr:cNvSpPr/>
      </xdr:nvSpPr>
      <xdr:spPr>
        <a:xfrm>
          <a:off x="18605500" y="14525171"/>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115</xdr:col>
      <xdr:colOff>63500</xdr:colOff>
      <xdr:row>88</xdr:row>
      <xdr:rowOff>149877</xdr:rowOff>
    </xdr:from>
    <xdr:ext cx="762000" cy="259045"/>
    <xdr:sp macro="" textlink="">
      <xdr:nvSpPr>
        <xdr:cNvPr id="814" name="テキスト ボックス 813">
          <a:extLst>
            <a:ext uri="{FF2B5EF4-FFF2-40B4-BE49-F238E27FC236}">
              <a16:creationId xmlns:a16="http://schemas.microsoft.com/office/drawing/2014/main" id="{CE06FCE8-4174-4F9F-9564-DBC9D4018FF2}"/>
            </a:ext>
          </a:extLst>
        </xdr:cNvPr>
        <xdr:cNvSpPr txBox="1"/>
      </xdr:nvSpPr>
      <xdr:spPr>
        <a:xfrm>
          <a:off x="21971000" y="1523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R06</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110</xdr:col>
      <xdr:colOff>177800</xdr:colOff>
      <xdr:row>88</xdr:row>
      <xdr:rowOff>149877</xdr:rowOff>
    </xdr:from>
    <xdr:ext cx="762000" cy="259045"/>
    <xdr:sp macro="" textlink="">
      <xdr:nvSpPr>
        <xdr:cNvPr id="815" name="テキスト ボックス 814">
          <a:extLst>
            <a:ext uri="{FF2B5EF4-FFF2-40B4-BE49-F238E27FC236}">
              <a16:creationId xmlns:a16="http://schemas.microsoft.com/office/drawing/2014/main" id="{7A7CD779-DCCA-4B12-9C56-DB79BCAE3C4B}"/>
            </a:ext>
          </a:extLst>
        </xdr:cNvPr>
        <xdr:cNvSpPr txBox="1"/>
      </xdr:nvSpPr>
      <xdr:spPr>
        <a:xfrm>
          <a:off x="21132800" y="1523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R05</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106</xdr:col>
      <xdr:colOff>50800</xdr:colOff>
      <xdr:row>88</xdr:row>
      <xdr:rowOff>149877</xdr:rowOff>
    </xdr:from>
    <xdr:ext cx="762000" cy="259045"/>
    <xdr:sp macro="" textlink="">
      <xdr:nvSpPr>
        <xdr:cNvPr id="816" name="テキスト ボックス 815">
          <a:extLst>
            <a:ext uri="{FF2B5EF4-FFF2-40B4-BE49-F238E27FC236}">
              <a16:creationId xmlns:a16="http://schemas.microsoft.com/office/drawing/2014/main" id="{FC291E49-1591-4D4C-9B1C-479B9BDF5250}"/>
            </a:ext>
          </a:extLst>
        </xdr:cNvPr>
        <xdr:cNvSpPr txBox="1"/>
      </xdr:nvSpPr>
      <xdr:spPr>
        <a:xfrm>
          <a:off x="20243800" y="1523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R04</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101</xdr:col>
      <xdr:colOff>114300</xdr:colOff>
      <xdr:row>88</xdr:row>
      <xdr:rowOff>149877</xdr:rowOff>
    </xdr:from>
    <xdr:ext cx="762000" cy="259045"/>
    <xdr:sp macro="" textlink="">
      <xdr:nvSpPr>
        <xdr:cNvPr id="817" name="テキスト ボックス 816">
          <a:extLst>
            <a:ext uri="{FF2B5EF4-FFF2-40B4-BE49-F238E27FC236}">
              <a16:creationId xmlns:a16="http://schemas.microsoft.com/office/drawing/2014/main" id="{154556EC-76D2-477B-8A2D-D72B2FD06131}"/>
            </a:ext>
          </a:extLst>
        </xdr:cNvPr>
        <xdr:cNvSpPr txBox="1"/>
      </xdr:nvSpPr>
      <xdr:spPr>
        <a:xfrm>
          <a:off x="19354800" y="1523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R03</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96</xdr:col>
      <xdr:colOff>177800</xdr:colOff>
      <xdr:row>88</xdr:row>
      <xdr:rowOff>149877</xdr:rowOff>
    </xdr:from>
    <xdr:ext cx="762000" cy="259045"/>
    <xdr:sp macro="" textlink="">
      <xdr:nvSpPr>
        <xdr:cNvPr id="818" name="テキスト ボックス 817">
          <a:extLst>
            <a:ext uri="{FF2B5EF4-FFF2-40B4-BE49-F238E27FC236}">
              <a16:creationId xmlns:a16="http://schemas.microsoft.com/office/drawing/2014/main" id="{0A271BC2-DBF3-4157-A31F-E18697662C0B}"/>
            </a:ext>
          </a:extLst>
        </xdr:cNvPr>
        <xdr:cNvSpPr txBox="1"/>
      </xdr:nvSpPr>
      <xdr:spPr>
        <a:xfrm>
          <a:off x="18465800" y="1523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R02</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116</xdr:col>
      <xdr:colOff>12700</xdr:colOff>
      <xdr:row>85</xdr:row>
      <xdr:rowOff>115207</xdr:rowOff>
    </xdr:from>
    <xdr:to>
      <xdr:col>116</xdr:col>
      <xdr:colOff>114300</xdr:colOff>
      <xdr:row>86</xdr:row>
      <xdr:rowOff>45357</xdr:rowOff>
    </xdr:to>
    <xdr:sp macro="" textlink="">
      <xdr:nvSpPr>
        <xdr:cNvPr id="819" name="楕円 818">
          <a:extLst>
            <a:ext uri="{FF2B5EF4-FFF2-40B4-BE49-F238E27FC236}">
              <a16:creationId xmlns:a16="http://schemas.microsoft.com/office/drawing/2014/main" id="{F1BF955D-0AC5-4EC9-8336-EDD5CB9EFA92}"/>
            </a:ext>
          </a:extLst>
        </xdr:cNvPr>
        <xdr:cNvSpPr/>
      </xdr:nvSpPr>
      <xdr:spPr>
        <a:xfrm>
          <a:off x="22110700" y="14688457"/>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116</xdr:col>
      <xdr:colOff>101600</xdr:colOff>
      <xdr:row>85</xdr:row>
      <xdr:rowOff>93634</xdr:rowOff>
    </xdr:from>
    <xdr:ext cx="469744" cy="259045"/>
    <xdr:sp macro="" textlink="">
      <xdr:nvSpPr>
        <xdr:cNvPr id="820" name="【児童館】&#10;一人当たり面積該当値テキスト">
          <a:extLst>
            <a:ext uri="{FF2B5EF4-FFF2-40B4-BE49-F238E27FC236}">
              <a16:creationId xmlns:a16="http://schemas.microsoft.com/office/drawing/2014/main" id="{9C36DB4F-E280-40A5-8BA6-DBBBF09254BC}"/>
            </a:ext>
          </a:extLst>
        </xdr:cNvPr>
        <xdr:cNvSpPr txBox="1"/>
      </xdr:nvSpPr>
      <xdr:spPr>
        <a:xfrm>
          <a:off x="22199600" y="14666884"/>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FF0000"/>
              </a:solidFill>
              <a:latin typeface="ＭＳ Ｐゴシック" panose="020B0600070205080204" pitchFamily="50" charset="-128"/>
              <a:ea typeface="ＭＳ Ｐゴシック" panose="020B0600070205080204" pitchFamily="50" charset="-128"/>
            </a:rPr>
            <a:t>0.016</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111</xdr:col>
      <xdr:colOff>127000</xdr:colOff>
      <xdr:row>85</xdr:row>
      <xdr:rowOff>115207</xdr:rowOff>
    </xdr:from>
    <xdr:to>
      <xdr:col>112</xdr:col>
      <xdr:colOff>38100</xdr:colOff>
      <xdr:row>86</xdr:row>
      <xdr:rowOff>45357</xdr:rowOff>
    </xdr:to>
    <xdr:sp macro="" textlink="">
      <xdr:nvSpPr>
        <xdr:cNvPr id="821" name="楕円 820">
          <a:extLst>
            <a:ext uri="{FF2B5EF4-FFF2-40B4-BE49-F238E27FC236}">
              <a16:creationId xmlns:a16="http://schemas.microsoft.com/office/drawing/2014/main" id="{E5E37DE8-91B6-4A29-8FA0-FA2CFBFCDBB1}"/>
            </a:ext>
          </a:extLst>
        </xdr:cNvPr>
        <xdr:cNvSpPr/>
      </xdr:nvSpPr>
      <xdr:spPr>
        <a:xfrm>
          <a:off x="21272500" y="14688457"/>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111</xdr:col>
      <xdr:colOff>177800</xdr:colOff>
      <xdr:row>85</xdr:row>
      <xdr:rowOff>166007</xdr:rowOff>
    </xdr:from>
    <xdr:to>
      <xdr:col>116</xdr:col>
      <xdr:colOff>63500</xdr:colOff>
      <xdr:row>85</xdr:row>
      <xdr:rowOff>166007</xdr:rowOff>
    </xdr:to>
    <xdr:cxnSp macro="">
      <xdr:nvCxnSpPr>
        <xdr:cNvPr id="822" name="直線コネクタ 821">
          <a:extLst>
            <a:ext uri="{FF2B5EF4-FFF2-40B4-BE49-F238E27FC236}">
              <a16:creationId xmlns:a16="http://schemas.microsoft.com/office/drawing/2014/main" id="{F5EDF330-8788-4E88-97A5-C88790E9F1D7}"/>
            </a:ext>
          </a:extLst>
        </xdr:cNvPr>
        <xdr:cNvCxnSpPr/>
      </xdr:nvCxnSpPr>
      <xdr:spPr>
        <a:xfrm>
          <a:off x="21323300" y="14739257"/>
          <a:ext cx="838200" cy="0"/>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107</xdr:col>
      <xdr:colOff>0</xdr:colOff>
      <xdr:row>85</xdr:row>
      <xdr:rowOff>126093</xdr:rowOff>
    </xdr:from>
    <xdr:to>
      <xdr:col>107</xdr:col>
      <xdr:colOff>101600</xdr:colOff>
      <xdr:row>86</xdr:row>
      <xdr:rowOff>56243</xdr:rowOff>
    </xdr:to>
    <xdr:sp macro="" textlink="">
      <xdr:nvSpPr>
        <xdr:cNvPr id="823" name="楕円 822">
          <a:extLst>
            <a:ext uri="{FF2B5EF4-FFF2-40B4-BE49-F238E27FC236}">
              <a16:creationId xmlns:a16="http://schemas.microsoft.com/office/drawing/2014/main" id="{6C309C38-6508-451D-8338-D09BE766B232}"/>
            </a:ext>
          </a:extLst>
        </xdr:cNvPr>
        <xdr:cNvSpPr/>
      </xdr:nvSpPr>
      <xdr:spPr>
        <a:xfrm>
          <a:off x="20383500" y="14699343"/>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107</xdr:col>
      <xdr:colOff>50800</xdr:colOff>
      <xdr:row>85</xdr:row>
      <xdr:rowOff>166007</xdr:rowOff>
    </xdr:from>
    <xdr:to>
      <xdr:col>111</xdr:col>
      <xdr:colOff>177800</xdr:colOff>
      <xdr:row>86</xdr:row>
      <xdr:rowOff>5443</xdr:rowOff>
    </xdr:to>
    <xdr:cxnSp macro="">
      <xdr:nvCxnSpPr>
        <xdr:cNvPr id="824" name="直線コネクタ 823">
          <a:extLst>
            <a:ext uri="{FF2B5EF4-FFF2-40B4-BE49-F238E27FC236}">
              <a16:creationId xmlns:a16="http://schemas.microsoft.com/office/drawing/2014/main" id="{CD08068A-C57C-4B74-99E6-4D09D909E01B}"/>
            </a:ext>
          </a:extLst>
        </xdr:cNvPr>
        <xdr:cNvCxnSpPr/>
      </xdr:nvCxnSpPr>
      <xdr:spPr>
        <a:xfrm flipV="1">
          <a:off x="20434300" y="14739257"/>
          <a:ext cx="889000" cy="10886"/>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102</xdr:col>
      <xdr:colOff>63500</xdr:colOff>
      <xdr:row>85</xdr:row>
      <xdr:rowOff>126093</xdr:rowOff>
    </xdr:from>
    <xdr:to>
      <xdr:col>102</xdr:col>
      <xdr:colOff>165100</xdr:colOff>
      <xdr:row>86</xdr:row>
      <xdr:rowOff>56243</xdr:rowOff>
    </xdr:to>
    <xdr:sp macro="" textlink="">
      <xdr:nvSpPr>
        <xdr:cNvPr id="825" name="楕円 824">
          <a:extLst>
            <a:ext uri="{FF2B5EF4-FFF2-40B4-BE49-F238E27FC236}">
              <a16:creationId xmlns:a16="http://schemas.microsoft.com/office/drawing/2014/main" id="{0C391731-49A1-471D-A6E5-47A519F25F8D}"/>
            </a:ext>
          </a:extLst>
        </xdr:cNvPr>
        <xdr:cNvSpPr/>
      </xdr:nvSpPr>
      <xdr:spPr>
        <a:xfrm>
          <a:off x="19494500" y="14699343"/>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102</xdr:col>
      <xdr:colOff>114300</xdr:colOff>
      <xdr:row>86</xdr:row>
      <xdr:rowOff>5443</xdr:rowOff>
    </xdr:from>
    <xdr:to>
      <xdr:col>107</xdr:col>
      <xdr:colOff>50800</xdr:colOff>
      <xdr:row>86</xdr:row>
      <xdr:rowOff>5443</xdr:rowOff>
    </xdr:to>
    <xdr:cxnSp macro="">
      <xdr:nvCxnSpPr>
        <xdr:cNvPr id="826" name="直線コネクタ 825">
          <a:extLst>
            <a:ext uri="{FF2B5EF4-FFF2-40B4-BE49-F238E27FC236}">
              <a16:creationId xmlns:a16="http://schemas.microsoft.com/office/drawing/2014/main" id="{901E001F-5BF3-425C-B245-E62AF4E09B54}"/>
            </a:ext>
          </a:extLst>
        </xdr:cNvPr>
        <xdr:cNvCxnSpPr/>
      </xdr:nvCxnSpPr>
      <xdr:spPr>
        <a:xfrm>
          <a:off x="19545300" y="14750143"/>
          <a:ext cx="889000" cy="0"/>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97</xdr:col>
      <xdr:colOff>127000</xdr:colOff>
      <xdr:row>85</xdr:row>
      <xdr:rowOff>126093</xdr:rowOff>
    </xdr:from>
    <xdr:to>
      <xdr:col>98</xdr:col>
      <xdr:colOff>38100</xdr:colOff>
      <xdr:row>86</xdr:row>
      <xdr:rowOff>56243</xdr:rowOff>
    </xdr:to>
    <xdr:sp macro="" textlink="">
      <xdr:nvSpPr>
        <xdr:cNvPr id="827" name="楕円 826">
          <a:extLst>
            <a:ext uri="{FF2B5EF4-FFF2-40B4-BE49-F238E27FC236}">
              <a16:creationId xmlns:a16="http://schemas.microsoft.com/office/drawing/2014/main" id="{09C0A3B4-5078-471A-8062-C40856414FC3}"/>
            </a:ext>
          </a:extLst>
        </xdr:cNvPr>
        <xdr:cNvSpPr/>
      </xdr:nvSpPr>
      <xdr:spPr>
        <a:xfrm>
          <a:off x="18605500" y="14699343"/>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97</xdr:col>
      <xdr:colOff>177800</xdr:colOff>
      <xdr:row>86</xdr:row>
      <xdr:rowOff>5443</xdr:rowOff>
    </xdr:from>
    <xdr:to>
      <xdr:col>102</xdr:col>
      <xdr:colOff>114300</xdr:colOff>
      <xdr:row>86</xdr:row>
      <xdr:rowOff>5443</xdr:rowOff>
    </xdr:to>
    <xdr:cxnSp macro="">
      <xdr:nvCxnSpPr>
        <xdr:cNvPr id="828" name="直線コネクタ 827">
          <a:extLst>
            <a:ext uri="{FF2B5EF4-FFF2-40B4-BE49-F238E27FC236}">
              <a16:creationId xmlns:a16="http://schemas.microsoft.com/office/drawing/2014/main" id="{505CB00A-8750-479D-BDFF-189A9B207955}"/>
            </a:ext>
          </a:extLst>
        </xdr:cNvPr>
        <xdr:cNvCxnSpPr/>
      </xdr:nvCxnSpPr>
      <xdr:spPr>
        <a:xfrm>
          <a:off x="18656300" y="14750143"/>
          <a:ext cx="889000" cy="0"/>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110</xdr:col>
      <xdr:colOff>120727</xdr:colOff>
      <xdr:row>83</xdr:row>
      <xdr:rowOff>48277</xdr:rowOff>
    </xdr:from>
    <xdr:ext cx="469744" cy="259045"/>
    <xdr:sp macro="" textlink="">
      <xdr:nvSpPr>
        <xdr:cNvPr id="829" name="n_1aveValue【児童館】&#10;一人当たり面積">
          <a:extLst>
            <a:ext uri="{FF2B5EF4-FFF2-40B4-BE49-F238E27FC236}">
              <a16:creationId xmlns:a16="http://schemas.microsoft.com/office/drawing/2014/main" id="{8E7DC706-2BBA-4429-BC8C-7B469C5B2D2D}"/>
            </a:ext>
          </a:extLst>
        </xdr:cNvPr>
        <xdr:cNvSpPr txBox="1"/>
      </xdr:nvSpPr>
      <xdr:spPr>
        <a:xfrm>
          <a:off x="21075727" y="14278627"/>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0.033</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106</xdr:col>
      <xdr:colOff>6427</xdr:colOff>
      <xdr:row>83</xdr:row>
      <xdr:rowOff>80934</xdr:rowOff>
    </xdr:from>
    <xdr:ext cx="469744" cy="259045"/>
    <xdr:sp macro="" textlink="">
      <xdr:nvSpPr>
        <xdr:cNvPr id="830" name="n_2aveValue【児童館】&#10;一人当たり面積">
          <a:extLst>
            <a:ext uri="{FF2B5EF4-FFF2-40B4-BE49-F238E27FC236}">
              <a16:creationId xmlns:a16="http://schemas.microsoft.com/office/drawing/2014/main" id="{0D9ACE18-F5E3-47F9-AFBF-7A3DD7A9E152}"/>
            </a:ext>
          </a:extLst>
        </xdr:cNvPr>
        <xdr:cNvSpPr txBox="1"/>
      </xdr:nvSpPr>
      <xdr:spPr>
        <a:xfrm>
          <a:off x="20199427" y="14311284"/>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0.030</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101</xdr:col>
      <xdr:colOff>69927</xdr:colOff>
      <xdr:row>83</xdr:row>
      <xdr:rowOff>91820</xdr:rowOff>
    </xdr:from>
    <xdr:ext cx="469744" cy="259045"/>
    <xdr:sp macro="" textlink="">
      <xdr:nvSpPr>
        <xdr:cNvPr id="831" name="n_3aveValue【児童館】&#10;一人当たり面積">
          <a:extLst>
            <a:ext uri="{FF2B5EF4-FFF2-40B4-BE49-F238E27FC236}">
              <a16:creationId xmlns:a16="http://schemas.microsoft.com/office/drawing/2014/main" id="{B8B20627-48E2-405E-8096-1FB78B502216}"/>
            </a:ext>
          </a:extLst>
        </xdr:cNvPr>
        <xdr:cNvSpPr txBox="1"/>
      </xdr:nvSpPr>
      <xdr:spPr>
        <a:xfrm>
          <a:off x="19310427" y="14322170"/>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0.029</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96</xdr:col>
      <xdr:colOff>133427</xdr:colOff>
      <xdr:row>83</xdr:row>
      <xdr:rowOff>70048</xdr:rowOff>
    </xdr:from>
    <xdr:ext cx="469744" cy="259045"/>
    <xdr:sp macro="" textlink="">
      <xdr:nvSpPr>
        <xdr:cNvPr id="832" name="n_4aveValue【児童館】&#10;一人当たり面積">
          <a:extLst>
            <a:ext uri="{FF2B5EF4-FFF2-40B4-BE49-F238E27FC236}">
              <a16:creationId xmlns:a16="http://schemas.microsoft.com/office/drawing/2014/main" id="{E2E8E54E-19F0-40B9-9AFF-083306BDAACA}"/>
            </a:ext>
          </a:extLst>
        </xdr:cNvPr>
        <xdr:cNvSpPr txBox="1"/>
      </xdr:nvSpPr>
      <xdr:spPr>
        <a:xfrm>
          <a:off x="18421427" y="14300398"/>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0.031</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110</xdr:col>
      <xdr:colOff>120727</xdr:colOff>
      <xdr:row>86</xdr:row>
      <xdr:rowOff>36484</xdr:rowOff>
    </xdr:from>
    <xdr:ext cx="469744" cy="259045"/>
    <xdr:sp macro="" textlink="">
      <xdr:nvSpPr>
        <xdr:cNvPr id="833" name="n_1mainValue【児童館】&#10;一人当たり面積">
          <a:extLst>
            <a:ext uri="{FF2B5EF4-FFF2-40B4-BE49-F238E27FC236}">
              <a16:creationId xmlns:a16="http://schemas.microsoft.com/office/drawing/2014/main" id="{EB955D5C-F4A7-4A2C-AD38-AEF35EDBE2C4}"/>
            </a:ext>
          </a:extLst>
        </xdr:cNvPr>
        <xdr:cNvSpPr txBox="1"/>
      </xdr:nvSpPr>
      <xdr:spPr>
        <a:xfrm>
          <a:off x="21075727" y="14781184"/>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0.016</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106</xdr:col>
      <xdr:colOff>6427</xdr:colOff>
      <xdr:row>86</xdr:row>
      <xdr:rowOff>47370</xdr:rowOff>
    </xdr:from>
    <xdr:ext cx="469744" cy="259045"/>
    <xdr:sp macro="" textlink="">
      <xdr:nvSpPr>
        <xdr:cNvPr id="834" name="n_2mainValue【児童館】&#10;一人当たり面積">
          <a:extLst>
            <a:ext uri="{FF2B5EF4-FFF2-40B4-BE49-F238E27FC236}">
              <a16:creationId xmlns:a16="http://schemas.microsoft.com/office/drawing/2014/main" id="{E44304DF-2866-4C72-99CD-395B0C3F46CF}"/>
            </a:ext>
          </a:extLst>
        </xdr:cNvPr>
        <xdr:cNvSpPr txBox="1"/>
      </xdr:nvSpPr>
      <xdr:spPr>
        <a:xfrm>
          <a:off x="20199427" y="14792070"/>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0.015</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101</xdr:col>
      <xdr:colOff>69927</xdr:colOff>
      <xdr:row>86</xdr:row>
      <xdr:rowOff>47370</xdr:rowOff>
    </xdr:from>
    <xdr:ext cx="469744" cy="259045"/>
    <xdr:sp macro="" textlink="">
      <xdr:nvSpPr>
        <xdr:cNvPr id="835" name="n_3mainValue【児童館】&#10;一人当たり面積">
          <a:extLst>
            <a:ext uri="{FF2B5EF4-FFF2-40B4-BE49-F238E27FC236}">
              <a16:creationId xmlns:a16="http://schemas.microsoft.com/office/drawing/2014/main" id="{C0A31A6D-55B8-4975-811E-FA12EEC8A60A}"/>
            </a:ext>
          </a:extLst>
        </xdr:cNvPr>
        <xdr:cNvSpPr txBox="1"/>
      </xdr:nvSpPr>
      <xdr:spPr>
        <a:xfrm>
          <a:off x="19310427" y="14792070"/>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0.015</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96</xdr:col>
      <xdr:colOff>133427</xdr:colOff>
      <xdr:row>86</xdr:row>
      <xdr:rowOff>47370</xdr:rowOff>
    </xdr:from>
    <xdr:ext cx="469744" cy="259045"/>
    <xdr:sp macro="" textlink="">
      <xdr:nvSpPr>
        <xdr:cNvPr id="836" name="n_4mainValue【児童館】&#10;一人当たり面積">
          <a:extLst>
            <a:ext uri="{FF2B5EF4-FFF2-40B4-BE49-F238E27FC236}">
              <a16:creationId xmlns:a16="http://schemas.microsoft.com/office/drawing/2014/main" id="{E3F66D80-AFEA-42D4-86E5-76D895242D17}"/>
            </a:ext>
          </a:extLst>
        </xdr:cNvPr>
        <xdr:cNvSpPr txBox="1"/>
      </xdr:nvSpPr>
      <xdr:spPr>
        <a:xfrm>
          <a:off x="18421427" y="14792070"/>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0.015</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91</xdr:row>
      <xdr:rowOff>19050</xdr:rowOff>
    </xdr:from>
    <xdr:to>
      <xdr:col>90</xdr:col>
      <xdr:colOff>25400</xdr:colOff>
      <xdr:row>94</xdr:row>
      <xdr:rowOff>139700</xdr:rowOff>
    </xdr:to>
    <xdr:sp macro="" textlink="">
      <xdr:nvSpPr>
        <xdr:cNvPr id="837" name="正方形/長方形 836">
          <a:extLst>
            <a:ext uri="{FF2B5EF4-FFF2-40B4-BE49-F238E27FC236}">
              <a16:creationId xmlns:a16="http://schemas.microsoft.com/office/drawing/2014/main" id="{6E075959-33A6-438D-8BE4-C77A272681A0}"/>
            </a:ext>
          </a:extLst>
        </xdr:cNvPr>
        <xdr:cNvSpPr/>
      </xdr:nvSpPr>
      <xdr:spPr>
        <a:xfrm>
          <a:off x="12446000" y="15621000"/>
          <a:ext cx="4724400" cy="6350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rot="0" spcFirstLastPara="0" vertOverflow="overflow" horzOverflow="overflow" vert="horz" wrap="square" lIns="91440" tIns="45720" rIns="91440" bIns="45720" numCol="1" spcCol="0" rtlCol="0" fromWordArt="0" anchor="ctr" anchorCtr="0" forceAA="0" compatLnSpc="1">
          <a:prstTxWarp prst="textNoShape">
            <a:avLst/>
          </a:prstTxWarp>
          <a:noAutofit/>
        </a:bodyPr>
        <a:lstStyle/>
        <a:p>
          <a:pPr algn="ctr"/>
          <a:r>
            <a:rPr kumimoji="1" lang="en-US" altLang="ja-JP" sz="1600" b="1">
              <a:solidFill>
                <a:sysClr val="windowText" lastClr="000000"/>
              </a:solidFill>
              <a:latin typeface="ＭＳ Ｐゴシック" panose="020B0600070205080204" pitchFamily="50" charset="-128"/>
              <a:ea typeface="ＭＳ Ｐゴシック" panose="020B0600070205080204" pitchFamily="50" charset="-128"/>
            </a:rPr>
            <a:t>【</a:t>
          </a: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公民館</a:t>
          </a:r>
          <a:r>
            <a:rPr kumimoji="1" lang="en-US" altLang="ja-JP" sz="1600" b="1">
              <a:solidFill>
                <a:sysClr val="windowText" lastClr="000000"/>
              </a:solidFill>
              <a:latin typeface="ＭＳ Ｐゴシック" panose="020B0600070205080204" pitchFamily="50" charset="-128"/>
              <a:ea typeface="ＭＳ Ｐゴシック" panose="020B0600070205080204" pitchFamily="50" charset="-128"/>
            </a:rPr>
            <a:t>】
</a:t>
          </a: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有形固定資産減価償却率</a:t>
          </a:r>
        </a:p>
      </xdr:txBody>
    </xdr:sp>
    <xdr:clientData/>
  </xdr:twoCellAnchor>
  <xdr:twoCellAnchor>
    <xdr:from>
      <xdr:col>66</xdr:col>
      <xdr:colOff>0</xdr:colOff>
      <xdr:row>94</xdr:row>
      <xdr:rowOff>165100</xdr:rowOff>
    </xdr:from>
    <xdr:to>
      <xdr:col>74</xdr:col>
      <xdr:colOff>0</xdr:colOff>
      <xdr:row>96</xdr:row>
      <xdr:rowOff>76200</xdr:rowOff>
    </xdr:to>
    <xdr:sp macro="" textlink="">
      <xdr:nvSpPr>
        <xdr:cNvPr id="838" name="正方形/長方形 837">
          <a:extLst>
            <a:ext uri="{FF2B5EF4-FFF2-40B4-BE49-F238E27FC236}">
              <a16:creationId xmlns:a16="http://schemas.microsoft.com/office/drawing/2014/main" id="{AD2FD74C-A966-4917-B064-611566DE7D3E}"/>
            </a:ext>
          </a:extLst>
        </xdr:cNvPr>
        <xdr:cNvSpPr/>
      </xdr:nvSpPr>
      <xdr:spPr>
        <a:xfrm>
          <a:off x="12573000" y="16281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類似団体内順位</a:t>
          </a:r>
        </a:p>
      </xdr:txBody>
    </xdr:sp>
    <xdr:clientData/>
  </xdr:twoCellAnchor>
  <xdr:twoCellAnchor>
    <xdr:from>
      <xdr:col>66</xdr:col>
      <xdr:colOff>0</xdr:colOff>
      <xdr:row>96</xdr:row>
      <xdr:rowOff>25400</xdr:rowOff>
    </xdr:from>
    <xdr:to>
      <xdr:col>74</xdr:col>
      <xdr:colOff>0</xdr:colOff>
      <xdr:row>97</xdr:row>
      <xdr:rowOff>107950</xdr:rowOff>
    </xdr:to>
    <xdr:sp macro="" textlink="">
      <xdr:nvSpPr>
        <xdr:cNvPr id="839" name="正方形/長方形 838">
          <a:extLst>
            <a:ext uri="{FF2B5EF4-FFF2-40B4-BE49-F238E27FC236}">
              <a16:creationId xmlns:a16="http://schemas.microsoft.com/office/drawing/2014/main" id="{9BA63115-BE90-4C9A-B314-1B13C0F00737}"/>
            </a:ext>
          </a:extLst>
        </xdr:cNvPr>
        <xdr:cNvSpPr/>
      </xdr:nvSpPr>
      <xdr:spPr>
        <a:xfrm>
          <a:off x="12573000" y="16484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12/116</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71</xdr:col>
      <xdr:colOff>63500</xdr:colOff>
      <xdr:row>94</xdr:row>
      <xdr:rowOff>165100</xdr:rowOff>
    </xdr:from>
    <xdr:to>
      <xdr:col>79</xdr:col>
      <xdr:colOff>63500</xdr:colOff>
      <xdr:row>96</xdr:row>
      <xdr:rowOff>76200</xdr:rowOff>
    </xdr:to>
    <xdr:sp macro="" textlink="">
      <xdr:nvSpPr>
        <xdr:cNvPr id="840" name="正方形/長方形 839">
          <a:extLst>
            <a:ext uri="{FF2B5EF4-FFF2-40B4-BE49-F238E27FC236}">
              <a16:creationId xmlns:a16="http://schemas.microsoft.com/office/drawing/2014/main" id="{1E1A10DC-15A8-4881-97D4-CABEF57362AC}"/>
            </a:ext>
          </a:extLst>
        </xdr:cNvPr>
        <xdr:cNvSpPr/>
      </xdr:nvSpPr>
      <xdr:spPr>
        <a:xfrm>
          <a:off x="13589000" y="16281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全国平均</a:t>
          </a:r>
        </a:p>
      </xdr:txBody>
    </xdr:sp>
    <xdr:clientData/>
  </xdr:twoCellAnchor>
  <xdr:twoCellAnchor>
    <xdr:from>
      <xdr:col>71</xdr:col>
      <xdr:colOff>63500</xdr:colOff>
      <xdr:row>96</xdr:row>
      <xdr:rowOff>25400</xdr:rowOff>
    </xdr:from>
    <xdr:to>
      <xdr:col>79</xdr:col>
      <xdr:colOff>63500</xdr:colOff>
      <xdr:row>97</xdr:row>
      <xdr:rowOff>107950</xdr:rowOff>
    </xdr:to>
    <xdr:sp macro="" textlink="">
      <xdr:nvSpPr>
        <xdr:cNvPr id="841" name="正方形/長方形 840">
          <a:extLst>
            <a:ext uri="{FF2B5EF4-FFF2-40B4-BE49-F238E27FC236}">
              <a16:creationId xmlns:a16="http://schemas.microsoft.com/office/drawing/2014/main" id="{890AF398-1FDD-42F9-96D8-5881BB2F0AE0}"/>
            </a:ext>
          </a:extLst>
        </xdr:cNvPr>
        <xdr:cNvSpPr/>
      </xdr:nvSpPr>
      <xdr:spPr>
        <a:xfrm>
          <a:off x="13589000" y="16484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65.9</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77</xdr:col>
      <xdr:colOff>63500</xdr:colOff>
      <xdr:row>94</xdr:row>
      <xdr:rowOff>165100</xdr:rowOff>
    </xdr:from>
    <xdr:to>
      <xdr:col>85</xdr:col>
      <xdr:colOff>63500</xdr:colOff>
      <xdr:row>96</xdr:row>
      <xdr:rowOff>76200</xdr:rowOff>
    </xdr:to>
    <xdr:sp macro="" textlink="">
      <xdr:nvSpPr>
        <xdr:cNvPr id="842" name="正方形/長方形 841">
          <a:extLst>
            <a:ext uri="{FF2B5EF4-FFF2-40B4-BE49-F238E27FC236}">
              <a16:creationId xmlns:a16="http://schemas.microsoft.com/office/drawing/2014/main" id="{2953629C-01D1-419B-92C0-A8AC8D41A1CD}"/>
            </a:ext>
          </a:extLst>
        </xdr:cNvPr>
        <xdr:cNvSpPr/>
      </xdr:nvSpPr>
      <xdr:spPr>
        <a:xfrm>
          <a:off x="14732000" y="16281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高知県平均</a:t>
          </a:r>
        </a:p>
      </xdr:txBody>
    </xdr:sp>
    <xdr:clientData/>
  </xdr:twoCellAnchor>
  <xdr:twoCellAnchor>
    <xdr:from>
      <xdr:col>77</xdr:col>
      <xdr:colOff>63500</xdr:colOff>
      <xdr:row>96</xdr:row>
      <xdr:rowOff>25400</xdr:rowOff>
    </xdr:from>
    <xdr:to>
      <xdr:col>85</xdr:col>
      <xdr:colOff>63500</xdr:colOff>
      <xdr:row>97</xdr:row>
      <xdr:rowOff>107950</xdr:rowOff>
    </xdr:to>
    <xdr:sp macro="" textlink="">
      <xdr:nvSpPr>
        <xdr:cNvPr id="843" name="正方形/長方形 842">
          <a:extLst>
            <a:ext uri="{FF2B5EF4-FFF2-40B4-BE49-F238E27FC236}">
              <a16:creationId xmlns:a16="http://schemas.microsoft.com/office/drawing/2014/main" id="{3DA48DB6-2BF4-4F25-AA0A-DD490EA6CE73}"/>
            </a:ext>
          </a:extLst>
        </xdr:cNvPr>
        <xdr:cNvSpPr/>
      </xdr:nvSpPr>
      <xdr:spPr>
        <a:xfrm>
          <a:off x="14732000" y="16484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57.6</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65</xdr:col>
      <xdr:colOff>63500</xdr:colOff>
      <xdr:row>97</xdr:row>
      <xdr:rowOff>133350</xdr:rowOff>
    </xdr:from>
    <xdr:to>
      <xdr:col>90</xdr:col>
      <xdr:colOff>25400</xdr:colOff>
      <xdr:row>111</xdr:row>
      <xdr:rowOff>19050</xdr:rowOff>
    </xdr:to>
    <xdr:sp macro="" textlink="">
      <xdr:nvSpPr>
        <xdr:cNvPr id="844" name="正方形/長方形 843">
          <a:extLst>
            <a:ext uri="{FF2B5EF4-FFF2-40B4-BE49-F238E27FC236}">
              <a16:creationId xmlns:a16="http://schemas.microsoft.com/office/drawing/2014/main" id="{0D672EF7-482C-4821-8D05-6FF1A843D547}"/>
            </a:ext>
          </a:extLst>
        </xdr:cNvPr>
        <xdr:cNvSpPr/>
      </xdr:nvSpPr>
      <xdr:spPr>
        <a:xfrm>
          <a:off x="12446000" y="16764000"/>
          <a:ext cx="4724400" cy="2286000"/>
        </a:xfrm>
        <a:prstGeom prst="rect">
          <a:avLst/>
        </a:prstGeom>
        <a:solidFill>
          <a:srgbClr val="E6FFD5"/>
        </a:solidFill>
        <a:ln w="19050" cap="flat" cmpd="sng" algn="ctr">
          <a:noFill/>
          <a:prstDash val="solid"/>
        </a:ln>
        <a:effectLst/>
        <a:extLs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65</xdr:col>
      <xdr:colOff>25400</xdr:colOff>
      <xdr:row>96</xdr:row>
      <xdr:rowOff>114300</xdr:rowOff>
    </xdr:from>
    <xdr:ext cx="298543" cy="225703"/>
    <xdr:sp macro="" textlink="">
      <xdr:nvSpPr>
        <xdr:cNvPr id="845" name="テキスト ボックス 844">
          <a:extLst>
            <a:ext uri="{FF2B5EF4-FFF2-40B4-BE49-F238E27FC236}">
              <a16:creationId xmlns:a16="http://schemas.microsoft.com/office/drawing/2014/main" id="{FCCAA593-3916-4AA7-92D0-731DBBE55761}"/>
            </a:ext>
          </a:extLst>
        </xdr:cNvPr>
        <xdr:cNvSpPr txBox="1"/>
      </xdr:nvSpPr>
      <xdr:spPr>
        <a:xfrm>
          <a:off x="12407900" y="16573500"/>
          <a:ext cx="298543" cy="22570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r>
            <a:rPr kumimoji="1" lang="en-US" altLang="ja-JP" sz="800">
              <a:latin typeface="ＭＳ Ｐゴシック" panose="020B0600070205080204" pitchFamily="50" charset="-128"/>
              <a:ea typeface="ＭＳ Ｐゴシック" panose="020B0600070205080204" pitchFamily="50" charset="-128"/>
            </a:rPr>
            <a:t>(%)</a:t>
          </a:r>
          <a:endParaRPr kumimoji="1" lang="ja-JP" altLang="en-US" sz="800">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111</xdr:row>
      <xdr:rowOff>19050</xdr:rowOff>
    </xdr:from>
    <xdr:to>
      <xdr:col>89</xdr:col>
      <xdr:colOff>177800</xdr:colOff>
      <xdr:row>111</xdr:row>
      <xdr:rowOff>19050</xdr:rowOff>
    </xdr:to>
    <xdr:cxnSp macro="">
      <xdr:nvCxnSpPr>
        <xdr:cNvPr id="846" name="直線コネクタ 845">
          <a:extLst>
            <a:ext uri="{FF2B5EF4-FFF2-40B4-BE49-F238E27FC236}">
              <a16:creationId xmlns:a16="http://schemas.microsoft.com/office/drawing/2014/main" id="{C25686EF-D6D9-4AA9-AFD5-EA3F721AA5DE}"/>
            </a:ext>
          </a:extLst>
        </xdr:cNvPr>
        <xdr:cNvCxnSpPr/>
      </xdr:nvCxnSpPr>
      <xdr:spPr>
        <a:xfrm>
          <a:off x="12446000" y="19050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62</xdr:col>
      <xdr:colOff>167821</xdr:colOff>
      <xdr:row>110</xdr:row>
      <xdr:rowOff>48277</xdr:rowOff>
    </xdr:from>
    <xdr:ext cx="467179" cy="259045"/>
    <xdr:sp macro="" textlink="">
      <xdr:nvSpPr>
        <xdr:cNvPr id="847" name="テキスト ボックス 846">
          <a:extLst>
            <a:ext uri="{FF2B5EF4-FFF2-40B4-BE49-F238E27FC236}">
              <a16:creationId xmlns:a16="http://schemas.microsoft.com/office/drawing/2014/main" id="{1DF5A697-0135-4B84-BFF6-11EAF620AB5E}"/>
            </a:ext>
          </a:extLst>
        </xdr:cNvPr>
        <xdr:cNvSpPr txBox="1"/>
      </xdr:nvSpPr>
      <xdr:spPr>
        <a:xfrm>
          <a:off x="11978821" y="18907777"/>
          <a:ext cx="46717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120.0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108</xdr:row>
      <xdr:rowOff>152400</xdr:rowOff>
    </xdr:from>
    <xdr:to>
      <xdr:col>89</xdr:col>
      <xdr:colOff>177800</xdr:colOff>
      <xdr:row>108</xdr:row>
      <xdr:rowOff>152400</xdr:rowOff>
    </xdr:to>
    <xdr:cxnSp macro="">
      <xdr:nvCxnSpPr>
        <xdr:cNvPr id="848" name="直線コネクタ 847">
          <a:extLst>
            <a:ext uri="{FF2B5EF4-FFF2-40B4-BE49-F238E27FC236}">
              <a16:creationId xmlns:a16="http://schemas.microsoft.com/office/drawing/2014/main" id="{E18F55DA-61EA-4A74-94CF-6275DB8C7C6F}"/>
            </a:ext>
          </a:extLst>
        </xdr:cNvPr>
        <xdr:cNvCxnSpPr/>
      </xdr:nvCxnSpPr>
      <xdr:spPr>
        <a:xfrm>
          <a:off x="12446000" y="18669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62</xdr:col>
      <xdr:colOff>167821</xdr:colOff>
      <xdr:row>108</xdr:row>
      <xdr:rowOff>10177</xdr:rowOff>
    </xdr:from>
    <xdr:ext cx="467179" cy="259045"/>
    <xdr:sp macro="" textlink="">
      <xdr:nvSpPr>
        <xdr:cNvPr id="849" name="テキスト ボックス 848">
          <a:extLst>
            <a:ext uri="{FF2B5EF4-FFF2-40B4-BE49-F238E27FC236}">
              <a16:creationId xmlns:a16="http://schemas.microsoft.com/office/drawing/2014/main" id="{3BFB82D2-12B4-4392-910D-7755ECA0D1E7}"/>
            </a:ext>
          </a:extLst>
        </xdr:cNvPr>
        <xdr:cNvSpPr txBox="1"/>
      </xdr:nvSpPr>
      <xdr:spPr>
        <a:xfrm>
          <a:off x="11978821" y="18526777"/>
          <a:ext cx="46717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106</xdr:row>
      <xdr:rowOff>114300</xdr:rowOff>
    </xdr:from>
    <xdr:to>
      <xdr:col>89</xdr:col>
      <xdr:colOff>177800</xdr:colOff>
      <xdr:row>106</xdr:row>
      <xdr:rowOff>114300</xdr:rowOff>
    </xdr:to>
    <xdr:cxnSp macro="">
      <xdr:nvCxnSpPr>
        <xdr:cNvPr id="850" name="直線コネクタ 849">
          <a:extLst>
            <a:ext uri="{FF2B5EF4-FFF2-40B4-BE49-F238E27FC236}">
              <a16:creationId xmlns:a16="http://schemas.microsoft.com/office/drawing/2014/main" id="{50F03A31-024D-4285-848D-2F2B922A3ABF}"/>
            </a:ext>
          </a:extLst>
        </xdr:cNvPr>
        <xdr:cNvCxnSpPr/>
      </xdr:nvCxnSpPr>
      <xdr:spPr>
        <a:xfrm>
          <a:off x="12446000" y="18288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63</xdr:col>
      <xdr:colOff>41441</xdr:colOff>
      <xdr:row>105</xdr:row>
      <xdr:rowOff>143527</xdr:rowOff>
    </xdr:from>
    <xdr:ext cx="403059" cy="259045"/>
    <xdr:sp macro="" textlink="">
      <xdr:nvSpPr>
        <xdr:cNvPr id="851" name="テキスト ボックス 850">
          <a:extLst>
            <a:ext uri="{FF2B5EF4-FFF2-40B4-BE49-F238E27FC236}">
              <a16:creationId xmlns:a16="http://schemas.microsoft.com/office/drawing/2014/main" id="{5097D946-EB36-4C79-9DEC-A8165380823C}"/>
            </a:ext>
          </a:extLst>
        </xdr:cNvPr>
        <xdr:cNvSpPr txBox="1"/>
      </xdr:nvSpPr>
      <xdr:spPr>
        <a:xfrm>
          <a:off x="12042941" y="18145777"/>
          <a:ext cx="40305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80.0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104</xdr:row>
      <xdr:rowOff>76200</xdr:rowOff>
    </xdr:from>
    <xdr:to>
      <xdr:col>89</xdr:col>
      <xdr:colOff>177800</xdr:colOff>
      <xdr:row>104</xdr:row>
      <xdr:rowOff>76200</xdr:rowOff>
    </xdr:to>
    <xdr:cxnSp macro="">
      <xdr:nvCxnSpPr>
        <xdr:cNvPr id="852" name="直線コネクタ 851">
          <a:extLst>
            <a:ext uri="{FF2B5EF4-FFF2-40B4-BE49-F238E27FC236}">
              <a16:creationId xmlns:a16="http://schemas.microsoft.com/office/drawing/2014/main" id="{00BFCEAD-009F-4F25-BA23-AA98F77B162F}"/>
            </a:ext>
          </a:extLst>
        </xdr:cNvPr>
        <xdr:cNvCxnSpPr/>
      </xdr:nvCxnSpPr>
      <xdr:spPr>
        <a:xfrm>
          <a:off x="12446000" y="17907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63</xdr:col>
      <xdr:colOff>41441</xdr:colOff>
      <xdr:row>103</xdr:row>
      <xdr:rowOff>105427</xdr:rowOff>
    </xdr:from>
    <xdr:ext cx="403059" cy="259045"/>
    <xdr:sp macro="" textlink="">
      <xdr:nvSpPr>
        <xdr:cNvPr id="853" name="テキスト ボックス 852">
          <a:extLst>
            <a:ext uri="{FF2B5EF4-FFF2-40B4-BE49-F238E27FC236}">
              <a16:creationId xmlns:a16="http://schemas.microsoft.com/office/drawing/2014/main" id="{C62BF997-564F-4AFD-833F-C172F82D5E6B}"/>
            </a:ext>
          </a:extLst>
        </xdr:cNvPr>
        <xdr:cNvSpPr txBox="1"/>
      </xdr:nvSpPr>
      <xdr:spPr>
        <a:xfrm>
          <a:off x="12042941" y="17764777"/>
          <a:ext cx="40305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60.0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102</xdr:row>
      <xdr:rowOff>38100</xdr:rowOff>
    </xdr:from>
    <xdr:to>
      <xdr:col>89</xdr:col>
      <xdr:colOff>177800</xdr:colOff>
      <xdr:row>102</xdr:row>
      <xdr:rowOff>38100</xdr:rowOff>
    </xdr:to>
    <xdr:cxnSp macro="">
      <xdr:nvCxnSpPr>
        <xdr:cNvPr id="854" name="直線コネクタ 853">
          <a:extLst>
            <a:ext uri="{FF2B5EF4-FFF2-40B4-BE49-F238E27FC236}">
              <a16:creationId xmlns:a16="http://schemas.microsoft.com/office/drawing/2014/main" id="{983D1EEB-8BC4-4FD5-AB38-C6DCA734D69C}"/>
            </a:ext>
          </a:extLst>
        </xdr:cNvPr>
        <xdr:cNvCxnSpPr/>
      </xdr:nvCxnSpPr>
      <xdr:spPr>
        <a:xfrm>
          <a:off x="12446000" y="17526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63</xdr:col>
      <xdr:colOff>41441</xdr:colOff>
      <xdr:row>101</xdr:row>
      <xdr:rowOff>67327</xdr:rowOff>
    </xdr:from>
    <xdr:ext cx="403059" cy="259045"/>
    <xdr:sp macro="" textlink="">
      <xdr:nvSpPr>
        <xdr:cNvPr id="855" name="テキスト ボックス 854">
          <a:extLst>
            <a:ext uri="{FF2B5EF4-FFF2-40B4-BE49-F238E27FC236}">
              <a16:creationId xmlns:a16="http://schemas.microsoft.com/office/drawing/2014/main" id="{F2AF446A-7BFB-4000-9CD7-4C7DB2D97BB9}"/>
            </a:ext>
          </a:extLst>
        </xdr:cNvPr>
        <xdr:cNvSpPr txBox="1"/>
      </xdr:nvSpPr>
      <xdr:spPr>
        <a:xfrm>
          <a:off x="12042941" y="17383777"/>
          <a:ext cx="40305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40.0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100</xdr:row>
      <xdr:rowOff>0</xdr:rowOff>
    </xdr:from>
    <xdr:to>
      <xdr:col>89</xdr:col>
      <xdr:colOff>177800</xdr:colOff>
      <xdr:row>100</xdr:row>
      <xdr:rowOff>0</xdr:rowOff>
    </xdr:to>
    <xdr:cxnSp macro="">
      <xdr:nvCxnSpPr>
        <xdr:cNvPr id="856" name="直線コネクタ 855">
          <a:extLst>
            <a:ext uri="{FF2B5EF4-FFF2-40B4-BE49-F238E27FC236}">
              <a16:creationId xmlns:a16="http://schemas.microsoft.com/office/drawing/2014/main" id="{45997CFE-FB44-4F20-B3C2-0A35A1B67A22}"/>
            </a:ext>
          </a:extLst>
        </xdr:cNvPr>
        <xdr:cNvCxnSpPr/>
      </xdr:nvCxnSpPr>
      <xdr:spPr>
        <a:xfrm>
          <a:off x="12446000" y="17145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63</xdr:col>
      <xdr:colOff>41441</xdr:colOff>
      <xdr:row>99</xdr:row>
      <xdr:rowOff>29227</xdr:rowOff>
    </xdr:from>
    <xdr:ext cx="403059" cy="259045"/>
    <xdr:sp macro="" textlink="">
      <xdr:nvSpPr>
        <xdr:cNvPr id="857" name="テキスト ボックス 856">
          <a:extLst>
            <a:ext uri="{FF2B5EF4-FFF2-40B4-BE49-F238E27FC236}">
              <a16:creationId xmlns:a16="http://schemas.microsoft.com/office/drawing/2014/main" id="{7C65E9F5-3F23-4B65-8950-CF001C92C9FE}"/>
            </a:ext>
          </a:extLst>
        </xdr:cNvPr>
        <xdr:cNvSpPr txBox="1"/>
      </xdr:nvSpPr>
      <xdr:spPr>
        <a:xfrm>
          <a:off x="12042941" y="17002777"/>
          <a:ext cx="40305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20.0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97</xdr:row>
      <xdr:rowOff>133350</xdr:rowOff>
    </xdr:from>
    <xdr:to>
      <xdr:col>89</xdr:col>
      <xdr:colOff>177800</xdr:colOff>
      <xdr:row>97</xdr:row>
      <xdr:rowOff>133350</xdr:rowOff>
    </xdr:to>
    <xdr:cxnSp macro="">
      <xdr:nvCxnSpPr>
        <xdr:cNvPr id="858" name="直線コネクタ 857">
          <a:extLst>
            <a:ext uri="{FF2B5EF4-FFF2-40B4-BE49-F238E27FC236}">
              <a16:creationId xmlns:a16="http://schemas.microsoft.com/office/drawing/2014/main" id="{903D7520-7596-4BD6-BF09-75B2FD243364}"/>
            </a:ext>
          </a:extLst>
        </xdr:cNvPr>
        <xdr:cNvCxnSpPr/>
      </xdr:nvCxnSpPr>
      <xdr:spPr>
        <a:xfrm>
          <a:off x="12446000" y="16764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63</xdr:col>
      <xdr:colOff>105561</xdr:colOff>
      <xdr:row>96</xdr:row>
      <xdr:rowOff>162577</xdr:rowOff>
    </xdr:from>
    <xdr:ext cx="338939" cy="259045"/>
    <xdr:sp macro="" textlink="">
      <xdr:nvSpPr>
        <xdr:cNvPr id="859" name="テキスト ボックス 858">
          <a:extLst>
            <a:ext uri="{FF2B5EF4-FFF2-40B4-BE49-F238E27FC236}">
              <a16:creationId xmlns:a16="http://schemas.microsoft.com/office/drawing/2014/main" id="{AC49441F-618A-4821-B904-393D51B232BA}"/>
            </a:ext>
          </a:extLst>
        </xdr:cNvPr>
        <xdr:cNvSpPr txBox="1"/>
      </xdr:nvSpPr>
      <xdr:spPr>
        <a:xfrm>
          <a:off x="12107061" y="16621777"/>
          <a:ext cx="33893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97</xdr:row>
      <xdr:rowOff>133350</xdr:rowOff>
    </xdr:from>
    <xdr:to>
      <xdr:col>90</xdr:col>
      <xdr:colOff>25400</xdr:colOff>
      <xdr:row>111</xdr:row>
      <xdr:rowOff>19050</xdr:rowOff>
    </xdr:to>
    <xdr:sp macro="" textlink="">
      <xdr:nvSpPr>
        <xdr:cNvPr id="860" name="【公民館】&#10;有形固定資産減価償却率グラフ枠">
          <a:extLst>
            <a:ext uri="{FF2B5EF4-FFF2-40B4-BE49-F238E27FC236}">
              <a16:creationId xmlns:a16="http://schemas.microsoft.com/office/drawing/2014/main" id="{C2D0B88C-BC99-459F-8CFC-827A7F18B532}"/>
            </a:ext>
          </a:extLst>
        </xdr:cNvPr>
        <xdr:cNvSpPr/>
      </xdr:nvSpPr>
      <xdr:spPr>
        <a:xfrm>
          <a:off x="12446000" y="16764000"/>
          <a:ext cx="4724400" cy="2286000"/>
        </a:xfrm>
        <a:prstGeom prst="rect">
          <a:avLst/>
        </a:prstGeom>
        <a:noFill/>
        <a:ln w="19050">
          <a:solidFill>
            <a:srgbClr val="000000"/>
          </a:solidFill>
        </a:ln>
        <a:extLst>
          <a:ext uri="{909E8E84-426E-40DD-AFC4-6F175D3DCCD1}">
            <a14:hiddenFill xmlns:a14="http://schemas.microsoft.com/office/drawing/2010/main">
              <a:solidFill>
                <a:schemeClr val="bg1"/>
              </a:solidFill>
            </a14:hiddenFill>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85</xdr:col>
      <xdr:colOff>126364</xdr:colOff>
      <xdr:row>99</xdr:row>
      <xdr:rowOff>104775</xdr:rowOff>
    </xdr:from>
    <xdr:to>
      <xdr:col>85</xdr:col>
      <xdr:colOff>126364</xdr:colOff>
      <xdr:row>108</xdr:row>
      <xdr:rowOff>152400</xdr:rowOff>
    </xdr:to>
    <xdr:cxnSp macro="">
      <xdr:nvCxnSpPr>
        <xdr:cNvPr id="861" name="直線コネクタ 860">
          <a:extLst>
            <a:ext uri="{FF2B5EF4-FFF2-40B4-BE49-F238E27FC236}">
              <a16:creationId xmlns:a16="http://schemas.microsoft.com/office/drawing/2014/main" id="{04416463-4E27-4BBC-BB73-47A67DDE52AF}"/>
            </a:ext>
          </a:extLst>
        </xdr:cNvPr>
        <xdr:cNvCxnSpPr/>
      </xdr:nvCxnSpPr>
      <xdr:spPr>
        <a:xfrm flipV="1">
          <a:off x="16318864" y="17078325"/>
          <a:ext cx="0" cy="1590675"/>
        </a:xfrm>
        <a:prstGeom prst="line">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85</xdr:col>
      <xdr:colOff>165100</xdr:colOff>
      <xdr:row>108</xdr:row>
      <xdr:rowOff>156227</xdr:rowOff>
    </xdr:from>
    <xdr:ext cx="469744" cy="259045"/>
    <xdr:sp macro="" textlink="">
      <xdr:nvSpPr>
        <xdr:cNvPr id="862" name="【公民館】&#10;有形固定資産減価償却率最小値テキスト">
          <a:extLst>
            <a:ext uri="{FF2B5EF4-FFF2-40B4-BE49-F238E27FC236}">
              <a16:creationId xmlns:a16="http://schemas.microsoft.com/office/drawing/2014/main" id="{0A585834-33F9-4B57-A84A-C1211BFD62A3}"/>
            </a:ext>
          </a:extLst>
        </xdr:cNvPr>
        <xdr:cNvSpPr txBox="1"/>
      </xdr:nvSpPr>
      <xdr:spPr>
        <a:xfrm>
          <a:off x="16357600" y="18672827"/>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100.0</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85</xdr:col>
      <xdr:colOff>38100</xdr:colOff>
      <xdr:row>108</xdr:row>
      <xdr:rowOff>152400</xdr:rowOff>
    </xdr:from>
    <xdr:to>
      <xdr:col>86</xdr:col>
      <xdr:colOff>25400</xdr:colOff>
      <xdr:row>108</xdr:row>
      <xdr:rowOff>152400</xdr:rowOff>
    </xdr:to>
    <xdr:cxnSp macro="">
      <xdr:nvCxnSpPr>
        <xdr:cNvPr id="863" name="直線コネクタ 862">
          <a:extLst>
            <a:ext uri="{FF2B5EF4-FFF2-40B4-BE49-F238E27FC236}">
              <a16:creationId xmlns:a16="http://schemas.microsoft.com/office/drawing/2014/main" id="{9A7477E1-0D7F-4DA8-B9B1-FDB3D156D434}"/>
            </a:ext>
          </a:extLst>
        </xdr:cNvPr>
        <xdr:cNvCxnSpPr/>
      </xdr:nvCxnSpPr>
      <xdr:spPr>
        <a:xfrm>
          <a:off x="16230600" y="18669000"/>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85</xdr:col>
      <xdr:colOff>165100</xdr:colOff>
      <xdr:row>98</xdr:row>
      <xdr:rowOff>51452</xdr:rowOff>
    </xdr:from>
    <xdr:ext cx="405111" cy="259045"/>
    <xdr:sp macro="" textlink="">
      <xdr:nvSpPr>
        <xdr:cNvPr id="864" name="【公民館】&#10;有形固定資産減価償却率最大値テキスト">
          <a:extLst>
            <a:ext uri="{FF2B5EF4-FFF2-40B4-BE49-F238E27FC236}">
              <a16:creationId xmlns:a16="http://schemas.microsoft.com/office/drawing/2014/main" id="{4CC0BED7-1C2E-47D8-8E2E-825783F9FA5E}"/>
            </a:ext>
          </a:extLst>
        </xdr:cNvPr>
        <xdr:cNvSpPr txBox="1"/>
      </xdr:nvSpPr>
      <xdr:spPr>
        <a:xfrm>
          <a:off x="16357600" y="16853552"/>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16.5</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85</xdr:col>
      <xdr:colOff>38100</xdr:colOff>
      <xdr:row>99</xdr:row>
      <xdr:rowOff>104775</xdr:rowOff>
    </xdr:from>
    <xdr:to>
      <xdr:col>86</xdr:col>
      <xdr:colOff>25400</xdr:colOff>
      <xdr:row>99</xdr:row>
      <xdr:rowOff>104775</xdr:rowOff>
    </xdr:to>
    <xdr:cxnSp macro="">
      <xdr:nvCxnSpPr>
        <xdr:cNvPr id="865" name="直線コネクタ 864">
          <a:extLst>
            <a:ext uri="{FF2B5EF4-FFF2-40B4-BE49-F238E27FC236}">
              <a16:creationId xmlns:a16="http://schemas.microsoft.com/office/drawing/2014/main" id="{73036A79-CAA9-4B78-9A0E-36623F85EBFB}"/>
            </a:ext>
          </a:extLst>
        </xdr:cNvPr>
        <xdr:cNvCxnSpPr/>
      </xdr:nvCxnSpPr>
      <xdr:spPr>
        <a:xfrm>
          <a:off x="16230600" y="17078325"/>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85</xdr:col>
      <xdr:colOff>165100</xdr:colOff>
      <xdr:row>104</xdr:row>
      <xdr:rowOff>95266</xdr:rowOff>
    </xdr:from>
    <xdr:ext cx="405111" cy="259045"/>
    <xdr:sp macro="" textlink="">
      <xdr:nvSpPr>
        <xdr:cNvPr id="866" name="【公民館】&#10;有形固定資産減価償却率平均値テキスト">
          <a:extLst>
            <a:ext uri="{FF2B5EF4-FFF2-40B4-BE49-F238E27FC236}">
              <a16:creationId xmlns:a16="http://schemas.microsoft.com/office/drawing/2014/main" id="{D2CF96C6-4DAC-491B-9358-C28F65BFB8EC}"/>
            </a:ext>
          </a:extLst>
        </xdr:cNvPr>
        <xdr:cNvSpPr txBox="1"/>
      </xdr:nvSpPr>
      <xdr:spPr>
        <a:xfrm>
          <a:off x="16357600" y="17926066"/>
          <a:ext cx="405111" cy="259045"/>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000080"/>
              </a:solidFill>
              <a:latin typeface="ＭＳ Ｐゴシック" panose="020B0600070205080204" pitchFamily="50" charset="-128"/>
              <a:ea typeface="ＭＳ Ｐゴシック" panose="020B0600070205080204" pitchFamily="50" charset="-128"/>
            </a:rPr>
            <a:t>64.8</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85</xdr:col>
      <xdr:colOff>76200</xdr:colOff>
      <xdr:row>104</xdr:row>
      <xdr:rowOff>116839</xdr:rowOff>
    </xdr:from>
    <xdr:to>
      <xdr:col>85</xdr:col>
      <xdr:colOff>177800</xdr:colOff>
      <xdr:row>105</xdr:row>
      <xdr:rowOff>46989</xdr:rowOff>
    </xdr:to>
    <xdr:sp macro="" textlink="">
      <xdr:nvSpPr>
        <xdr:cNvPr id="867" name="フローチャート: 判断 866">
          <a:extLst>
            <a:ext uri="{FF2B5EF4-FFF2-40B4-BE49-F238E27FC236}">
              <a16:creationId xmlns:a16="http://schemas.microsoft.com/office/drawing/2014/main" id="{7DE6FAC0-D6A1-404B-8C65-5DDDB25F3705}"/>
            </a:ext>
          </a:extLst>
        </xdr:cNvPr>
        <xdr:cNvSpPr/>
      </xdr:nvSpPr>
      <xdr:spPr>
        <a:xfrm>
          <a:off x="16268700" y="17947639"/>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81</xdr:col>
      <xdr:colOff>0</xdr:colOff>
      <xdr:row>104</xdr:row>
      <xdr:rowOff>126364</xdr:rowOff>
    </xdr:from>
    <xdr:to>
      <xdr:col>81</xdr:col>
      <xdr:colOff>101600</xdr:colOff>
      <xdr:row>105</xdr:row>
      <xdr:rowOff>56514</xdr:rowOff>
    </xdr:to>
    <xdr:sp macro="" textlink="">
      <xdr:nvSpPr>
        <xdr:cNvPr id="868" name="フローチャート: 判断 867">
          <a:extLst>
            <a:ext uri="{FF2B5EF4-FFF2-40B4-BE49-F238E27FC236}">
              <a16:creationId xmlns:a16="http://schemas.microsoft.com/office/drawing/2014/main" id="{CF13147E-55DC-48CF-8BB5-4D85F0F40EF5}"/>
            </a:ext>
          </a:extLst>
        </xdr:cNvPr>
        <xdr:cNvSpPr/>
      </xdr:nvSpPr>
      <xdr:spPr>
        <a:xfrm>
          <a:off x="15430500" y="17957164"/>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76</xdr:col>
      <xdr:colOff>63500</xdr:colOff>
      <xdr:row>104</xdr:row>
      <xdr:rowOff>109220</xdr:rowOff>
    </xdr:from>
    <xdr:to>
      <xdr:col>76</xdr:col>
      <xdr:colOff>165100</xdr:colOff>
      <xdr:row>105</xdr:row>
      <xdr:rowOff>39370</xdr:rowOff>
    </xdr:to>
    <xdr:sp macro="" textlink="">
      <xdr:nvSpPr>
        <xdr:cNvPr id="869" name="フローチャート: 判断 868">
          <a:extLst>
            <a:ext uri="{FF2B5EF4-FFF2-40B4-BE49-F238E27FC236}">
              <a16:creationId xmlns:a16="http://schemas.microsoft.com/office/drawing/2014/main" id="{198E2900-986F-4104-81F3-09BBBB70C8C3}"/>
            </a:ext>
          </a:extLst>
        </xdr:cNvPr>
        <xdr:cNvSpPr/>
      </xdr:nvSpPr>
      <xdr:spPr>
        <a:xfrm>
          <a:off x="14541500" y="1794002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71</xdr:col>
      <xdr:colOff>127000</xdr:colOff>
      <xdr:row>104</xdr:row>
      <xdr:rowOff>90170</xdr:rowOff>
    </xdr:from>
    <xdr:to>
      <xdr:col>72</xdr:col>
      <xdr:colOff>38100</xdr:colOff>
      <xdr:row>105</xdr:row>
      <xdr:rowOff>20320</xdr:rowOff>
    </xdr:to>
    <xdr:sp macro="" textlink="">
      <xdr:nvSpPr>
        <xdr:cNvPr id="870" name="フローチャート: 判断 869">
          <a:extLst>
            <a:ext uri="{FF2B5EF4-FFF2-40B4-BE49-F238E27FC236}">
              <a16:creationId xmlns:a16="http://schemas.microsoft.com/office/drawing/2014/main" id="{F539C96D-1197-4BE9-AA09-10EE931A8053}"/>
            </a:ext>
          </a:extLst>
        </xdr:cNvPr>
        <xdr:cNvSpPr/>
      </xdr:nvSpPr>
      <xdr:spPr>
        <a:xfrm>
          <a:off x="13652500" y="1792097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67</xdr:col>
      <xdr:colOff>0</xdr:colOff>
      <xdr:row>104</xdr:row>
      <xdr:rowOff>120650</xdr:rowOff>
    </xdr:from>
    <xdr:to>
      <xdr:col>67</xdr:col>
      <xdr:colOff>101600</xdr:colOff>
      <xdr:row>105</xdr:row>
      <xdr:rowOff>50800</xdr:rowOff>
    </xdr:to>
    <xdr:sp macro="" textlink="">
      <xdr:nvSpPr>
        <xdr:cNvPr id="871" name="フローチャート: 判断 870">
          <a:extLst>
            <a:ext uri="{FF2B5EF4-FFF2-40B4-BE49-F238E27FC236}">
              <a16:creationId xmlns:a16="http://schemas.microsoft.com/office/drawing/2014/main" id="{F83B82B3-4D72-4DB1-98BD-6E3956B4E1B3}"/>
            </a:ext>
          </a:extLst>
        </xdr:cNvPr>
        <xdr:cNvSpPr/>
      </xdr:nvSpPr>
      <xdr:spPr>
        <a:xfrm>
          <a:off x="12763500" y="1795145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84</xdr:col>
      <xdr:colOff>127000</xdr:colOff>
      <xdr:row>111</xdr:row>
      <xdr:rowOff>16527</xdr:rowOff>
    </xdr:from>
    <xdr:ext cx="762000" cy="259045"/>
    <xdr:sp macro="" textlink="">
      <xdr:nvSpPr>
        <xdr:cNvPr id="872" name="テキスト ボックス 871">
          <a:extLst>
            <a:ext uri="{FF2B5EF4-FFF2-40B4-BE49-F238E27FC236}">
              <a16:creationId xmlns:a16="http://schemas.microsoft.com/office/drawing/2014/main" id="{C42B8536-E4AD-405C-988F-74C85A74144F}"/>
            </a:ext>
          </a:extLst>
        </xdr:cNvPr>
        <xdr:cNvSpPr txBox="1"/>
      </xdr:nvSpPr>
      <xdr:spPr>
        <a:xfrm>
          <a:off x="16129000" y="1904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R06</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80</xdr:col>
      <xdr:colOff>50800</xdr:colOff>
      <xdr:row>111</xdr:row>
      <xdr:rowOff>16527</xdr:rowOff>
    </xdr:from>
    <xdr:ext cx="762000" cy="259045"/>
    <xdr:sp macro="" textlink="">
      <xdr:nvSpPr>
        <xdr:cNvPr id="873" name="テキスト ボックス 872">
          <a:extLst>
            <a:ext uri="{FF2B5EF4-FFF2-40B4-BE49-F238E27FC236}">
              <a16:creationId xmlns:a16="http://schemas.microsoft.com/office/drawing/2014/main" id="{23083309-51B8-4AEC-894D-5D281F60B157}"/>
            </a:ext>
          </a:extLst>
        </xdr:cNvPr>
        <xdr:cNvSpPr txBox="1"/>
      </xdr:nvSpPr>
      <xdr:spPr>
        <a:xfrm>
          <a:off x="15290800" y="1904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R05</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75</xdr:col>
      <xdr:colOff>114300</xdr:colOff>
      <xdr:row>111</xdr:row>
      <xdr:rowOff>16527</xdr:rowOff>
    </xdr:from>
    <xdr:ext cx="762000" cy="259045"/>
    <xdr:sp macro="" textlink="">
      <xdr:nvSpPr>
        <xdr:cNvPr id="874" name="テキスト ボックス 873">
          <a:extLst>
            <a:ext uri="{FF2B5EF4-FFF2-40B4-BE49-F238E27FC236}">
              <a16:creationId xmlns:a16="http://schemas.microsoft.com/office/drawing/2014/main" id="{3BB5B789-BC8D-48CE-9089-4A77738AA2A4}"/>
            </a:ext>
          </a:extLst>
        </xdr:cNvPr>
        <xdr:cNvSpPr txBox="1"/>
      </xdr:nvSpPr>
      <xdr:spPr>
        <a:xfrm>
          <a:off x="14401800" y="1904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R04</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70</xdr:col>
      <xdr:colOff>177800</xdr:colOff>
      <xdr:row>111</xdr:row>
      <xdr:rowOff>16527</xdr:rowOff>
    </xdr:from>
    <xdr:ext cx="762000" cy="259045"/>
    <xdr:sp macro="" textlink="">
      <xdr:nvSpPr>
        <xdr:cNvPr id="875" name="テキスト ボックス 874">
          <a:extLst>
            <a:ext uri="{FF2B5EF4-FFF2-40B4-BE49-F238E27FC236}">
              <a16:creationId xmlns:a16="http://schemas.microsoft.com/office/drawing/2014/main" id="{90E2B09A-8B21-43E5-AFB4-EA6FB090F95A}"/>
            </a:ext>
          </a:extLst>
        </xdr:cNvPr>
        <xdr:cNvSpPr txBox="1"/>
      </xdr:nvSpPr>
      <xdr:spPr>
        <a:xfrm>
          <a:off x="13512800" y="1904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R03</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66</xdr:col>
      <xdr:colOff>50800</xdr:colOff>
      <xdr:row>111</xdr:row>
      <xdr:rowOff>16527</xdr:rowOff>
    </xdr:from>
    <xdr:ext cx="762000" cy="259045"/>
    <xdr:sp macro="" textlink="">
      <xdr:nvSpPr>
        <xdr:cNvPr id="876" name="テキスト ボックス 875">
          <a:extLst>
            <a:ext uri="{FF2B5EF4-FFF2-40B4-BE49-F238E27FC236}">
              <a16:creationId xmlns:a16="http://schemas.microsoft.com/office/drawing/2014/main" id="{20055002-0762-4B4C-973B-9A3D5B5C66C9}"/>
            </a:ext>
          </a:extLst>
        </xdr:cNvPr>
        <xdr:cNvSpPr txBox="1"/>
      </xdr:nvSpPr>
      <xdr:spPr>
        <a:xfrm>
          <a:off x="12623800" y="1904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R02</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85</xdr:col>
      <xdr:colOff>76200</xdr:colOff>
      <xdr:row>102</xdr:row>
      <xdr:rowOff>73025</xdr:rowOff>
    </xdr:from>
    <xdr:to>
      <xdr:col>85</xdr:col>
      <xdr:colOff>177800</xdr:colOff>
      <xdr:row>103</xdr:row>
      <xdr:rowOff>3175</xdr:rowOff>
    </xdr:to>
    <xdr:sp macro="" textlink="">
      <xdr:nvSpPr>
        <xdr:cNvPr id="877" name="楕円 876">
          <a:extLst>
            <a:ext uri="{FF2B5EF4-FFF2-40B4-BE49-F238E27FC236}">
              <a16:creationId xmlns:a16="http://schemas.microsoft.com/office/drawing/2014/main" id="{3853F217-DFC4-4FAB-B075-3A6D29B72B59}"/>
            </a:ext>
          </a:extLst>
        </xdr:cNvPr>
        <xdr:cNvSpPr/>
      </xdr:nvSpPr>
      <xdr:spPr>
        <a:xfrm>
          <a:off x="16268700" y="17560925"/>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85</xdr:col>
      <xdr:colOff>165100</xdr:colOff>
      <xdr:row>101</xdr:row>
      <xdr:rowOff>95902</xdr:rowOff>
    </xdr:from>
    <xdr:ext cx="405111" cy="259045"/>
    <xdr:sp macro="" textlink="">
      <xdr:nvSpPr>
        <xdr:cNvPr id="878" name="【公民館】&#10;有形固定資産減価償却率該当値テキスト">
          <a:extLst>
            <a:ext uri="{FF2B5EF4-FFF2-40B4-BE49-F238E27FC236}">
              <a16:creationId xmlns:a16="http://schemas.microsoft.com/office/drawing/2014/main" id="{DF3E9FB1-22E3-4759-8CE7-7EA1679764B3}"/>
            </a:ext>
          </a:extLst>
        </xdr:cNvPr>
        <xdr:cNvSpPr txBox="1"/>
      </xdr:nvSpPr>
      <xdr:spPr>
        <a:xfrm>
          <a:off x="16357600" y="17412352"/>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FF0000"/>
              </a:solidFill>
              <a:latin typeface="ＭＳ Ｐゴシック" panose="020B0600070205080204" pitchFamily="50" charset="-128"/>
              <a:ea typeface="ＭＳ Ｐゴシック" panose="020B0600070205080204" pitchFamily="50" charset="-128"/>
            </a:rPr>
            <a:t>44.5</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81</xdr:col>
      <xdr:colOff>0</xdr:colOff>
      <xdr:row>102</xdr:row>
      <xdr:rowOff>57786</xdr:rowOff>
    </xdr:from>
    <xdr:to>
      <xdr:col>81</xdr:col>
      <xdr:colOff>101600</xdr:colOff>
      <xdr:row>102</xdr:row>
      <xdr:rowOff>159386</xdr:rowOff>
    </xdr:to>
    <xdr:sp macro="" textlink="">
      <xdr:nvSpPr>
        <xdr:cNvPr id="879" name="楕円 878">
          <a:extLst>
            <a:ext uri="{FF2B5EF4-FFF2-40B4-BE49-F238E27FC236}">
              <a16:creationId xmlns:a16="http://schemas.microsoft.com/office/drawing/2014/main" id="{2E9211BA-CFCE-4128-B2F4-9C5995595868}"/>
            </a:ext>
          </a:extLst>
        </xdr:cNvPr>
        <xdr:cNvSpPr/>
      </xdr:nvSpPr>
      <xdr:spPr>
        <a:xfrm>
          <a:off x="15430500" y="17545686"/>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81</xdr:col>
      <xdr:colOff>50800</xdr:colOff>
      <xdr:row>102</xdr:row>
      <xdr:rowOff>108586</xdr:rowOff>
    </xdr:from>
    <xdr:to>
      <xdr:col>85</xdr:col>
      <xdr:colOff>127000</xdr:colOff>
      <xdr:row>102</xdr:row>
      <xdr:rowOff>123825</xdr:rowOff>
    </xdr:to>
    <xdr:cxnSp macro="">
      <xdr:nvCxnSpPr>
        <xdr:cNvPr id="880" name="直線コネクタ 879">
          <a:extLst>
            <a:ext uri="{FF2B5EF4-FFF2-40B4-BE49-F238E27FC236}">
              <a16:creationId xmlns:a16="http://schemas.microsoft.com/office/drawing/2014/main" id="{DB7B7615-7DCE-4DDD-AA48-DBF0FDFE5662}"/>
            </a:ext>
          </a:extLst>
        </xdr:cNvPr>
        <xdr:cNvCxnSpPr/>
      </xdr:nvCxnSpPr>
      <xdr:spPr>
        <a:xfrm>
          <a:off x="15481300" y="17596486"/>
          <a:ext cx="838200" cy="15239"/>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76</xdr:col>
      <xdr:colOff>63500</xdr:colOff>
      <xdr:row>102</xdr:row>
      <xdr:rowOff>33020</xdr:rowOff>
    </xdr:from>
    <xdr:to>
      <xdr:col>76</xdr:col>
      <xdr:colOff>165100</xdr:colOff>
      <xdr:row>102</xdr:row>
      <xdr:rowOff>134620</xdr:rowOff>
    </xdr:to>
    <xdr:sp macro="" textlink="">
      <xdr:nvSpPr>
        <xdr:cNvPr id="881" name="楕円 880">
          <a:extLst>
            <a:ext uri="{FF2B5EF4-FFF2-40B4-BE49-F238E27FC236}">
              <a16:creationId xmlns:a16="http://schemas.microsoft.com/office/drawing/2014/main" id="{0C344EEF-37AD-4CF0-89C4-7CF883968BF8}"/>
            </a:ext>
          </a:extLst>
        </xdr:cNvPr>
        <xdr:cNvSpPr/>
      </xdr:nvSpPr>
      <xdr:spPr>
        <a:xfrm>
          <a:off x="14541500" y="1752092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76</xdr:col>
      <xdr:colOff>114300</xdr:colOff>
      <xdr:row>102</xdr:row>
      <xdr:rowOff>83820</xdr:rowOff>
    </xdr:from>
    <xdr:to>
      <xdr:col>81</xdr:col>
      <xdr:colOff>50800</xdr:colOff>
      <xdr:row>102</xdr:row>
      <xdr:rowOff>108586</xdr:rowOff>
    </xdr:to>
    <xdr:cxnSp macro="">
      <xdr:nvCxnSpPr>
        <xdr:cNvPr id="882" name="直線コネクタ 881">
          <a:extLst>
            <a:ext uri="{FF2B5EF4-FFF2-40B4-BE49-F238E27FC236}">
              <a16:creationId xmlns:a16="http://schemas.microsoft.com/office/drawing/2014/main" id="{FC17C4DA-6230-4727-B16F-C41C9CE22E20}"/>
            </a:ext>
          </a:extLst>
        </xdr:cNvPr>
        <xdr:cNvCxnSpPr/>
      </xdr:nvCxnSpPr>
      <xdr:spPr>
        <a:xfrm>
          <a:off x="14592300" y="17571720"/>
          <a:ext cx="889000" cy="24766"/>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71</xdr:col>
      <xdr:colOff>127000</xdr:colOff>
      <xdr:row>101</xdr:row>
      <xdr:rowOff>168275</xdr:rowOff>
    </xdr:from>
    <xdr:to>
      <xdr:col>72</xdr:col>
      <xdr:colOff>38100</xdr:colOff>
      <xdr:row>102</xdr:row>
      <xdr:rowOff>98425</xdr:rowOff>
    </xdr:to>
    <xdr:sp macro="" textlink="">
      <xdr:nvSpPr>
        <xdr:cNvPr id="883" name="楕円 882">
          <a:extLst>
            <a:ext uri="{FF2B5EF4-FFF2-40B4-BE49-F238E27FC236}">
              <a16:creationId xmlns:a16="http://schemas.microsoft.com/office/drawing/2014/main" id="{23611996-D3F2-4FAC-ACA8-D840CED048A9}"/>
            </a:ext>
          </a:extLst>
        </xdr:cNvPr>
        <xdr:cNvSpPr/>
      </xdr:nvSpPr>
      <xdr:spPr>
        <a:xfrm>
          <a:off x="13652500" y="17484725"/>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71</xdr:col>
      <xdr:colOff>177800</xdr:colOff>
      <xdr:row>102</xdr:row>
      <xdr:rowOff>47625</xdr:rowOff>
    </xdr:from>
    <xdr:to>
      <xdr:col>76</xdr:col>
      <xdr:colOff>114300</xdr:colOff>
      <xdr:row>102</xdr:row>
      <xdr:rowOff>83820</xdr:rowOff>
    </xdr:to>
    <xdr:cxnSp macro="">
      <xdr:nvCxnSpPr>
        <xdr:cNvPr id="884" name="直線コネクタ 883">
          <a:extLst>
            <a:ext uri="{FF2B5EF4-FFF2-40B4-BE49-F238E27FC236}">
              <a16:creationId xmlns:a16="http://schemas.microsoft.com/office/drawing/2014/main" id="{27BEFC75-ADDC-4A5A-BFD3-88B96094B8B2}"/>
            </a:ext>
          </a:extLst>
        </xdr:cNvPr>
        <xdr:cNvCxnSpPr/>
      </xdr:nvCxnSpPr>
      <xdr:spPr>
        <a:xfrm>
          <a:off x="13703300" y="17535525"/>
          <a:ext cx="889000" cy="36195"/>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67</xdr:col>
      <xdr:colOff>0</xdr:colOff>
      <xdr:row>102</xdr:row>
      <xdr:rowOff>8255</xdr:rowOff>
    </xdr:from>
    <xdr:to>
      <xdr:col>67</xdr:col>
      <xdr:colOff>101600</xdr:colOff>
      <xdr:row>102</xdr:row>
      <xdr:rowOff>109855</xdr:rowOff>
    </xdr:to>
    <xdr:sp macro="" textlink="">
      <xdr:nvSpPr>
        <xdr:cNvPr id="885" name="楕円 884">
          <a:extLst>
            <a:ext uri="{FF2B5EF4-FFF2-40B4-BE49-F238E27FC236}">
              <a16:creationId xmlns:a16="http://schemas.microsoft.com/office/drawing/2014/main" id="{2D5CC9A2-9CCB-4340-9FC7-96D866B64C6B}"/>
            </a:ext>
          </a:extLst>
        </xdr:cNvPr>
        <xdr:cNvSpPr/>
      </xdr:nvSpPr>
      <xdr:spPr>
        <a:xfrm>
          <a:off x="12763500" y="17496155"/>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67</xdr:col>
      <xdr:colOff>50800</xdr:colOff>
      <xdr:row>102</xdr:row>
      <xdr:rowOff>47625</xdr:rowOff>
    </xdr:from>
    <xdr:to>
      <xdr:col>71</xdr:col>
      <xdr:colOff>177800</xdr:colOff>
      <xdr:row>102</xdr:row>
      <xdr:rowOff>59055</xdr:rowOff>
    </xdr:to>
    <xdr:cxnSp macro="">
      <xdr:nvCxnSpPr>
        <xdr:cNvPr id="886" name="直線コネクタ 885">
          <a:extLst>
            <a:ext uri="{FF2B5EF4-FFF2-40B4-BE49-F238E27FC236}">
              <a16:creationId xmlns:a16="http://schemas.microsoft.com/office/drawing/2014/main" id="{77A1A9FD-2264-42E5-9DF6-F22E61C19A0B}"/>
            </a:ext>
          </a:extLst>
        </xdr:cNvPr>
        <xdr:cNvCxnSpPr/>
      </xdr:nvCxnSpPr>
      <xdr:spPr>
        <a:xfrm flipV="1">
          <a:off x="12814300" y="17535525"/>
          <a:ext cx="889000" cy="11430"/>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80</xdr:col>
      <xdr:colOff>26044</xdr:colOff>
      <xdr:row>105</xdr:row>
      <xdr:rowOff>47641</xdr:rowOff>
    </xdr:from>
    <xdr:ext cx="405111" cy="259045"/>
    <xdr:sp macro="" textlink="">
      <xdr:nvSpPr>
        <xdr:cNvPr id="887" name="n_1aveValue【公民館】&#10;有形固定資産減価償却率">
          <a:extLst>
            <a:ext uri="{FF2B5EF4-FFF2-40B4-BE49-F238E27FC236}">
              <a16:creationId xmlns:a16="http://schemas.microsoft.com/office/drawing/2014/main" id="{951BC2AB-6E2E-4F10-BD49-8D4FDD1FAAC6}"/>
            </a:ext>
          </a:extLst>
        </xdr:cNvPr>
        <xdr:cNvSpPr txBox="1"/>
      </xdr:nvSpPr>
      <xdr:spPr>
        <a:xfrm>
          <a:off x="15266044" y="18049891"/>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65.3</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75</xdr:col>
      <xdr:colOff>102244</xdr:colOff>
      <xdr:row>105</xdr:row>
      <xdr:rowOff>30497</xdr:rowOff>
    </xdr:from>
    <xdr:ext cx="405111" cy="259045"/>
    <xdr:sp macro="" textlink="">
      <xdr:nvSpPr>
        <xdr:cNvPr id="888" name="n_2aveValue【公民館】&#10;有形固定資産減価償却率">
          <a:extLst>
            <a:ext uri="{FF2B5EF4-FFF2-40B4-BE49-F238E27FC236}">
              <a16:creationId xmlns:a16="http://schemas.microsoft.com/office/drawing/2014/main" id="{DB2ABCF6-82EC-4705-A764-F6A8D62083CA}"/>
            </a:ext>
          </a:extLst>
        </xdr:cNvPr>
        <xdr:cNvSpPr txBox="1"/>
      </xdr:nvSpPr>
      <xdr:spPr>
        <a:xfrm>
          <a:off x="14389744" y="18032747"/>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64.4</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70</xdr:col>
      <xdr:colOff>165744</xdr:colOff>
      <xdr:row>105</xdr:row>
      <xdr:rowOff>11447</xdr:rowOff>
    </xdr:from>
    <xdr:ext cx="405111" cy="259045"/>
    <xdr:sp macro="" textlink="">
      <xdr:nvSpPr>
        <xdr:cNvPr id="889" name="n_3aveValue【公民館】&#10;有形固定資産減価償却率">
          <a:extLst>
            <a:ext uri="{FF2B5EF4-FFF2-40B4-BE49-F238E27FC236}">
              <a16:creationId xmlns:a16="http://schemas.microsoft.com/office/drawing/2014/main" id="{DAFFE64E-5B5A-4AA2-8196-AB2E1A95B8E8}"/>
            </a:ext>
          </a:extLst>
        </xdr:cNvPr>
        <xdr:cNvSpPr txBox="1"/>
      </xdr:nvSpPr>
      <xdr:spPr>
        <a:xfrm>
          <a:off x="13500744" y="18013697"/>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63.4</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66</xdr:col>
      <xdr:colOff>38744</xdr:colOff>
      <xdr:row>105</xdr:row>
      <xdr:rowOff>41927</xdr:rowOff>
    </xdr:from>
    <xdr:ext cx="405111" cy="259045"/>
    <xdr:sp macro="" textlink="">
      <xdr:nvSpPr>
        <xdr:cNvPr id="890" name="n_4aveValue【公民館】&#10;有形固定資産減価償却率">
          <a:extLst>
            <a:ext uri="{FF2B5EF4-FFF2-40B4-BE49-F238E27FC236}">
              <a16:creationId xmlns:a16="http://schemas.microsoft.com/office/drawing/2014/main" id="{9DCFB194-C463-4643-8B28-97E7E2F31AA3}"/>
            </a:ext>
          </a:extLst>
        </xdr:cNvPr>
        <xdr:cNvSpPr txBox="1"/>
      </xdr:nvSpPr>
      <xdr:spPr>
        <a:xfrm>
          <a:off x="12611744" y="18044177"/>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65.0</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80</xdr:col>
      <xdr:colOff>26044</xdr:colOff>
      <xdr:row>101</xdr:row>
      <xdr:rowOff>4463</xdr:rowOff>
    </xdr:from>
    <xdr:ext cx="405111" cy="259045"/>
    <xdr:sp macro="" textlink="">
      <xdr:nvSpPr>
        <xdr:cNvPr id="891" name="n_1mainValue【公民館】&#10;有形固定資産減価償却率">
          <a:extLst>
            <a:ext uri="{FF2B5EF4-FFF2-40B4-BE49-F238E27FC236}">
              <a16:creationId xmlns:a16="http://schemas.microsoft.com/office/drawing/2014/main" id="{64F46201-932F-440C-AEE8-E56F5A8DEEF9}"/>
            </a:ext>
          </a:extLst>
        </xdr:cNvPr>
        <xdr:cNvSpPr txBox="1"/>
      </xdr:nvSpPr>
      <xdr:spPr>
        <a:xfrm>
          <a:off x="15266044" y="17320913"/>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43.7</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75</xdr:col>
      <xdr:colOff>102244</xdr:colOff>
      <xdr:row>100</xdr:row>
      <xdr:rowOff>151147</xdr:rowOff>
    </xdr:from>
    <xdr:ext cx="405111" cy="259045"/>
    <xdr:sp macro="" textlink="">
      <xdr:nvSpPr>
        <xdr:cNvPr id="892" name="n_2mainValue【公民館】&#10;有形固定資産減価償却率">
          <a:extLst>
            <a:ext uri="{FF2B5EF4-FFF2-40B4-BE49-F238E27FC236}">
              <a16:creationId xmlns:a16="http://schemas.microsoft.com/office/drawing/2014/main" id="{5917EF8A-0A1A-467E-8E11-46588992A514}"/>
            </a:ext>
          </a:extLst>
        </xdr:cNvPr>
        <xdr:cNvSpPr txBox="1"/>
      </xdr:nvSpPr>
      <xdr:spPr>
        <a:xfrm>
          <a:off x="14389744" y="17296147"/>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42.4</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70</xdr:col>
      <xdr:colOff>165744</xdr:colOff>
      <xdr:row>100</xdr:row>
      <xdr:rowOff>114952</xdr:rowOff>
    </xdr:from>
    <xdr:ext cx="405111" cy="259045"/>
    <xdr:sp macro="" textlink="">
      <xdr:nvSpPr>
        <xdr:cNvPr id="893" name="n_3mainValue【公民館】&#10;有形固定資産減価償却率">
          <a:extLst>
            <a:ext uri="{FF2B5EF4-FFF2-40B4-BE49-F238E27FC236}">
              <a16:creationId xmlns:a16="http://schemas.microsoft.com/office/drawing/2014/main" id="{5E801690-6C08-42D2-B3C7-69768B624FCC}"/>
            </a:ext>
          </a:extLst>
        </xdr:cNvPr>
        <xdr:cNvSpPr txBox="1"/>
      </xdr:nvSpPr>
      <xdr:spPr>
        <a:xfrm>
          <a:off x="13500744" y="17259952"/>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40.5</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66</xdr:col>
      <xdr:colOff>38744</xdr:colOff>
      <xdr:row>100</xdr:row>
      <xdr:rowOff>126382</xdr:rowOff>
    </xdr:from>
    <xdr:ext cx="405111" cy="259045"/>
    <xdr:sp macro="" textlink="">
      <xdr:nvSpPr>
        <xdr:cNvPr id="894" name="n_4mainValue【公民館】&#10;有形固定資産減価償却率">
          <a:extLst>
            <a:ext uri="{FF2B5EF4-FFF2-40B4-BE49-F238E27FC236}">
              <a16:creationId xmlns:a16="http://schemas.microsoft.com/office/drawing/2014/main" id="{A5801852-547C-4239-A0BB-FE57977463A7}"/>
            </a:ext>
          </a:extLst>
        </xdr:cNvPr>
        <xdr:cNvSpPr txBox="1"/>
      </xdr:nvSpPr>
      <xdr:spPr>
        <a:xfrm>
          <a:off x="12611744" y="17271382"/>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41.1</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96</xdr:col>
      <xdr:colOff>0</xdr:colOff>
      <xdr:row>91</xdr:row>
      <xdr:rowOff>19050</xdr:rowOff>
    </xdr:from>
    <xdr:to>
      <xdr:col>120</xdr:col>
      <xdr:colOff>152400</xdr:colOff>
      <xdr:row>94</xdr:row>
      <xdr:rowOff>139700</xdr:rowOff>
    </xdr:to>
    <xdr:sp macro="" textlink="">
      <xdr:nvSpPr>
        <xdr:cNvPr id="895" name="正方形/長方形 894">
          <a:extLst>
            <a:ext uri="{FF2B5EF4-FFF2-40B4-BE49-F238E27FC236}">
              <a16:creationId xmlns:a16="http://schemas.microsoft.com/office/drawing/2014/main" id="{91F5B7CD-F439-4D7F-A6D3-2DD6A84B7E56}"/>
            </a:ext>
          </a:extLst>
        </xdr:cNvPr>
        <xdr:cNvSpPr/>
      </xdr:nvSpPr>
      <xdr:spPr>
        <a:xfrm>
          <a:off x="18288000" y="15621000"/>
          <a:ext cx="4724400" cy="6350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rot="0" spcFirstLastPara="0" vertOverflow="overflow" horzOverflow="overflow" vert="horz" wrap="square" lIns="91440" tIns="45720" rIns="91440" bIns="45720" numCol="1" spcCol="0" rtlCol="0" fromWordArt="0" anchor="ctr" anchorCtr="0" forceAA="0" compatLnSpc="1">
          <a:prstTxWarp prst="textNoShape">
            <a:avLst/>
          </a:prstTxWarp>
          <a:noAutofit/>
        </a:bodyPr>
        <a:lstStyle/>
        <a:p>
          <a:pPr algn="ctr"/>
          <a:r>
            <a:rPr kumimoji="1" lang="en-US" altLang="ja-JP" sz="1600" b="1">
              <a:solidFill>
                <a:sysClr val="windowText" lastClr="000000"/>
              </a:solidFill>
              <a:latin typeface="ＭＳ Ｐゴシック" panose="020B0600070205080204" pitchFamily="50" charset="-128"/>
              <a:ea typeface="ＭＳ Ｐゴシック" panose="020B0600070205080204" pitchFamily="50" charset="-128"/>
            </a:rPr>
            <a:t>【</a:t>
          </a: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公民館</a:t>
          </a:r>
          <a:r>
            <a:rPr kumimoji="1" lang="en-US" altLang="ja-JP" sz="1600" b="1">
              <a:solidFill>
                <a:sysClr val="windowText" lastClr="000000"/>
              </a:solidFill>
              <a:latin typeface="ＭＳ Ｐゴシック" panose="020B0600070205080204" pitchFamily="50" charset="-128"/>
              <a:ea typeface="ＭＳ Ｐゴシック" panose="020B0600070205080204" pitchFamily="50" charset="-128"/>
            </a:rPr>
            <a:t>】
</a:t>
          </a: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一人当たり面積</a:t>
          </a:r>
        </a:p>
      </xdr:txBody>
    </xdr:sp>
    <xdr:clientData/>
  </xdr:twoCellAnchor>
  <xdr:twoCellAnchor>
    <xdr:from>
      <xdr:col>96</xdr:col>
      <xdr:colOff>127000</xdr:colOff>
      <xdr:row>94</xdr:row>
      <xdr:rowOff>165100</xdr:rowOff>
    </xdr:from>
    <xdr:to>
      <xdr:col>104</xdr:col>
      <xdr:colOff>127000</xdr:colOff>
      <xdr:row>96</xdr:row>
      <xdr:rowOff>76200</xdr:rowOff>
    </xdr:to>
    <xdr:sp macro="" textlink="">
      <xdr:nvSpPr>
        <xdr:cNvPr id="896" name="正方形/長方形 895">
          <a:extLst>
            <a:ext uri="{FF2B5EF4-FFF2-40B4-BE49-F238E27FC236}">
              <a16:creationId xmlns:a16="http://schemas.microsoft.com/office/drawing/2014/main" id="{DE371831-9C21-42D3-9038-49949D71CFE2}"/>
            </a:ext>
          </a:extLst>
        </xdr:cNvPr>
        <xdr:cNvSpPr/>
      </xdr:nvSpPr>
      <xdr:spPr>
        <a:xfrm>
          <a:off x="18415000" y="16281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類似団体内順位</a:t>
          </a:r>
        </a:p>
      </xdr:txBody>
    </xdr:sp>
    <xdr:clientData/>
  </xdr:twoCellAnchor>
  <xdr:twoCellAnchor>
    <xdr:from>
      <xdr:col>96</xdr:col>
      <xdr:colOff>127000</xdr:colOff>
      <xdr:row>96</xdr:row>
      <xdr:rowOff>25400</xdr:rowOff>
    </xdr:from>
    <xdr:to>
      <xdr:col>104</xdr:col>
      <xdr:colOff>127000</xdr:colOff>
      <xdr:row>97</xdr:row>
      <xdr:rowOff>107950</xdr:rowOff>
    </xdr:to>
    <xdr:sp macro="" textlink="">
      <xdr:nvSpPr>
        <xdr:cNvPr id="897" name="正方形/長方形 896">
          <a:extLst>
            <a:ext uri="{FF2B5EF4-FFF2-40B4-BE49-F238E27FC236}">
              <a16:creationId xmlns:a16="http://schemas.microsoft.com/office/drawing/2014/main" id="{C20A4D45-02EC-42A9-980E-97F20668BDC6}"/>
            </a:ext>
          </a:extLst>
        </xdr:cNvPr>
        <xdr:cNvSpPr/>
      </xdr:nvSpPr>
      <xdr:spPr>
        <a:xfrm>
          <a:off x="18415000" y="16484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39/116</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102</xdr:col>
      <xdr:colOff>0</xdr:colOff>
      <xdr:row>94</xdr:row>
      <xdr:rowOff>165100</xdr:rowOff>
    </xdr:from>
    <xdr:to>
      <xdr:col>110</xdr:col>
      <xdr:colOff>0</xdr:colOff>
      <xdr:row>96</xdr:row>
      <xdr:rowOff>76200</xdr:rowOff>
    </xdr:to>
    <xdr:sp macro="" textlink="">
      <xdr:nvSpPr>
        <xdr:cNvPr id="898" name="正方形/長方形 897">
          <a:extLst>
            <a:ext uri="{FF2B5EF4-FFF2-40B4-BE49-F238E27FC236}">
              <a16:creationId xmlns:a16="http://schemas.microsoft.com/office/drawing/2014/main" id="{631BFA1A-AAE2-47BF-A2B6-765554A1F118}"/>
            </a:ext>
          </a:extLst>
        </xdr:cNvPr>
        <xdr:cNvSpPr/>
      </xdr:nvSpPr>
      <xdr:spPr>
        <a:xfrm>
          <a:off x="19431000" y="16281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全国平均</a:t>
          </a:r>
        </a:p>
      </xdr:txBody>
    </xdr:sp>
    <xdr:clientData/>
  </xdr:twoCellAnchor>
  <xdr:twoCellAnchor>
    <xdr:from>
      <xdr:col>102</xdr:col>
      <xdr:colOff>0</xdr:colOff>
      <xdr:row>96</xdr:row>
      <xdr:rowOff>25400</xdr:rowOff>
    </xdr:from>
    <xdr:to>
      <xdr:col>110</xdr:col>
      <xdr:colOff>0</xdr:colOff>
      <xdr:row>97</xdr:row>
      <xdr:rowOff>107950</xdr:rowOff>
    </xdr:to>
    <xdr:sp macro="" textlink="">
      <xdr:nvSpPr>
        <xdr:cNvPr id="899" name="正方形/長方形 898">
          <a:extLst>
            <a:ext uri="{FF2B5EF4-FFF2-40B4-BE49-F238E27FC236}">
              <a16:creationId xmlns:a16="http://schemas.microsoft.com/office/drawing/2014/main" id="{FCB8CBEF-EACE-4F99-A329-58754991219C}"/>
            </a:ext>
          </a:extLst>
        </xdr:cNvPr>
        <xdr:cNvSpPr/>
      </xdr:nvSpPr>
      <xdr:spPr>
        <a:xfrm>
          <a:off x="19431000" y="16484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0.108</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108</xdr:col>
      <xdr:colOff>0</xdr:colOff>
      <xdr:row>94</xdr:row>
      <xdr:rowOff>165100</xdr:rowOff>
    </xdr:from>
    <xdr:to>
      <xdr:col>116</xdr:col>
      <xdr:colOff>0</xdr:colOff>
      <xdr:row>96</xdr:row>
      <xdr:rowOff>76200</xdr:rowOff>
    </xdr:to>
    <xdr:sp macro="" textlink="">
      <xdr:nvSpPr>
        <xdr:cNvPr id="900" name="正方形/長方形 899">
          <a:extLst>
            <a:ext uri="{FF2B5EF4-FFF2-40B4-BE49-F238E27FC236}">
              <a16:creationId xmlns:a16="http://schemas.microsoft.com/office/drawing/2014/main" id="{FBCE49F6-03DA-49C6-891A-160036941D0B}"/>
            </a:ext>
          </a:extLst>
        </xdr:cNvPr>
        <xdr:cNvSpPr/>
      </xdr:nvSpPr>
      <xdr:spPr>
        <a:xfrm>
          <a:off x="20574000" y="16281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高知県平均</a:t>
          </a:r>
        </a:p>
      </xdr:txBody>
    </xdr:sp>
    <xdr:clientData/>
  </xdr:twoCellAnchor>
  <xdr:twoCellAnchor>
    <xdr:from>
      <xdr:col>108</xdr:col>
      <xdr:colOff>0</xdr:colOff>
      <xdr:row>96</xdr:row>
      <xdr:rowOff>25400</xdr:rowOff>
    </xdr:from>
    <xdr:to>
      <xdr:col>116</xdr:col>
      <xdr:colOff>0</xdr:colOff>
      <xdr:row>97</xdr:row>
      <xdr:rowOff>107950</xdr:rowOff>
    </xdr:to>
    <xdr:sp macro="" textlink="">
      <xdr:nvSpPr>
        <xdr:cNvPr id="901" name="正方形/長方形 900">
          <a:extLst>
            <a:ext uri="{FF2B5EF4-FFF2-40B4-BE49-F238E27FC236}">
              <a16:creationId xmlns:a16="http://schemas.microsoft.com/office/drawing/2014/main" id="{66861E86-4541-49A8-B50B-6916C736EE9E}"/>
            </a:ext>
          </a:extLst>
        </xdr:cNvPr>
        <xdr:cNvSpPr/>
      </xdr:nvSpPr>
      <xdr:spPr>
        <a:xfrm>
          <a:off x="20574000" y="16484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0.218</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96</xdr:col>
      <xdr:colOff>0</xdr:colOff>
      <xdr:row>97</xdr:row>
      <xdr:rowOff>133350</xdr:rowOff>
    </xdr:from>
    <xdr:to>
      <xdr:col>120</xdr:col>
      <xdr:colOff>152400</xdr:colOff>
      <xdr:row>111</xdr:row>
      <xdr:rowOff>19050</xdr:rowOff>
    </xdr:to>
    <xdr:sp macro="" textlink="">
      <xdr:nvSpPr>
        <xdr:cNvPr id="902" name="正方形/長方形 901">
          <a:extLst>
            <a:ext uri="{FF2B5EF4-FFF2-40B4-BE49-F238E27FC236}">
              <a16:creationId xmlns:a16="http://schemas.microsoft.com/office/drawing/2014/main" id="{CD1A88C5-313B-4553-A909-248CB51983B1}"/>
            </a:ext>
          </a:extLst>
        </xdr:cNvPr>
        <xdr:cNvSpPr/>
      </xdr:nvSpPr>
      <xdr:spPr>
        <a:xfrm>
          <a:off x="18288000" y="16764000"/>
          <a:ext cx="4724400" cy="2286000"/>
        </a:xfrm>
        <a:prstGeom prst="rect">
          <a:avLst/>
        </a:prstGeom>
        <a:solidFill>
          <a:srgbClr val="E6FFD5"/>
        </a:solidFill>
        <a:ln w="19050" cap="flat" cmpd="sng" algn="ctr">
          <a:noFill/>
          <a:prstDash val="solid"/>
        </a:ln>
        <a:effectLst/>
        <a:extLs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95</xdr:col>
      <xdr:colOff>152400</xdr:colOff>
      <xdr:row>96</xdr:row>
      <xdr:rowOff>114300</xdr:rowOff>
    </xdr:from>
    <xdr:ext cx="349839" cy="225703"/>
    <xdr:sp macro="" textlink="">
      <xdr:nvSpPr>
        <xdr:cNvPr id="903" name="テキスト ボックス 902">
          <a:extLst>
            <a:ext uri="{FF2B5EF4-FFF2-40B4-BE49-F238E27FC236}">
              <a16:creationId xmlns:a16="http://schemas.microsoft.com/office/drawing/2014/main" id="{0DBDC8BA-E020-455D-8EA0-14411FB304D5}"/>
            </a:ext>
          </a:extLst>
        </xdr:cNvPr>
        <xdr:cNvSpPr txBox="1"/>
      </xdr:nvSpPr>
      <xdr:spPr>
        <a:xfrm>
          <a:off x="18249900" y="16573500"/>
          <a:ext cx="349839" cy="22570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r>
            <a:rPr kumimoji="1" lang="en-US" altLang="ja-JP" sz="800">
              <a:latin typeface="ＭＳ Ｐゴシック" panose="020B0600070205080204" pitchFamily="50" charset="-128"/>
              <a:ea typeface="ＭＳ Ｐゴシック" panose="020B0600070205080204" pitchFamily="50" charset="-128"/>
            </a:rPr>
            <a:t>(㎡)</a:t>
          </a:r>
          <a:endParaRPr kumimoji="1" lang="ja-JP" altLang="en-US" sz="800">
            <a:latin typeface="ＭＳ Ｐゴシック" panose="020B0600070205080204" pitchFamily="50" charset="-128"/>
            <a:ea typeface="ＭＳ Ｐゴシック" panose="020B0600070205080204" pitchFamily="50" charset="-128"/>
          </a:endParaRPr>
        </a:p>
      </xdr:txBody>
    </xdr:sp>
    <xdr:clientData/>
  </xdr:oneCellAnchor>
  <xdr:twoCellAnchor>
    <xdr:from>
      <xdr:col>96</xdr:col>
      <xdr:colOff>0</xdr:colOff>
      <xdr:row>111</xdr:row>
      <xdr:rowOff>19050</xdr:rowOff>
    </xdr:from>
    <xdr:to>
      <xdr:col>120</xdr:col>
      <xdr:colOff>114300</xdr:colOff>
      <xdr:row>111</xdr:row>
      <xdr:rowOff>19050</xdr:rowOff>
    </xdr:to>
    <xdr:cxnSp macro="">
      <xdr:nvCxnSpPr>
        <xdr:cNvPr id="904" name="直線コネクタ 903">
          <a:extLst>
            <a:ext uri="{FF2B5EF4-FFF2-40B4-BE49-F238E27FC236}">
              <a16:creationId xmlns:a16="http://schemas.microsoft.com/office/drawing/2014/main" id="{34E1EBC4-0A83-458C-9306-8D59F18FDEAA}"/>
            </a:ext>
          </a:extLst>
        </xdr:cNvPr>
        <xdr:cNvCxnSpPr/>
      </xdr:nvCxnSpPr>
      <xdr:spPr>
        <a:xfrm>
          <a:off x="18288000" y="19050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96</xdr:col>
      <xdr:colOff>0</xdr:colOff>
      <xdr:row>109</xdr:row>
      <xdr:rowOff>35379</xdr:rowOff>
    </xdr:from>
    <xdr:to>
      <xdr:col>120</xdr:col>
      <xdr:colOff>114300</xdr:colOff>
      <xdr:row>109</xdr:row>
      <xdr:rowOff>35379</xdr:rowOff>
    </xdr:to>
    <xdr:cxnSp macro="">
      <xdr:nvCxnSpPr>
        <xdr:cNvPr id="905" name="直線コネクタ 904">
          <a:extLst>
            <a:ext uri="{FF2B5EF4-FFF2-40B4-BE49-F238E27FC236}">
              <a16:creationId xmlns:a16="http://schemas.microsoft.com/office/drawing/2014/main" id="{68427452-1D29-45F0-9AC6-0F6C98C1A10E}"/>
            </a:ext>
          </a:extLst>
        </xdr:cNvPr>
        <xdr:cNvCxnSpPr/>
      </xdr:nvCxnSpPr>
      <xdr:spPr>
        <a:xfrm>
          <a:off x="18288000" y="18723429"/>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93</xdr:col>
      <xdr:colOff>104321</xdr:colOff>
      <xdr:row>108</xdr:row>
      <xdr:rowOff>64606</xdr:rowOff>
    </xdr:from>
    <xdr:ext cx="467179" cy="259045"/>
    <xdr:sp macro="" textlink="">
      <xdr:nvSpPr>
        <xdr:cNvPr id="906" name="テキスト ボックス 905">
          <a:extLst>
            <a:ext uri="{FF2B5EF4-FFF2-40B4-BE49-F238E27FC236}">
              <a16:creationId xmlns:a16="http://schemas.microsoft.com/office/drawing/2014/main" id="{33E59AC5-63CF-46C6-A94F-D4267024FCBD}"/>
            </a:ext>
          </a:extLst>
        </xdr:cNvPr>
        <xdr:cNvSpPr txBox="1"/>
      </xdr:nvSpPr>
      <xdr:spPr>
        <a:xfrm>
          <a:off x="17820821" y="18581206"/>
          <a:ext cx="46717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96</xdr:col>
      <xdr:colOff>0</xdr:colOff>
      <xdr:row>107</xdr:row>
      <xdr:rowOff>51707</xdr:rowOff>
    </xdr:from>
    <xdr:to>
      <xdr:col>120</xdr:col>
      <xdr:colOff>114300</xdr:colOff>
      <xdr:row>107</xdr:row>
      <xdr:rowOff>51707</xdr:rowOff>
    </xdr:to>
    <xdr:cxnSp macro="">
      <xdr:nvCxnSpPr>
        <xdr:cNvPr id="907" name="直線コネクタ 906">
          <a:extLst>
            <a:ext uri="{FF2B5EF4-FFF2-40B4-BE49-F238E27FC236}">
              <a16:creationId xmlns:a16="http://schemas.microsoft.com/office/drawing/2014/main" id="{780737DF-0A19-4E1F-AA11-F2866FC828C9}"/>
            </a:ext>
          </a:extLst>
        </xdr:cNvPr>
        <xdr:cNvCxnSpPr/>
      </xdr:nvCxnSpPr>
      <xdr:spPr>
        <a:xfrm>
          <a:off x="18288000" y="18396857"/>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93</xdr:col>
      <xdr:colOff>104321</xdr:colOff>
      <xdr:row>106</xdr:row>
      <xdr:rowOff>80934</xdr:rowOff>
    </xdr:from>
    <xdr:ext cx="467179" cy="259045"/>
    <xdr:sp macro="" textlink="">
      <xdr:nvSpPr>
        <xdr:cNvPr id="908" name="テキスト ボックス 907">
          <a:extLst>
            <a:ext uri="{FF2B5EF4-FFF2-40B4-BE49-F238E27FC236}">
              <a16:creationId xmlns:a16="http://schemas.microsoft.com/office/drawing/2014/main" id="{3EE4D58B-FCDE-471E-99D9-C7C376E2EE8B}"/>
            </a:ext>
          </a:extLst>
        </xdr:cNvPr>
        <xdr:cNvSpPr txBox="1"/>
      </xdr:nvSpPr>
      <xdr:spPr>
        <a:xfrm>
          <a:off x="17820821" y="18254634"/>
          <a:ext cx="46717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0.200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96</xdr:col>
      <xdr:colOff>0</xdr:colOff>
      <xdr:row>105</xdr:row>
      <xdr:rowOff>68036</xdr:rowOff>
    </xdr:from>
    <xdr:to>
      <xdr:col>120</xdr:col>
      <xdr:colOff>114300</xdr:colOff>
      <xdr:row>105</xdr:row>
      <xdr:rowOff>68036</xdr:rowOff>
    </xdr:to>
    <xdr:cxnSp macro="">
      <xdr:nvCxnSpPr>
        <xdr:cNvPr id="909" name="直線コネクタ 908">
          <a:extLst>
            <a:ext uri="{FF2B5EF4-FFF2-40B4-BE49-F238E27FC236}">
              <a16:creationId xmlns:a16="http://schemas.microsoft.com/office/drawing/2014/main" id="{CCC96994-7976-4BA9-B248-0B9D0B697E4F}"/>
            </a:ext>
          </a:extLst>
        </xdr:cNvPr>
        <xdr:cNvCxnSpPr/>
      </xdr:nvCxnSpPr>
      <xdr:spPr>
        <a:xfrm>
          <a:off x="18288000" y="18070286"/>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93</xdr:col>
      <xdr:colOff>104321</xdr:colOff>
      <xdr:row>104</xdr:row>
      <xdr:rowOff>97263</xdr:rowOff>
    </xdr:from>
    <xdr:ext cx="467179" cy="259045"/>
    <xdr:sp macro="" textlink="">
      <xdr:nvSpPr>
        <xdr:cNvPr id="910" name="テキスト ボックス 909">
          <a:extLst>
            <a:ext uri="{FF2B5EF4-FFF2-40B4-BE49-F238E27FC236}">
              <a16:creationId xmlns:a16="http://schemas.microsoft.com/office/drawing/2014/main" id="{5EC95AF6-040F-41B8-8A20-E9A2330026CF}"/>
            </a:ext>
          </a:extLst>
        </xdr:cNvPr>
        <xdr:cNvSpPr txBox="1"/>
      </xdr:nvSpPr>
      <xdr:spPr>
        <a:xfrm>
          <a:off x="17820821" y="17928063"/>
          <a:ext cx="46717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0.400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96</xdr:col>
      <xdr:colOff>0</xdr:colOff>
      <xdr:row>103</xdr:row>
      <xdr:rowOff>84364</xdr:rowOff>
    </xdr:from>
    <xdr:to>
      <xdr:col>120</xdr:col>
      <xdr:colOff>114300</xdr:colOff>
      <xdr:row>103</xdr:row>
      <xdr:rowOff>84364</xdr:rowOff>
    </xdr:to>
    <xdr:cxnSp macro="">
      <xdr:nvCxnSpPr>
        <xdr:cNvPr id="911" name="直線コネクタ 910">
          <a:extLst>
            <a:ext uri="{FF2B5EF4-FFF2-40B4-BE49-F238E27FC236}">
              <a16:creationId xmlns:a16="http://schemas.microsoft.com/office/drawing/2014/main" id="{AC159955-8735-4CBF-BD6B-4EB44B9121A1}"/>
            </a:ext>
          </a:extLst>
        </xdr:cNvPr>
        <xdr:cNvCxnSpPr/>
      </xdr:nvCxnSpPr>
      <xdr:spPr>
        <a:xfrm>
          <a:off x="18288000" y="17743714"/>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93</xdr:col>
      <xdr:colOff>104321</xdr:colOff>
      <xdr:row>102</xdr:row>
      <xdr:rowOff>113591</xdr:rowOff>
    </xdr:from>
    <xdr:ext cx="467179" cy="259045"/>
    <xdr:sp macro="" textlink="">
      <xdr:nvSpPr>
        <xdr:cNvPr id="912" name="テキスト ボックス 911">
          <a:extLst>
            <a:ext uri="{FF2B5EF4-FFF2-40B4-BE49-F238E27FC236}">
              <a16:creationId xmlns:a16="http://schemas.microsoft.com/office/drawing/2014/main" id="{BE8FE395-7076-4F57-BE06-943C302DA0C8}"/>
            </a:ext>
          </a:extLst>
        </xdr:cNvPr>
        <xdr:cNvSpPr txBox="1"/>
      </xdr:nvSpPr>
      <xdr:spPr>
        <a:xfrm>
          <a:off x="17820821" y="17601491"/>
          <a:ext cx="46717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0.600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96</xdr:col>
      <xdr:colOff>0</xdr:colOff>
      <xdr:row>101</xdr:row>
      <xdr:rowOff>100693</xdr:rowOff>
    </xdr:from>
    <xdr:to>
      <xdr:col>120</xdr:col>
      <xdr:colOff>114300</xdr:colOff>
      <xdr:row>101</xdr:row>
      <xdr:rowOff>100693</xdr:rowOff>
    </xdr:to>
    <xdr:cxnSp macro="">
      <xdr:nvCxnSpPr>
        <xdr:cNvPr id="913" name="直線コネクタ 912">
          <a:extLst>
            <a:ext uri="{FF2B5EF4-FFF2-40B4-BE49-F238E27FC236}">
              <a16:creationId xmlns:a16="http://schemas.microsoft.com/office/drawing/2014/main" id="{40F234B0-9294-450A-9F4B-2DF944BC98F7}"/>
            </a:ext>
          </a:extLst>
        </xdr:cNvPr>
        <xdr:cNvCxnSpPr/>
      </xdr:nvCxnSpPr>
      <xdr:spPr>
        <a:xfrm>
          <a:off x="18288000" y="17417143"/>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93</xdr:col>
      <xdr:colOff>104321</xdr:colOff>
      <xdr:row>100</xdr:row>
      <xdr:rowOff>129920</xdr:rowOff>
    </xdr:from>
    <xdr:ext cx="467179" cy="259045"/>
    <xdr:sp macro="" textlink="">
      <xdr:nvSpPr>
        <xdr:cNvPr id="914" name="テキスト ボックス 913">
          <a:extLst>
            <a:ext uri="{FF2B5EF4-FFF2-40B4-BE49-F238E27FC236}">
              <a16:creationId xmlns:a16="http://schemas.microsoft.com/office/drawing/2014/main" id="{98D7E13D-1D73-414F-9B57-1FB7F734087E}"/>
            </a:ext>
          </a:extLst>
        </xdr:cNvPr>
        <xdr:cNvSpPr txBox="1"/>
      </xdr:nvSpPr>
      <xdr:spPr>
        <a:xfrm>
          <a:off x="17820821" y="17274920"/>
          <a:ext cx="46717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0.800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96</xdr:col>
      <xdr:colOff>0</xdr:colOff>
      <xdr:row>99</xdr:row>
      <xdr:rowOff>117021</xdr:rowOff>
    </xdr:from>
    <xdr:to>
      <xdr:col>120</xdr:col>
      <xdr:colOff>114300</xdr:colOff>
      <xdr:row>99</xdr:row>
      <xdr:rowOff>117021</xdr:rowOff>
    </xdr:to>
    <xdr:cxnSp macro="">
      <xdr:nvCxnSpPr>
        <xdr:cNvPr id="915" name="直線コネクタ 914">
          <a:extLst>
            <a:ext uri="{FF2B5EF4-FFF2-40B4-BE49-F238E27FC236}">
              <a16:creationId xmlns:a16="http://schemas.microsoft.com/office/drawing/2014/main" id="{2B5073E0-D717-457F-91EF-E153B52A685E}"/>
            </a:ext>
          </a:extLst>
        </xdr:cNvPr>
        <xdr:cNvCxnSpPr/>
      </xdr:nvCxnSpPr>
      <xdr:spPr>
        <a:xfrm>
          <a:off x="18288000" y="17090571"/>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93</xdr:col>
      <xdr:colOff>104321</xdr:colOff>
      <xdr:row>98</xdr:row>
      <xdr:rowOff>146248</xdr:rowOff>
    </xdr:from>
    <xdr:ext cx="467179" cy="259045"/>
    <xdr:sp macro="" textlink="">
      <xdr:nvSpPr>
        <xdr:cNvPr id="916" name="テキスト ボックス 915">
          <a:extLst>
            <a:ext uri="{FF2B5EF4-FFF2-40B4-BE49-F238E27FC236}">
              <a16:creationId xmlns:a16="http://schemas.microsoft.com/office/drawing/2014/main" id="{3400FB17-224E-4A4E-B74D-93009A4E29AE}"/>
            </a:ext>
          </a:extLst>
        </xdr:cNvPr>
        <xdr:cNvSpPr txBox="1"/>
      </xdr:nvSpPr>
      <xdr:spPr>
        <a:xfrm>
          <a:off x="17820821" y="16948348"/>
          <a:ext cx="46717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96</xdr:col>
      <xdr:colOff>0</xdr:colOff>
      <xdr:row>97</xdr:row>
      <xdr:rowOff>133350</xdr:rowOff>
    </xdr:from>
    <xdr:to>
      <xdr:col>120</xdr:col>
      <xdr:colOff>114300</xdr:colOff>
      <xdr:row>97</xdr:row>
      <xdr:rowOff>133350</xdr:rowOff>
    </xdr:to>
    <xdr:cxnSp macro="">
      <xdr:nvCxnSpPr>
        <xdr:cNvPr id="917" name="直線コネクタ 916">
          <a:extLst>
            <a:ext uri="{FF2B5EF4-FFF2-40B4-BE49-F238E27FC236}">
              <a16:creationId xmlns:a16="http://schemas.microsoft.com/office/drawing/2014/main" id="{ADA9DF52-70E0-4C90-A4F4-F3B6BA383FAB}"/>
            </a:ext>
          </a:extLst>
        </xdr:cNvPr>
        <xdr:cNvCxnSpPr/>
      </xdr:nvCxnSpPr>
      <xdr:spPr>
        <a:xfrm>
          <a:off x="18288000" y="16764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93</xdr:col>
      <xdr:colOff>104321</xdr:colOff>
      <xdr:row>96</xdr:row>
      <xdr:rowOff>162577</xdr:rowOff>
    </xdr:from>
    <xdr:ext cx="467179" cy="259045"/>
    <xdr:sp macro="" textlink="">
      <xdr:nvSpPr>
        <xdr:cNvPr id="918" name="テキスト ボックス 917">
          <a:extLst>
            <a:ext uri="{FF2B5EF4-FFF2-40B4-BE49-F238E27FC236}">
              <a16:creationId xmlns:a16="http://schemas.microsoft.com/office/drawing/2014/main" id="{FFE156D2-CBB6-475A-A510-8CD0EE555490}"/>
            </a:ext>
          </a:extLst>
        </xdr:cNvPr>
        <xdr:cNvSpPr txBox="1"/>
      </xdr:nvSpPr>
      <xdr:spPr>
        <a:xfrm>
          <a:off x="17820821" y="16621777"/>
          <a:ext cx="46717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1.200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96</xdr:col>
      <xdr:colOff>0</xdr:colOff>
      <xdr:row>97</xdr:row>
      <xdr:rowOff>133350</xdr:rowOff>
    </xdr:from>
    <xdr:to>
      <xdr:col>120</xdr:col>
      <xdr:colOff>152400</xdr:colOff>
      <xdr:row>111</xdr:row>
      <xdr:rowOff>19050</xdr:rowOff>
    </xdr:to>
    <xdr:sp macro="" textlink="">
      <xdr:nvSpPr>
        <xdr:cNvPr id="919" name="【公民館】&#10;一人当たり面積グラフ枠">
          <a:extLst>
            <a:ext uri="{FF2B5EF4-FFF2-40B4-BE49-F238E27FC236}">
              <a16:creationId xmlns:a16="http://schemas.microsoft.com/office/drawing/2014/main" id="{A33AAD02-1480-485D-A06B-03261F139FFF}"/>
            </a:ext>
          </a:extLst>
        </xdr:cNvPr>
        <xdr:cNvSpPr/>
      </xdr:nvSpPr>
      <xdr:spPr>
        <a:xfrm>
          <a:off x="18288000" y="16764000"/>
          <a:ext cx="4724400" cy="2286000"/>
        </a:xfrm>
        <a:prstGeom prst="rect">
          <a:avLst/>
        </a:prstGeom>
        <a:noFill/>
        <a:ln w="19050">
          <a:solidFill>
            <a:srgbClr val="000000"/>
          </a:solidFill>
        </a:ln>
        <a:extLst>
          <a:ext uri="{909E8E84-426E-40DD-AFC4-6F175D3DCCD1}">
            <a14:hiddenFill xmlns:a14="http://schemas.microsoft.com/office/drawing/2010/main">
              <a:solidFill>
                <a:schemeClr val="bg1"/>
              </a:solidFill>
            </a14:hiddenFill>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116</xdr:col>
      <xdr:colOff>62864</xdr:colOff>
      <xdr:row>100</xdr:row>
      <xdr:rowOff>107224</xdr:rowOff>
    </xdr:from>
    <xdr:to>
      <xdr:col>116</xdr:col>
      <xdr:colOff>62864</xdr:colOff>
      <xdr:row>109</xdr:row>
      <xdr:rowOff>19050</xdr:rowOff>
    </xdr:to>
    <xdr:cxnSp macro="">
      <xdr:nvCxnSpPr>
        <xdr:cNvPr id="920" name="直線コネクタ 919">
          <a:extLst>
            <a:ext uri="{FF2B5EF4-FFF2-40B4-BE49-F238E27FC236}">
              <a16:creationId xmlns:a16="http://schemas.microsoft.com/office/drawing/2014/main" id="{C0F16E10-2D95-4297-B3BC-04021A6B05FB}"/>
            </a:ext>
          </a:extLst>
        </xdr:cNvPr>
        <xdr:cNvCxnSpPr/>
      </xdr:nvCxnSpPr>
      <xdr:spPr>
        <a:xfrm flipV="1">
          <a:off x="22160864" y="17252224"/>
          <a:ext cx="0" cy="1454876"/>
        </a:xfrm>
        <a:prstGeom prst="line">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116</xdr:col>
      <xdr:colOff>101600</xdr:colOff>
      <xdr:row>109</xdr:row>
      <xdr:rowOff>22877</xdr:rowOff>
    </xdr:from>
    <xdr:ext cx="469744" cy="259045"/>
    <xdr:sp macro="" textlink="">
      <xdr:nvSpPr>
        <xdr:cNvPr id="921" name="【公民館】&#10;一人当たり面積最小値テキスト">
          <a:extLst>
            <a:ext uri="{FF2B5EF4-FFF2-40B4-BE49-F238E27FC236}">
              <a16:creationId xmlns:a16="http://schemas.microsoft.com/office/drawing/2014/main" id="{091E8596-CA0A-4B01-9F40-4473FBA0B4EC}"/>
            </a:ext>
          </a:extLst>
        </xdr:cNvPr>
        <xdr:cNvSpPr txBox="1"/>
      </xdr:nvSpPr>
      <xdr:spPr>
        <a:xfrm>
          <a:off x="22199600" y="18710927"/>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0.010</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115</xdr:col>
      <xdr:colOff>165100</xdr:colOff>
      <xdr:row>109</xdr:row>
      <xdr:rowOff>19050</xdr:rowOff>
    </xdr:from>
    <xdr:to>
      <xdr:col>116</xdr:col>
      <xdr:colOff>152400</xdr:colOff>
      <xdr:row>109</xdr:row>
      <xdr:rowOff>19050</xdr:rowOff>
    </xdr:to>
    <xdr:cxnSp macro="">
      <xdr:nvCxnSpPr>
        <xdr:cNvPr id="922" name="直線コネクタ 921">
          <a:extLst>
            <a:ext uri="{FF2B5EF4-FFF2-40B4-BE49-F238E27FC236}">
              <a16:creationId xmlns:a16="http://schemas.microsoft.com/office/drawing/2014/main" id="{B48BD6C3-5CE2-4CFB-BBC6-79AE0DE38AFC}"/>
            </a:ext>
          </a:extLst>
        </xdr:cNvPr>
        <xdr:cNvCxnSpPr/>
      </xdr:nvCxnSpPr>
      <xdr:spPr>
        <a:xfrm>
          <a:off x="22072600" y="18707100"/>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116</xdr:col>
      <xdr:colOff>101600</xdr:colOff>
      <xdr:row>99</xdr:row>
      <xdr:rowOff>53901</xdr:rowOff>
    </xdr:from>
    <xdr:ext cx="469744" cy="259045"/>
    <xdr:sp macro="" textlink="">
      <xdr:nvSpPr>
        <xdr:cNvPr id="923" name="【公民館】&#10;一人当たり面積最大値テキスト">
          <a:extLst>
            <a:ext uri="{FF2B5EF4-FFF2-40B4-BE49-F238E27FC236}">
              <a16:creationId xmlns:a16="http://schemas.microsoft.com/office/drawing/2014/main" id="{CEA32C12-D7E1-435F-9A1A-75106B9B5476}"/>
            </a:ext>
          </a:extLst>
        </xdr:cNvPr>
        <xdr:cNvSpPr txBox="1"/>
      </xdr:nvSpPr>
      <xdr:spPr>
        <a:xfrm>
          <a:off x="22199600" y="17027451"/>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0.901</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115</xdr:col>
      <xdr:colOff>165100</xdr:colOff>
      <xdr:row>100</xdr:row>
      <xdr:rowOff>107224</xdr:rowOff>
    </xdr:from>
    <xdr:to>
      <xdr:col>116</xdr:col>
      <xdr:colOff>152400</xdr:colOff>
      <xdr:row>100</xdr:row>
      <xdr:rowOff>107224</xdr:rowOff>
    </xdr:to>
    <xdr:cxnSp macro="">
      <xdr:nvCxnSpPr>
        <xdr:cNvPr id="924" name="直線コネクタ 923">
          <a:extLst>
            <a:ext uri="{FF2B5EF4-FFF2-40B4-BE49-F238E27FC236}">
              <a16:creationId xmlns:a16="http://schemas.microsoft.com/office/drawing/2014/main" id="{CD922C4F-86AD-41FB-902D-7357D8F89D26}"/>
            </a:ext>
          </a:extLst>
        </xdr:cNvPr>
        <xdr:cNvCxnSpPr/>
      </xdr:nvCxnSpPr>
      <xdr:spPr>
        <a:xfrm>
          <a:off x="22072600" y="17252224"/>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116</xdr:col>
      <xdr:colOff>101600</xdr:colOff>
      <xdr:row>106</xdr:row>
      <xdr:rowOff>127925</xdr:rowOff>
    </xdr:from>
    <xdr:ext cx="469744" cy="259045"/>
    <xdr:sp macro="" textlink="">
      <xdr:nvSpPr>
        <xdr:cNvPr id="925" name="【公民館】&#10;一人当たり面積平均値テキスト">
          <a:extLst>
            <a:ext uri="{FF2B5EF4-FFF2-40B4-BE49-F238E27FC236}">
              <a16:creationId xmlns:a16="http://schemas.microsoft.com/office/drawing/2014/main" id="{2670748D-1995-4E64-807B-D3C8287B2E93}"/>
            </a:ext>
          </a:extLst>
        </xdr:cNvPr>
        <xdr:cNvSpPr txBox="1"/>
      </xdr:nvSpPr>
      <xdr:spPr>
        <a:xfrm>
          <a:off x="22199600" y="18301625"/>
          <a:ext cx="469744" cy="259045"/>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000080"/>
              </a:solidFill>
              <a:latin typeface="ＭＳ Ｐゴシック" panose="020B0600070205080204" pitchFamily="50" charset="-128"/>
              <a:ea typeface="ＭＳ Ｐゴシック" panose="020B0600070205080204" pitchFamily="50" charset="-128"/>
            </a:rPr>
            <a:t>0.214</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116</xdr:col>
      <xdr:colOff>12700</xdr:colOff>
      <xdr:row>106</xdr:row>
      <xdr:rowOff>149498</xdr:rowOff>
    </xdr:from>
    <xdr:to>
      <xdr:col>116</xdr:col>
      <xdr:colOff>114300</xdr:colOff>
      <xdr:row>107</xdr:row>
      <xdr:rowOff>79648</xdr:rowOff>
    </xdr:to>
    <xdr:sp macro="" textlink="">
      <xdr:nvSpPr>
        <xdr:cNvPr id="926" name="フローチャート: 判断 925">
          <a:extLst>
            <a:ext uri="{FF2B5EF4-FFF2-40B4-BE49-F238E27FC236}">
              <a16:creationId xmlns:a16="http://schemas.microsoft.com/office/drawing/2014/main" id="{52D502D8-B6BE-4926-B025-CD3871441DE7}"/>
            </a:ext>
          </a:extLst>
        </xdr:cNvPr>
        <xdr:cNvSpPr/>
      </xdr:nvSpPr>
      <xdr:spPr>
        <a:xfrm>
          <a:off x="22110700" y="18323198"/>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111</xdr:col>
      <xdr:colOff>127000</xdr:colOff>
      <xdr:row>106</xdr:row>
      <xdr:rowOff>156029</xdr:rowOff>
    </xdr:from>
    <xdr:to>
      <xdr:col>112</xdr:col>
      <xdr:colOff>38100</xdr:colOff>
      <xdr:row>107</xdr:row>
      <xdr:rowOff>86179</xdr:rowOff>
    </xdr:to>
    <xdr:sp macro="" textlink="">
      <xdr:nvSpPr>
        <xdr:cNvPr id="927" name="フローチャート: 判断 926">
          <a:extLst>
            <a:ext uri="{FF2B5EF4-FFF2-40B4-BE49-F238E27FC236}">
              <a16:creationId xmlns:a16="http://schemas.microsoft.com/office/drawing/2014/main" id="{E4EFAE37-26E4-4CCD-B46B-B52700171C46}"/>
            </a:ext>
          </a:extLst>
        </xdr:cNvPr>
        <xdr:cNvSpPr/>
      </xdr:nvSpPr>
      <xdr:spPr>
        <a:xfrm>
          <a:off x="21272500" y="18329729"/>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107</xdr:col>
      <xdr:colOff>0</xdr:colOff>
      <xdr:row>106</xdr:row>
      <xdr:rowOff>160927</xdr:rowOff>
    </xdr:from>
    <xdr:to>
      <xdr:col>107</xdr:col>
      <xdr:colOff>101600</xdr:colOff>
      <xdr:row>107</xdr:row>
      <xdr:rowOff>91077</xdr:rowOff>
    </xdr:to>
    <xdr:sp macro="" textlink="">
      <xdr:nvSpPr>
        <xdr:cNvPr id="928" name="フローチャート: 判断 927">
          <a:extLst>
            <a:ext uri="{FF2B5EF4-FFF2-40B4-BE49-F238E27FC236}">
              <a16:creationId xmlns:a16="http://schemas.microsoft.com/office/drawing/2014/main" id="{BABEAA96-20AE-444E-B665-612E0BFFE048}"/>
            </a:ext>
          </a:extLst>
        </xdr:cNvPr>
        <xdr:cNvSpPr/>
      </xdr:nvSpPr>
      <xdr:spPr>
        <a:xfrm>
          <a:off x="20383500" y="18334627"/>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102</xdr:col>
      <xdr:colOff>63500</xdr:colOff>
      <xdr:row>106</xdr:row>
      <xdr:rowOff>142966</xdr:rowOff>
    </xdr:from>
    <xdr:to>
      <xdr:col>102</xdr:col>
      <xdr:colOff>165100</xdr:colOff>
      <xdr:row>107</xdr:row>
      <xdr:rowOff>73116</xdr:rowOff>
    </xdr:to>
    <xdr:sp macro="" textlink="">
      <xdr:nvSpPr>
        <xdr:cNvPr id="929" name="フローチャート: 判断 928">
          <a:extLst>
            <a:ext uri="{FF2B5EF4-FFF2-40B4-BE49-F238E27FC236}">
              <a16:creationId xmlns:a16="http://schemas.microsoft.com/office/drawing/2014/main" id="{E611EEC1-1C27-48CF-AF24-F9A7E27A5769}"/>
            </a:ext>
          </a:extLst>
        </xdr:cNvPr>
        <xdr:cNvSpPr/>
      </xdr:nvSpPr>
      <xdr:spPr>
        <a:xfrm>
          <a:off x="19494500" y="18316666"/>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97</xdr:col>
      <xdr:colOff>127000</xdr:colOff>
      <xdr:row>106</xdr:row>
      <xdr:rowOff>149498</xdr:rowOff>
    </xdr:from>
    <xdr:to>
      <xdr:col>98</xdr:col>
      <xdr:colOff>38100</xdr:colOff>
      <xdr:row>107</xdr:row>
      <xdr:rowOff>79648</xdr:rowOff>
    </xdr:to>
    <xdr:sp macro="" textlink="">
      <xdr:nvSpPr>
        <xdr:cNvPr id="930" name="フローチャート: 判断 929">
          <a:extLst>
            <a:ext uri="{FF2B5EF4-FFF2-40B4-BE49-F238E27FC236}">
              <a16:creationId xmlns:a16="http://schemas.microsoft.com/office/drawing/2014/main" id="{5B611F55-92D1-4EFB-81DF-392A210E2D47}"/>
            </a:ext>
          </a:extLst>
        </xdr:cNvPr>
        <xdr:cNvSpPr/>
      </xdr:nvSpPr>
      <xdr:spPr>
        <a:xfrm>
          <a:off x="18605500" y="18323198"/>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115</xdr:col>
      <xdr:colOff>63500</xdr:colOff>
      <xdr:row>111</xdr:row>
      <xdr:rowOff>16527</xdr:rowOff>
    </xdr:from>
    <xdr:ext cx="762000" cy="259045"/>
    <xdr:sp macro="" textlink="">
      <xdr:nvSpPr>
        <xdr:cNvPr id="931" name="テキスト ボックス 930">
          <a:extLst>
            <a:ext uri="{FF2B5EF4-FFF2-40B4-BE49-F238E27FC236}">
              <a16:creationId xmlns:a16="http://schemas.microsoft.com/office/drawing/2014/main" id="{FB8AD606-2137-4959-880E-954B9279BAC3}"/>
            </a:ext>
          </a:extLst>
        </xdr:cNvPr>
        <xdr:cNvSpPr txBox="1"/>
      </xdr:nvSpPr>
      <xdr:spPr>
        <a:xfrm>
          <a:off x="21971000" y="1904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R06</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110</xdr:col>
      <xdr:colOff>177800</xdr:colOff>
      <xdr:row>111</xdr:row>
      <xdr:rowOff>16527</xdr:rowOff>
    </xdr:from>
    <xdr:ext cx="762000" cy="259045"/>
    <xdr:sp macro="" textlink="">
      <xdr:nvSpPr>
        <xdr:cNvPr id="932" name="テキスト ボックス 931">
          <a:extLst>
            <a:ext uri="{FF2B5EF4-FFF2-40B4-BE49-F238E27FC236}">
              <a16:creationId xmlns:a16="http://schemas.microsoft.com/office/drawing/2014/main" id="{62D26843-B211-49C9-8695-0DC16824AC10}"/>
            </a:ext>
          </a:extLst>
        </xdr:cNvPr>
        <xdr:cNvSpPr txBox="1"/>
      </xdr:nvSpPr>
      <xdr:spPr>
        <a:xfrm>
          <a:off x="21132800" y="1904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R05</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106</xdr:col>
      <xdr:colOff>50800</xdr:colOff>
      <xdr:row>111</xdr:row>
      <xdr:rowOff>16527</xdr:rowOff>
    </xdr:from>
    <xdr:ext cx="762000" cy="259045"/>
    <xdr:sp macro="" textlink="">
      <xdr:nvSpPr>
        <xdr:cNvPr id="933" name="テキスト ボックス 932">
          <a:extLst>
            <a:ext uri="{FF2B5EF4-FFF2-40B4-BE49-F238E27FC236}">
              <a16:creationId xmlns:a16="http://schemas.microsoft.com/office/drawing/2014/main" id="{CA3B74E2-98E3-4765-B07A-3F34890CD30B}"/>
            </a:ext>
          </a:extLst>
        </xdr:cNvPr>
        <xdr:cNvSpPr txBox="1"/>
      </xdr:nvSpPr>
      <xdr:spPr>
        <a:xfrm>
          <a:off x="20243800" y="1904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R04</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101</xdr:col>
      <xdr:colOff>114300</xdr:colOff>
      <xdr:row>111</xdr:row>
      <xdr:rowOff>16527</xdr:rowOff>
    </xdr:from>
    <xdr:ext cx="762000" cy="259045"/>
    <xdr:sp macro="" textlink="">
      <xdr:nvSpPr>
        <xdr:cNvPr id="934" name="テキスト ボックス 933">
          <a:extLst>
            <a:ext uri="{FF2B5EF4-FFF2-40B4-BE49-F238E27FC236}">
              <a16:creationId xmlns:a16="http://schemas.microsoft.com/office/drawing/2014/main" id="{DEE10276-3931-480C-AAB9-CBA57AAE873B}"/>
            </a:ext>
          </a:extLst>
        </xdr:cNvPr>
        <xdr:cNvSpPr txBox="1"/>
      </xdr:nvSpPr>
      <xdr:spPr>
        <a:xfrm>
          <a:off x="19354800" y="1904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R03</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96</xdr:col>
      <xdr:colOff>177800</xdr:colOff>
      <xdr:row>111</xdr:row>
      <xdr:rowOff>16527</xdr:rowOff>
    </xdr:from>
    <xdr:ext cx="762000" cy="259045"/>
    <xdr:sp macro="" textlink="">
      <xdr:nvSpPr>
        <xdr:cNvPr id="935" name="テキスト ボックス 934">
          <a:extLst>
            <a:ext uri="{FF2B5EF4-FFF2-40B4-BE49-F238E27FC236}">
              <a16:creationId xmlns:a16="http://schemas.microsoft.com/office/drawing/2014/main" id="{2763284D-3869-46B2-A61A-63F1EE7B52E0}"/>
            </a:ext>
          </a:extLst>
        </xdr:cNvPr>
        <xdr:cNvSpPr txBox="1"/>
      </xdr:nvSpPr>
      <xdr:spPr>
        <a:xfrm>
          <a:off x="18465800" y="1904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R02</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116</xdr:col>
      <xdr:colOff>12700</xdr:colOff>
      <xdr:row>106</xdr:row>
      <xdr:rowOff>79284</xdr:rowOff>
    </xdr:from>
    <xdr:to>
      <xdr:col>116</xdr:col>
      <xdr:colOff>114300</xdr:colOff>
      <xdr:row>107</xdr:row>
      <xdr:rowOff>9434</xdr:rowOff>
    </xdr:to>
    <xdr:sp macro="" textlink="">
      <xdr:nvSpPr>
        <xdr:cNvPr id="936" name="楕円 935">
          <a:extLst>
            <a:ext uri="{FF2B5EF4-FFF2-40B4-BE49-F238E27FC236}">
              <a16:creationId xmlns:a16="http://schemas.microsoft.com/office/drawing/2014/main" id="{7F6BC128-1BA4-40A8-B79B-5918E9410840}"/>
            </a:ext>
          </a:extLst>
        </xdr:cNvPr>
        <xdr:cNvSpPr/>
      </xdr:nvSpPr>
      <xdr:spPr>
        <a:xfrm>
          <a:off x="22110700" y="18252984"/>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116</xdr:col>
      <xdr:colOff>101600</xdr:colOff>
      <xdr:row>105</xdr:row>
      <xdr:rowOff>102161</xdr:rowOff>
    </xdr:from>
    <xdr:ext cx="469744" cy="259045"/>
    <xdr:sp macro="" textlink="">
      <xdr:nvSpPr>
        <xdr:cNvPr id="937" name="【公民館】&#10;一人当たり面積該当値テキスト">
          <a:extLst>
            <a:ext uri="{FF2B5EF4-FFF2-40B4-BE49-F238E27FC236}">
              <a16:creationId xmlns:a16="http://schemas.microsoft.com/office/drawing/2014/main" id="{EEB0073C-1CA1-4761-B6AB-53F225A24819}"/>
            </a:ext>
          </a:extLst>
        </xdr:cNvPr>
        <xdr:cNvSpPr txBox="1"/>
      </xdr:nvSpPr>
      <xdr:spPr>
        <a:xfrm>
          <a:off x="22199600" y="18104411"/>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FF0000"/>
              </a:solidFill>
              <a:latin typeface="ＭＳ Ｐゴシック" panose="020B0600070205080204" pitchFamily="50" charset="-128"/>
              <a:ea typeface="ＭＳ Ｐゴシック" panose="020B0600070205080204" pitchFamily="50" charset="-128"/>
            </a:rPr>
            <a:t>0.257</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111</xdr:col>
      <xdr:colOff>127000</xdr:colOff>
      <xdr:row>106</xdr:row>
      <xdr:rowOff>89081</xdr:rowOff>
    </xdr:from>
    <xdr:to>
      <xdr:col>112</xdr:col>
      <xdr:colOff>38100</xdr:colOff>
      <xdr:row>107</xdr:row>
      <xdr:rowOff>19231</xdr:rowOff>
    </xdr:to>
    <xdr:sp macro="" textlink="">
      <xdr:nvSpPr>
        <xdr:cNvPr id="938" name="楕円 937">
          <a:extLst>
            <a:ext uri="{FF2B5EF4-FFF2-40B4-BE49-F238E27FC236}">
              <a16:creationId xmlns:a16="http://schemas.microsoft.com/office/drawing/2014/main" id="{8E5F1499-4878-4BA2-BC83-BE1234BE5460}"/>
            </a:ext>
          </a:extLst>
        </xdr:cNvPr>
        <xdr:cNvSpPr/>
      </xdr:nvSpPr>
      <xdr:spPr>
        <a:xfrm>
          <a:off x="21272500" y="18262781"/>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111</xdr:col>
      <xdr:colOff>177800</xdr:colOff>
      <xdr:row>106</xdr:row>
      <xdr:rowOff>130084</xdr:rowOff>
    </xdr:from>
    <xdr:to>
      <xdr:col>116</xdr:col>
      <xdr:colOff>63500</xdr:colOff>
      <xdr:row>106</xdr:row>
      <xdr:rowOff>139881</xdr:rowOff>
    </xdr:to>
    <xdr:cxnSp macro="">
      <xdr:nvCxnSpPr>
        <xdr:cNvPr id="939" name="直線コネクタ 938">
          <a:extLst>
            <a:ext uri="{FF2B5EF4-FFF2-40B4-BE49-F238E27FC236}">
              <a16:creationId xmlns:a16="http://schemas.microsoft.com/office/drawing/2014/main" id="{91142D84-89B5-4908-A87C-940D08289EED}"/>
            </a:ext>
          </a:extLst>
        </xdr:cNvPr>
        <xdr:cNvCxnSpPr/>
      </xdr:nvCxnSpPr>
      <xdr:spPr>
        <a:xfrm flipV="1">
          <a:off x="21323300" y="18303784"/>
          <a:ext cx="838200" cy="9797"/>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107</xdr:col>
      <xdr:colOff>0</xdr:colOff>
      <xdr:row>106</xdr:row>
      <xdr:rowOff>98879</xdr:rowOff>
    </xdr:from>
    <xdr:to>
      <xdr:col>107</xdr:col>
      <xdr:colOff>101600</xdr:colOff>
      <xdr:row>107</xdr:row>
      <xdr:rowOff>29029</xdr:rowOff>
    </xdr:to>
    <xdr:sp macro="" textlink="">
      <xdr:nvSpPr>
        <xdr:cNvPr id="940" name="楕円 939">
          <a:extLst>
            <a:ext uri="{FF2B5EF4-FFF2-40B4-BE49-F238E27FC236}">
              <a16:creationId xmlns:a16="http://schemas.microsoft.com/office/drawing/2014/main" id="{B25FD015-F2D8-411D-AE87-09B0073D9A5B}"/>
            </a:ext>
          </a:extLst>
        </xdr:cNvPr>
        <xdr:cNvSpPr/>
      </xdr:nvSpPr>
      <xdr:spPr>
        <a:xfrm>
          <a:off x="20383500" y="18272579"/>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107</xdr:col>
      <xdr:colOff>50800</xdr:colOff>
      <xdr:row>106</xdr:row>
      <xdr:rowOff>139881</xdr:rowOff>
    </xdr:from>
    <xdr:to>
      <xdr:col>111</xdr:col>
      <xdr:colOff>177800</xdr:colOff>
      <xdr:row>106</xdr:row>
      <xdr:rowOff>149679</xdr:rowOff>
    </xdr:to>
    <xdr:cxnSp macro="">
      <xdr:nvCxnSpPr>
        <xdr:cNvPr id="941" name="直線コネクタ 940">
          <a:extLst>
            <a:ext uri="{FF2B5EF4-FFF2-40B4-BE49-F238E27FC236}">
              <a16:creationId xmlns:a16="http://schemas.microsoft.com/office/drawing/2014/main" id="{64E25D60-BB87-4F6A-89F8-969C516D1D19}"/>
            </a:ext>
          </a:extLst>
        </xdr:cNvPr>
        <xdr:cNvCxnSpPr/>
      </xdr:nvCxnSpPr>
      <xdr:spPr>
        <a:xfrm flipV="1">
          <a:off x="20434300" y="18313581"/>
          <a:ext cx="889000" cy="9798"/>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102</xdr:col>
      <xdr:colOff>63500</xdr:colOff>
      <xdr:row>106</xdr:row>
      <xdr:rowOff>105411</xdr:rowOff>
    </xdr:from>
    <xdr:to>
      <xdr:col>102</xdr:col>
      <xdr:colOff>165100</xdr:colOff>
      <xdr:row>107</xdr:row>
      <xdr:rowOff>35561</xdr:rowOff>
    </xdr:to>
    <xdr:sp macro="" textlink="">
      <xdr:nvSpPr>
        <xdr:cNvPr id="942" name="楕円 941">
          <a:extLst>
            <a:ext uri="{FF2B5EF4-FFF2-40B4-BE49-F238E27FC236}">
              <a16:creationId xmlns:a16="http://schemas.microsoft.com/office/drawing/2014/main" id="{04B84374-2DAE-40BB-A3D5-CFFA0C040727}"/>
            </a:ext>
          </a:extLst>
        </xdr:cNvPr>
        <xdr:cNvSpPr/>
      </xdr:nvSpPr>
      <xdr:spPr>
        <a:xfrm>
          <a:off x="19494500" y="18279111"/>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102</xdr:col>
      <xdr:colOff>114300</xdr:colOff>
      <xdr:row>106</xdr:row>
      <xdr:rowOff>149679</xdr:rowOff>
    </xdr:from>
    <xdr:to>
      <xdr:col>107</xdr:col>
      <xdr:colOff>50800</xdr:colOff>
      <xdr:row>106</xdr:row>
      <xdr:rowOff>156211</xdr:rowOff>
    </xdr:to>
    <xdr:cxnSp macro="">
      <xdr:nvCxnSpPr>
        <xdr:cNvPr id="943" name="直線コネクタ 942">
          <a:extLst>
            <a:ext uri="{FF2B5EF4-FFF2-40B4-BE49-F238E27FC236}">
              <a16:creationId xmlns:a16="http://schemas.microsoft.com/office/drawing/2014/main" id="{A3F4F26A-446D-4FED-9642-3646E7E0BE66}"/>
            </a:ext>
          </a:extLst>
        </xdr:cNvPr>
        <xdr:cNvCxnSpPr/>
      </xdr:nvCxnSpPr>
      <xdr:spPr>
        <a:xfrm flipV="1">
          <a:off x="19545300" y="18323379"/>
          <a:ext cx="889000" cy="6532"/>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97</xdr:col>
      <xdr:colOff>127000</xdr:colOff>
      <xdr:row>106</xdr:row>
      <xdr:rowOff>113574</xdr:rowOff>
    </xdr:from>
    <xdr:to>
      <xdr:col>98</xdr:col>
      <xdr:colOff>38100</xdr:colOff>
      <xdr:row>107</xdr:row>
      <xdr:rowOff>43724</xdr:rowOff>
    </xdr:to>
    <xdr:sp macro="" textlink="">
      <xdr:nvSpPr>
        <xdr:cNvPr id="944" name="楕円 943">
          <a:extLst>
            <a:ext uri="{FF2B5EF4-FFF2-40B4-BE49-F238E27FC236}">
              <a16:creationId xmlns:a16="http://schemas.microsoft.com/office/drawing/2014/main" id="{9C964147-E31D-426F-9771-4832729C8A6F}"/>
            </a:ext>
          </a:extLst>
        </xdr:cNvPr>
        <xdr:cNvSpPr/>
      </xdr:nvSpPr>
      <xdr:spPr>
        <a:xfrm>
          <a:off x="18605500" y="18287274"/>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97</xdr:col>
      <xdr:colOff>177800</xdr:colOff>
      <xdr:row>106</xdr:row>
      <xdr:rowOff>156211</xdr:rowOff>
    </xdr:from>
    <xdr:to>
      <xdr:col>102</xdr:col>
      <xdr:colOff>114300</xdr:colOff>
      <xdr:row>106</xdr:row>
      <xdr:rowOff>164374</xdr:rowOff>
    </xdr:to>
    <xdr:cxnSp macro="">
      <xdr:nvCxnSpPr>
        <xdr:cNvPr id="945" name="直線コネクタ 944">
          <a:extLst>
            <a:ext uri="{FF2B5EF4-FFF2-40B4-BE49-F238E27FC236}">
              <a16:creationId xmlns:a16="http://schemas.microsoft.com/office/drawing/2014/main" id="{EB130C08-3A4E-4919-BBF5-AA7C3471CFF6}"/>
            </a:ext>
          </a:extLst>
        </xdr:cNvPr>
        <xdr:cNvCxnSpPr/>
      </xdr:nvCxnSpPr>
      <xdr:spPr>
        <a:xfrm flipV="1">
          <a:off x="18656300" y="18329911"/>
          <a:ext cx="889000" cy="8163"/>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110</xdr:col>
      <xdr:colOff>120727</xdr:colOff>
      <xdr:row>107</xdr:row>
      <xdr:rowOff>77306</xdr:rowOff>
    </xdr:from>
    <xdr:ext cx="469744" cy="259045"/>
    <xdr:sp macro="" textlink="">
      <xdr:nvSpPr>
        <xdr:cNvPr id="946" name="n_1aveValue【公民館】&#10;一人当たり面積">
          <a:extLst>
            <a:ext uri="{FF2B5EF4-FFF2-40B4-BE49-F238E27FC236}">
              <a16:creationId xmlns:a16="http://schemas.microsoft.com/office/drawing/2014/main" id="{8F849611-45FF-4FF0-B37E-B17592707B57}"/>
            </a:ext>
          </a:extLst>
        </xdr:cNvPr>
        <xdr:cNvSpPr txBox="1"/>
      </xdr:nvSpPr>
      <xdr:spPr>
        <a:xfrm>
          <a:off x="21075727" y="18422456"/>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0.210</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106</xdr:col>
      <xdr:colOff>6427</xdr:colOff>
      <xdr:row>107</xdr:row>
      <xdr:rowOff>82204</xdr:rowOff>
    </xdr:from>
    <xdr:ext cx="469744" cy="259045"/>
    <xdr:sp macro="" textlink="">
      <xdr:nvSpPr>
        <xdr:cNvPr id="947" name="n_2aveValue【公民館】&#10;一人当たり面積">
          <a:extLst>
            <a:ext uri="{FF2B5EF4-FFF2-40B4-BE49-F238E27FC236}">
              <a16:creationId xmlns:a16="http://schemas.microsoft.com/office/drawing/2014/main" id="{5D0425C6-473F-4994-A4C3-A63C06644496}"/>
            </a:ext>
          </a:extLst>
        </xdr:cNvPr>
        <xdr:cNvSpPr txBox="1"/>
      </xdr:nvSpPr>
      <xdr:spPr>
        <a:xfrm>
          <a:off x="20199427" y="18427354"/>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0.207</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101</xdr:col>
      <xdr:colOff>69927</xdr:colOff>
      <xdr:row>107</xdr:row>
      <xdr:rowOff>64243</xdr:rowOff>
    </xdr:from>
    <xdr:ext cx="469744" cy="259045"/>
    <xdr:sp macro="" textlink="">
      <xdr:nvSpPr>
        <xdr:cNvPr id="948" name="n_3aveValue【公民館】&#10;一人当たり面積">
          <a:extLst>
            <a:ext uri="{FF2B5EF4-FFF2-40B4-BE49-F238E27FC236}">
              <a16:creationId xmlns:a16="http://schemas.microsoft.com/office/drawing/2014/main" id="{BECDE168-2648-4343-81E7-3EFC50C51A27}"/>
            </a:ext>
          </a:extLst>
        </xdr:cNvPr>
        <xdr:cNvSpPr txBox="1"/>
      </xdr:nvSpPr>
      <xdr:spPr>
        <a:xfrm>
          <a:off x="19310427" y="18409393"/>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0.218</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96</xdr:col>
      <xdr:colOff>133427</xdr:colOff>
      <xdr:row>107</xdr:row>
      <xdr:rowOff>70775</xdr:rowOff>
    </xdr:from>
    <xdr:ext cx="469744" cy="259045"/>
    <xdr:sp macro="" textlink="">
      <xdr:nvSpPr>
        <xdr:cNvPr id="949" name="n_4aveValue【公民館】&#10;一人当たり面積">
          <a:extLst>
            <a:ext uri="{FF2B5EF4-FFF2-40B4-BE49-F238E27FC236}">
              <a16:creationId xmlns:a16="http://schemas.microsoft.com/office/drawing/2014/main" id="{03484A41-1E93-45A5-95E3-53B3294F32E1}"/>
            </a:ext>
          </a:extLst>
        </xdr:cNvPr>
        <xdr:cNvSpPr txBox="1"/>
      </xdr:nvSpPr>
      <xdr:spPr>
        <a:xfrm>
          <a:off x="18421427" y="18415925"/>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0.214</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110</xdr:col>
      <xdr:colOff>120727</xdr:colOff>
      <xdr:row>105</xdr:row>
      <xdr:rowOff>35758</xdr:rowOff>
    </xdr:from>
    <xdr:ext cx="469744" cy="259045"/>
    <xdr:sp macro="" textlink="">
      <xdr:nvSpPr>
        <xdr:cNvPr id="950" name="n_1mainValue【公民館】&#10;一人当たり面積">
          <a:extLst>
            <a:ext uri="{FF2B5EF4-FFF2-40B4-BE49-F238E27FC236}">
              <a16:creationId xmlns:a16="http://schemas.microsoft.com/office/drawing/2014/main" id="{8C213F23-7A9A-45CE-9CAC-EF50710A8945}"/>
            </a:ext>
          </a:extLst>
        </xdr:cNvPr>
        <xdr:cNvSpPr txBox="1"/>
      </xdr:nvSpPr>
      <xdr:spPr>
        <a:xfrm>
          <a:off x="21075727" y="18038008"/>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0.251</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106</xdr:col>
      <xdr:colOff>6427</xdr:colOff>
      <xdr:row>105</xdr:row>
      <xdr:rowOff>45556</xdr:rowOff>
    </xdr:from>
    <xdr:ext cx="469744" cy="259045"/>
    <xdr:sp macro="" textlink="">
      <xdr:nvSpPr>
        <xdr:cNvPr id="951" name="n_2mainValue【公民館】&#10;一人当たり面積">
          <a:extLst>
            <a:ext uri="{FF2B5EF4-FFF2-40B4-BE49-F238E27FC236}">
              <a16:creationId xmlns:a16="http://schemas.microsoft.com/office/drawing/2014/main" id="{B86848A8-0A49-4F88-9811-9BCB5C58AE2A}"/>
            </a:ext>
          </a:extLst>
        </xdr:cNvPr>
        <xdr:cNvSpPr txBox="1"/>
      </xdr:nvSpPr>
      <xdr:spPr>
        <a:xfrm>
          <a:off x="20199427" y="18047806"/>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0.245</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101</xdr:col>
      <xdr:colOff>69927</xdr:colOff>
      <xdr:row>105</xdr:row>
      <xdr:rowOff>52088</xdr:rowOff>
    </xdr:from>
    <xdr:ext cx="469744" cy="259045"/>
    <xdr:sp macro="" textlink="">
      <xdr:nvSpPr>
        <xdr:cNvPr id="952" name="n_3mainValue【公民館】&#10;一人当たり面積">
          <a:extLst>
            <a:ext uri="{FF2B5EF4-FFF2-40B4-BE49-F238E27FC236}">
              <a16:creationId xmlns:a16="http://schemas.microsoft.com/office/drawing/2014/main" id="{92C2FF89-1AB5-4273-B466-141AE695D0A0}"/>
            </a:ext>
          </a:extLst>
        </xdr:cNvPr>
        <xdr:cNvSpPr txBox="1"/>
      </xdr:nvSpPr>
      <xdr:spPr>
        <a:xfrm>
          <a:off x="19310427" y="18054338"/>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0.241</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96</xdr:col>
      <xdr:colOff>133427</xdr:colOff>
      <xdr:row>105</xdr:row>
      <xdr:rowOff>60251</xdr:rowOff>
    </xdr:from>
    <xdr:ext cx="469744" cy="259045"/>
    <xdr:sp macro="" textlink="">
      <xdr:nvSpPr>
        <xdr:cNvPr id="953" name="n_4mainValue【公民館】&#10;一人当たり面積">
          <a:extLst>
            <a:ext uri="{FF2B5EF4-FFF2-40B4-BE49-F238E27FC236}">
              <a16:creationId xmlns:a16="http://schemas.microsoft.com/office/drawing/2014/main" id="{73F3970B-07F9-4AF8-8916-8936737B7A29}"/>
            </a:ext>
          </a:extLst>
        </xdr:cNvPr>
        <xdr:cNvSpPr txBox="1"/>
      </xdr:nvSpPr>
      <xdr:spPr>
        <a:xfrm>
          <a:off x="18421427" y="18062501"/>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0.236</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113</xdr:row>
      <xdr:rowOff>57150</xdr:rowOff>
    </xdr:from>
    <xdr:to>
      <xdr:col>120</xdr:col>
      <xdr:colOff>152400</xdr:colOff>
      <xdr:row>124</xdr:row>
      <xdr:rowOff>76200</xdr:rowOff>
    </xdr:to>
    <xdr:sp macro="" textlink="">
      <xdr:nvSpPr>
        <xdr:cNvPr id="954" name="正方形/長方形 953">
          <a:extLst>
            <a:ext uri="{FF2B5EF4-FFF2-40B4-BE49-F238E27FC236}">
              <a16:creationId xmlns:a16="http://schemas.microsoft.com/office/drawing/2014/main" id="{CE6C250D-4113-4E6E-A800-061D0FBFDA54}"/>
            </a:ext>
          </a:extLst>
        </xdr:cNvPr>
        <xdr:cNvSpPr/>
      </xdr:nvSpPr>
      <xdr:spPr>
        <a:xfrm>
          <a:off x="762000" y="19431000"/>
          <a:ext cx="22250400" cy="19050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4</xdr:col>
      <xdr:colOff>0</xdr:colOff>
      <xdr:row>113</xdr:row>
      <xdr:rowOff>120650</xdr:rowOff>
    </xdr:from>
    <xdr:to>
      <xdr:col>24</xdr:col>
      <xdr:colOff>38100</xdr:colOff>
      <xdr:row>115</xdr:row>
      <xdr:rowOff>31750</xdr:rowOff>
    </xdr:to>
    <xdr:sp macro="" textlink="">
      <xdr:nvSpPr>
        <xdr:cNvPr id="955" name="正方形/長方形 954">
          <a:extLst>
            <a:ext uri="{FF2B5EF4-FFF2-40B4-BE49-F238E27FC236}">
              <a16:creationId xmlns:a16="http://schemas.microsoft.com/office/drawing/2014/main" id="{AC5800BB-9966-4C4C-A3AB-39E8FB250634}"/>
            </a:ext>
          </a:extLst>
        </xdr:cNvPr>
        <xdr:cNvSpPr/>
      </xdr:nvSpPr>
      <xdr:spPr>
        <a:xfrm>
          <a:off x="762000" y="19494500"/>
          <a:ext cx="38481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b"/>
        <a:lstStyle/>
        <a:p>
          <a:pPr algn="l"/>
          <a:r>
            <a:rPr kumimoji="1" lang="ja-JP" altLang="en-US" sz="1200" b="1" i="1">
              <a:solidFill>
                <a:srgbClr val="FF0000"/>
              </a:solidFill>
              <a:latin typeface="ＭＳ Ｐゴシック" panose="020B0600070205080204" pitchFamily="50" charset="-128"/>
              <a:ea typeface="ＭＳ Ｐゴシック" panose="020B0600070205080204" pitchFamily="50" charset="-128"/>
            </a:rPr>
            <a:t>施設情報の分析欄</a:t>
          </a:r>
        </a:p>
      </xdr:txBody>
    </xdr:sp>
    <xdr:clientData/>
  </xdr:twoCellAnchor>
  <xdr:twoCellAnchor>
    <xdr:from>
      <xdr:col>4</xdr:col>
      <xdr:colOff>76200</xdr:colOff>
      <xdr:row>115</xdr:row>
      <xdr:rowOff>31750</xdr:rowOff>
    </xdr:from>
    <xdr:to>
      <xdr:col>120</xdr:col>
      <xdr:colOff>63500</xdr:colOff>
      <xdr:row>123</xdr:row>
      <xdr:rowOff>146050</xdr:rowOff>
    </xdr:to>
    <xdr:sp macro="" textlink="" fLocksText="0">
      <xdr:nvSpPr>
        <xdr:cNvPr id="956" name="テキスト ボックス 955">
          <a:extLst>
            <a:ext uri="{FF2B5EF4-FFF2-40B4-BE49-F238E27FC236}">
              <a16:creationId xmlns:a16="http://schemas.microsoft.com/office/drawing/2014/main" id="{88C72F4F-4110-418F-9F13-86C4574A289D}"/>
            </a:ext>
          </a:extLst>
        </xdr:cNvPr>
        <xdr:cNvSpPr txBox="1"/>
      </xdr:nvSpPr>
      <xdr:spPr>
        <a:xfrm>
          <a:off x="838200" y="19748500"/>
          <a:ext cx="22085300" cy="1485900"/>
        </a:xfrm>
        <a:prstGeom prst="rect">
          <a:avLst/>
        </a:prstGeom>
        <a:solidFill>
          <a:schemeClr val="lt1"/>
        </a:solidFill>
        <a:ln w="9525" cmpd="sng">
          <a:noFill/>
        </a:ln>
        <a:effectLst/>
        <a:extLst>
          <a:ext uri="{91240B29-F687-4F45-9708-019B960494DF}">
            <a14:hiddenLine xmlns:a14="http://schemas.microsoft.com/office/drawing/2010/main" w="9525" cmpd="sng">
              <a:solidFill>
                <a:schemeClr val="lt1">
                  <a:shade val="50000"/>
                </a:schemeClr>
              </a:solidFill>
            </a14:hiddenLine>
          </a:ext>
        </a:extLst>
      </xdr:spPr>
      <xdr:style>
        <a:lnRef idx="0">
          <a:scrgbClr r="0" g="0" b="0"/>
        </a:lnRef>
        <a:fillRef idx="0">
          <a:scrgbClr r="0" g="0" b="0"/>
        </a:fillRef>
        <a:effectRef idx="0">
          <a:scrgbClr r="0" g="0" b="0"/>
        </a:effectRef>
        <a:fontRef idx="minor">
          <a:schemeClr val="dk1"/>
        </a:fontRef>
      </xdr:style>
      <xdr:txBody>
        <a:bodyPr vertOverflow="clip" horzOverflow="clip" vert="horz" rtlCol="0" anchor="t"/>
        <a:lstStyle/>
        <a:p>
          <a:pPr eaLnBrk="1" fontAlgn="auto" latinLnBrk="0" hangingPunct="1"/>
          <a:r>
            <a:rPr kumimoji="1" lang="ja-JP" altLang="ja-JP" sz="1100" b="0" i="0" baseline="0">
              <a:solidFill>
                <a:schemeClr val="dk1"/>
              </a:solidFill>
              <a:effectLst/>
              <a:latin typeface="+mn-lt"/>
              <a:ea typeface="+mn-ea"/>
              <a:cs typeface="+mn-cs"/>
            </a:rPr>
            <a:t>有形固定資産減価償却率について、類似団体と比較し数値が高くなっている施設は、昨年度までと同様に保育所、児童館であり、その他は全国平均をやや下回る施設が多い。</a:t>
          </a:r>
          <a:endParaRPr lang="ja-JP" altLang="ja-JP" sz="1400">
            <a:effectLst/>
          </a:endParaRPr>
        </a:p>
        <a:p>
          <a:pPr eaLnBrk="1" fontAlgn="auto" latinLnBrk="0" hangingPunct="1"/>
          <a:r>
            <a:rPr kumimoji="1" lang="ja-JP" altLang="ja-JP" sz="1100" b="0" i="0" baseline="0">
              <a:solidFill>
                <a:schemeClr val="dk1"/>
              </a:solidFill>
              <a:effectLst/>
              <a:latin typeface="+mn-lt"/>
              <a:ea typeface="+mn-ea"/>
              <a:cs typeface="+mn-cs"/>
            </a:rPr>
            <a:t>保育施設については、統廃合による適正化や除却等を検討中である。</a:t>
          </a:r>
          <a:endParaRPr lang="ja-JP" altLang="ja-JP" sz="1400">
            <a:effectLst/>
          </a:endParaRPr>
        </a:p>
        <a:p>
          <a:endParaRPr kumimoji="1" lang="en-US" altLang="ja-JP" sz="1300">
            <a:latin typeface="ＭＳ Ｐゴシック" panose="020B0600070205080204" pitchFamily="50" charset="-128"/>
            <a:ea typeface="ＭＳ Ｐゴシック" panose="020B0600070205080204" pitchFamily="50" charset="-128"/>
          </a:endParaRPr>
        </a:p>
        <a:p>
          <a:endParaRPr kumimoji="1" lang="ja-JP" altLang="en-US" sz="1300">
            <a:latin typeface="ＭＳ Ｐゴシック" panose="020B0600070205080204" pitchFamily="50" charset="-128"/>
            <a:ea typeface="ＭＳ Ｐゴシック" panose="020B0600070205080204" pitchFamily="50" charset="-128"/>
          </a:endParaRPr>
        </a:p>
      </xdr:txBody>
    </xdr:sp>
    <xdr:clientData/>
  </xdr:twoCellAnchor>
</xdr:wsDr>
</file>

<file path=xl/drawings/drawing15.xml><?xml version="1.0" encoding="utf-8"?>
<xdr:wsDr xmlns:xdr="http://schemas.openxmlformats.org/drawingml/2006/spreadsheetDrawing" xmlns:a="http://schemas.openxmlformats.org/drawingml/2006/main">
  <xdr:twoCellAnchor>
    <xdr:from>
      <xdr:col>3</xdr:col>
      <xdr:colOff>63500</xdr:colOff>
      <xdr:row>0</xdr:row>
      <xdr:rowOff>127000</xdr:rowOff>
    </xdr:from>
    <xdr:to>
      <xdr:col>70</xdr:col>
      <xdr:colOff>0</xdr:colOff>
      <xdr:row>4</xdr:row>
      <xdr:rowOff>76200</xdr:rowOff>
    </xdr:to>
    <xdr:sp macro="" textlink="">
      <xdr:nvSpPr>
        <xdr:cNvPr id="2" name="正方形/長方形 1">
          <a:extLst>
            <a:ext uri="{FF2B5EF4-FFF2-40B4-BE49-F238E27FC236}">
              <a16:creationId xmlns:a16="http://schemas.microsoft.com/office/drawing/2014/main" id="{FCAC28E8-6AE6-441B-9894-CEF28992DB11}"/>
            </a:ext>
          </a:extLst>
        </xdr:cNvPr>
        <xdr:cNvSpPr/>
      </xdr:nvSpPr>
      <xdr:spPr>
        <a:xfrm>
          <a:off x="635000" y="127000"/>
          <a:ext cx="12700000" cy="635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l"/>
          <a:r>
            <a:rPr kumimoji="1" lang="en-US" altLang="ja-JP" sz="3200" b="1">
              <a:solidFill>
                <a:sysClr val="windowText" lastClr="000000"/>
              </a:solidFill>
              <a:latin typeface="ＭＳ Ｐゴシック" panose="020B0600070205080204" pitchFamily="50" charset="-128"/>
              <a:ea typeface="ＭＳ Ｐゴシック" panose="020B0600070205080204" pitchFamily="50" charset="-128"/>
            </a:rPr>
            <a:t>(13)-2</a:t>
          </a:r>
          <a:r>
            <a:rPr kumimoji="1" lang="ja-JP" altLang="en-US" sz="3200" b="1">
              <a:solidFill>
                <a:sysClr val="windowText" lastClr="000000"/>
              </a:solidFill>
              <a:latin typeface="ＭＳ Ｐゴシック" panose="020B0600070205080204" pitchFamily="50" charset="-128"/>
              <a:ea typeface="ＭＳ Ｐゴシック" panose="020B0600070205080204" pitchFamily="50" charset="-128"/>
            </a:rPr>
            <a:t>市町村施設類型別ストック情報分析表②</a:t>
          </a:r>
        </a:p>
      </xdr:txBody>
    </xdr:sp>
    <xdr:clientData/>
  </xdr:twoCellAnchor>
  <xdr:twoCellAnchor>
    <xdr:from>
      <xdr:col>100</xdr:col>
      <xdr:colOff>0</xdr:colOff>
      <xdr:row>1</xdr:row>
      <xdr:rowOff>19050</xdr:rowOff>
    </xdr:from>
    <xdr:to>
      <xdr:col>120</xdr:col>
      <xdr:colOff>152400</xdr:colOff>
      <xdr:row>4</xdr:row>
      <xdr:rowOff>63500</xdr:rowOff>
    </xdr:to>
    <xdr:sp macro="" textlink="">
      <xdr:nvSpPr>
        <xdr:cNvPr id="3" name="正方形/長方形 2">
          <a:extLst>
            <a:ext uri="{FF2B5EF4-FFF2-40B4-BE49-F238E27FC236}">
              <a16:creationId xmlns:a16="http://schemas.microsoft.com/office/drawing/2014/main" id="{ACFE8721-A5D9-462F-A7EA-7A17F01F2E28}"/>
            </a:ext>
          </a:extLst>
        </xdr:cNvPr>
        <xdr:cNvSpPr/>
      </xdr:nvSpPr>
      <xdr:spPr>
        <a:xfrm>
          <a:off x="19050000" y="190500"/>
          <a:ext cx="3962400" cy="558800"/>
        </a:xfrm>
        <a:prstGeom prst="rect">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100</xdr:col>
      <xdr:colOff>19050</xdr:colOff>
      <xdr:row>1</xdr:row>
      <xdr:rowOff>44450</xdr:rowOff>
    </xdr:from>
    <xdr:to>
      <xdr:col>120</xdr:col>
      <xdr:colOff>127000</xdr:colOff>
      <xdr:row>4</xdr:row>
      <xdr:rowOff>38100</xdr:rowOff>
    </xdr:to>
    <xdr:sp macro="" textlink="">
      <xdr:nvSpPr>
        <xdr:cNvPr id="4" name="正方形/長方形 3">
          <a:extLst>
            <a:ext uri="{FF2B5EF4-FFF2-40B4-BE49-F238E27FC236}">
              <a16:creationId xmlns:a16="http://schemas.microsoft.com/office/drawing/2014/main" id="{09CC3121-2291-455B-A84C-EFF63B0EEE8F}"/>
            </a:ext>
          </a:extLst>
        </xdr:cNvPr>
        <xdr:cNvSpPr/>
      </xdr:nvSpPr>
      <xdr:spPr>
        <a:xfrm>
          <a:off x="19069050" y="215900"/>
          <a:ext cx="3917950" cy="508000"/>
        </a:xfrm>
        <a:prstGeom prst="rect">
          <a:avLst/>
        </a:prstGeom>
        <a:solidFill>
          <a:srgbClr val="FF0000"/>
        </a:solidFill>
        <a:ln w="9525">
          <a:solidFill>
            <a:srgbClr val="FFFFFF"/>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100</xdr:col>
      <xdr:colOff>44450</xdr:colOff>
      <xdr:row>1</xdr:row>
      <xdr:rowOff>69850</xdr:rowOff>
    </xdr:from>
    <xdr:to>
      <xdr:col>120</xdr:col>
      <xdr:colOff>95250</xdr:colOff>
      <xdr:row>4</xdr:row>
      <xdr:rowOff>0</xdr:rowOff>
    </xdr:to>
    <xdr:sp macro="" textlink="">
      <xdr:nvSpPr>
        <xdr:cNvPr id="5" name="正方形/長方形 4">
          <a:extLst>
            <a:ext uri="{FF2B5EF4-FFF2-40B4-BE49-F238E27FC236}">
              <a16:creationId xmlns:a16="http://schemas.microsoft.com/office/drawing/2014/main" id="{7730432D-F8D3-49D6-B20A-BEDB277AF724}"/>
            </a:ext>
          </a:extLst>
        </xdr:cNvPr>
        <xdr:cNvSpPr/>
      </xdr:nvSpPr>
      <xdr:spPr>
        <a:xfrm>
          <a:off x="19094450" y="241300"/>
          <a:ext cx="3860800" cy="444500"/>
        </a:xfrm>
        <a:prstGeom prst="rect">
          <a:avLst/>
        </a:prstGeom>
        <a:solidFill>
          <a:srgbClr val="FF0000"/>
        </a:solidFill>
        <a:ln w="9525">
          <a:solidFill>
            <a:srgbClr val="FFFFFF"/>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2000" b="1">
              <a:solidFill>
                <a:srgbClr val="FFFFFF"/>
              </a:solidFill>
              <a:latin typeface="ＭＳ ゴシック" panose="020B0609070205080204" pitchFamily="49" charset="-128"/>
              <a:ea typeface="ＭＳ ゴシック" panose="020B0609070205080204" pitchFamily="49" charset="-128"/>
            </a:rPr>
            <a:t>高知県須崎市</a:t>
          </a:r>
        </a:p>
      </xdr:txBody>
    </xdr:sp>
    <xdr:clientData/>
  </xdr:twoCellAnchor>
  <xdr:twoCellAnchor>
    <xdr:from>
      <xdr:col>85</xdr:col>
      <xdr:colOff>63500</xdr:colOff>
      <xdr:row>1</xdr:row>
      <xdr:rowOff>19050</xdr:rowOff>
    </xdr:from>
    <xdr:to>
      <xdr:col>99</xdr:col>
      <xdr:colOff>57150</xdr:colOff>
      <xdr:row>4</xdr:row>
      <xdr:rowOff>63500</xdr:rowOff>
    </xdr:to>
    <xdr:sp macro="" textlink="">
      <xdr:nvSpPr>
        <xdr:cNvPr id="6" name="正方形/長方形 5">
          <a:extLst>
            <a:ext uri="{FF2B5EF4-FFF2-40B4-BE49-F238E27FC236}">
              <a16:creationId xmlns:a16="http://schemas.microsoft.com/office/drawing/2014/main" id="{8CA8CA8A-B948-4F91-AFF1-89A6CB6EBA2F}"/>
            </a:ext>
          </a:extLst>
        </xdr:cNvPr>
        <xdr:cNvSpPr/>
      </xdr:nvSpPr>
      <xdr:spPr>
        <a:xfrm>
          <a:off x="16256000" y="190500"/>
          <a:ext cx="2660650" cy="558800"/>
        </a:xfrm>
        <a:prstGeom prst="rect">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85</xdr:col>
      <xdr:colOff>88900</xdr:colOff>
      <xdr:row>1</xdr:row>
      <xdr:rowOff>44450</xdr:rowOff>
    </xdr:from>
    <xdr:to>
      <xdr:col>99</xdr:col>
      <xdr:colOff>38100</xdr:colOff>
      <xdr:row>4</xdr:row>
      <xdr:rowOff>38100</xdr:rowOff>
    </xdr:to>
    <xdr:sp macro="" textlink="">
      <xdr:nvSpPr>
        <xdr:cNvPr id="7" name="正方形/長方形 6">
          <a:extLst>
            <a:ext uri="{FF2B5EF4-FFF2-40B4-BE49-F238E27FC236}">
              <a16:creationId xmlns:a16="http://schemas.microsoft.com/office/drawing/2014/main" id="{AF73CB19-CD61-4100-A241-D4986768732B}"/>
            </a:ext>
          </a:extLst>
        </xdr:cNvPr>
        <xdr:cNvSpPr/>
      </xdr:nvSpPr>
      <xdr:spPr>
        <a:xfrm>
          <a:off x="16281400" y="215900"/>
          <a:ext cx="2616200" cy="508000"/>
        </a:xfrm>
        <a:prstGeom prst="rect">
          <a:avLst/>
        </a:prstGeom>
        <a:solidFill>
          <a:srgbClr val="FF0000"/>
        </a:solidFill>
        <a:ln w="9525">
          <a:solidFill>
            <a:srgbClr val="FFFFFF"/>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85</xdr:col>
      <xdr:colOff>114300</xdr:colOff>
      <xdr:row>1</xdr:row>
      <xdr:rowOff>69850</xdr:rowOff>
    </xdr:from>
    <xdr:to>
      <xdr:col>99</xdr:col>
      <xdr:colOff>6350</xdr:colOff>
      <xdr:row>4</xdr:row>
      <xdr:rowOff>12700</xdr:rowOff>
    </xdr:to>
    <xdr:sp macro="" textlink="">
      <xdr:nvSpPr>
        <xdr:cNvPr id="8" name="正方形/長方形 7">
          <a:extLst>
            <a:ext uri="{FF2B5EF4-FFF2-40B4-BE49-F238E27FC236}">
              <a16:creationId xmlns:a16="http://schemas.microsoft.com/office/drawing/2014/main" id="{C3B3B06C-C16A-46CD-8148-1581922C3801}"/>
            </a:ext>
          </a:extLst>
        </xdr:cNvPr>
        <xdr:cNvSpPr/>
      </xdr:nvSpPr>
      <xdr:spPr>
        <a:xfrm>
          <a:off x="16306800" y="241300"/>
          <a:ext cx="2559050" cy="457200"/>
        </a:xfrm>
        <a:prstGeom prst="rect">
          <a:avLst/>
        </a:prstGeom>
        <a:solidFill>
          <a:srgbClr val="FF0000"/>
        </a:solidFill>
        <a:ln w="3175">
          <a:solidFill>
            <a:srgbClr val="FFFFFF"/>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2000" b="1">
              <a:solidFill>
                <a:srgbClr val="FFFFFF"/>
              </a:solidFill>
              <a:latin typeface="ＭＳ ゴシック" panose="020B0609070205080204" pitchFamily="49" charset="-128"/>
              <a:ea typeface="ＭＳ ゴシック" panose="020B0609070205080204" pitchFamily="49" charset="-128"/>
            </a:rPr>
            <a:t>令和</a:t>
          </a:r>
          <a:r>
            <a:rPr kumimoji="1" lang="en-US" altLang="ja-JP" sz="2000" b="1">
              <a:solidFill>
                <a:srgbClr val="FFFFFF"/>
              </a:solidFill>
              <a:latin typeface="ＭＳ ゴシック" panose="020B0609070205080204" pitchFamily="49" charset="-128"/>
              <a:ea typeface="ＭＳ ゴシック" panose="020B0609070205080204" pitchFamily="49" charset="-128"/>
            </a:rPr>
            <a:t>6</a:t>
          </a:r>
          <a:r>
            <a:rPr kumimoji="1" lang="ja-JP" altLang="en-US" sz="2000" b="1">
              <a:solidFill>
                <a:srgbClr val="FFFFFF"/>
              </a:solidFill>
              <a:latin typeface="ＭＳ ゴシック" panose="020B0609070205080204" pitchFamily="49" charset="-128"/>
              <a:ea typeface="ＭＳ ゴシック" panose="020B0609070205080204" pitchFamily="49" charset="-128"/>
            </a:rPr>
            <a:t>年度</a:t>
          </a:r>
        </a:p>
      </xdr:txBody>
    </xdr:sp>
    <xdr:clientData/>
  </xdr:twoCellAnchor>
  <xdr:twoCellAnchor>
    <xdr:from>
      <xdr:col>4</xdr:col>
      <xdr:colOff>0</xdr:colOff>
      <xdr:row>5</xdr:row>
      <xdr:rowOff>31750</xdr:rowOff>
    </xdr:from>
    <xdr:to>
      <xdr:col>57</xdr:col>
      <xdr:colOff>0</xdr:colOff>
      <xdr:row>15</xdr:row>
      <xdr:rowOff>95250</xdr:rowOff>
    </xdr:to>
    <xdr:sp macro="" textlink="">
      <xdr:nvSpPr>
        <xdr:cNvPr id="9" name="正方形/長方形 8">
          <a:extLst>
            <a:ext uri="{FF2B5EF4-FFF2-40B4-BE49-F238E27FC236}">
              <a16:creationId xmlns:a16="http://schemas.microsoft.com/office/drawing/2014/main" id="{4CCA008D-B87E-4F8E-BC1C-8422EC830DDD}"/>
            </a:ext>
          </a:extLst>
        </xdr:cNvPr>
        <xdr:cNvSpPr/>
      </xdr:nvSpPr>
      <xdr:spPr>
        <a:xfrm>
          <a:off x="762000" y="889000"/>
          <a:ext cx="10096500" cy="1778000"/>
        </a:xfrm>
        <a:prstGeom prst="rect">
          <a:avLst/>
        </a:prstGeom>
        <a:solidFill>
          <a:srgbClr val="FFFFFF"/>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4</xdr:col>
      <xdr:colOff>127000</xdr:colOff>
      <xdr:row>5</xdr:row>
      <xdr:rowOff>63500</xdr:rowOff>
    </xdr:from>
    <xdr:to>
      <xdr:col>12</xdr:col>
      <xdr:colOff>0</xdr:colOff>
      <xdr:row>15</xdr:row>
      <xdr:rowOff>63500</xdr:rowOff>
    </xdr:to>
    <xdr:sp macro="" textlink="">
      <xdr:nvSpPr>
        <xdr:cNvPr id="10" name="正方形/長方形 9">
          <a:extLst>
            <a:ext uri="{FF2B5EF4-FFF2-40B4-BE49-F238E27FC236}">
              <a16:creationId xmlns:a16="http://schemas.microsoft.com/office/drawing/2014/main" id="{407C1978-F5A5-4922-9AA7-73FFC73C0750}"/>
            </a:ext>
          </a:extLst>
        </xdr:cNvPr>
        <xdr:cNvSpPr/>
      </xdr:nvSpPr>
      <xdr:spPr>
        <a:xfrm>
          <a:off x="889000" y="920750"/>
          <a:ext cx="1397000" cy="17145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dist"/>
          <a:r>
            <a:rPr kumimoji="1" lang="ja-JP" altLang="en-US" sz="1100" b="1">
              <a:solidFill>
                <a:srgbClr val="000000"/>
              </a:solidFill>
              <a:latin typeface="ＭＳ ゴシック" panose="020B0609070205080204" pitchFamily="49" charset="-128"/>
              <a:ea typeface="ＭＳ ゴシック" panose="020B0609070205080204" pitchFamily="49" charset="-128"/>
            </a:rPr>
            <a:t>人口
　うち日本人
面積
歳入総額
歳出総額
実質収支
標準財政規模
地方債現在高</a:t>
          </a:r>
        </a:p>
      </xdr:txBody>
    </xdr:sp>
    <xdr:clientData/>
  </xdr:twoCellAnchor>
  <xdr:twoCellAnchor>
    <xdr:from>
      <xdr:col>11</xdr:col>
      <xdr:colOff>127000</xdr:colOff>
      <xdr:row>5</xdr:row>
      <xdr:rowOff>63500</xdr:rowOff>
    </xdr:from>
    <xdr:to>
      <xdr:col>18</xdr:col>
      <xdr:colOff>127000</xdr:colOff>
      <xdr:row>15</xdr:row>
      <xdr:rowOff>63500</xdr:rowOff>
    </xdr:to>
    <xdr:sp macro="" textlink="">
      <xdr:nvSpPr>
        <xdr:cNvPr id="11" name="正方形/長方形 10">
          <a:extLst>
            <a:ext uri="{FF2B5EF4-FFF2-40B4-BE49-F238E27FC236}">
              <a16:creationId xmlns:a16="http://schemas.microsoft.com/office/drawing/2014/main" id="{18584637-8487-4FA3-8BA5-17A2F536D705}"/>
            </a:ext>
          </a:extLst>
        </xdr:cNvPr>
        <xdr:cNvSpPr/>
      </xdr:nvSpPr>
      <xdr:spPr>
        <a:xfrm>
          <a:off x="2222500" y="920750"/>
          <a:ext cx="1333500" cy="17145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100" b="1">
              <a:solidFill>
                <a:srgbClr val="000000"/>
              </a:solidFill>
              <a:latin typeface="ＭＳ ゴシック" panose="020B0609070205080204" pitchFamily="49" charset="-128"/>
              <a:ea typeface="ＭＳ ゴシック" panose="020B0609070205080204" pitchFamily="49" charset="-128"/>
            </a:rPr>
            <a:t>19,325
18,766
135.20
21,072,574
20,448,483
530,019
7,357,665
17,379,097</a:t>
          </a:r>
          <a:endParaRPr kumimoji="1" lang="ja-JP" altLang="en-US" sz="1100" b="1">
            <a:solidFill>
              <a:srgbClr val="000000"/>
            </a:solidFill>
            <a:latin typeface="ＭＳ ゴシック" panose="020B0609070205080204" pitchFamily="49" charset="-128"/>
            <a:ea typeface="ＭＳ ゴシック" panose="020B0609070205080204" pitchFamily="49" charset="-128"/>
          </a:endParaRPr>
        </a:p>
      </xdr:txBody>
    </xdr:sp>
    <xdr:clientData/>
  </xdr:twoCellAnchor>
  <xdr:twoCellAnchor>
    <xdr:from>
      <xdr:col>18</xdr:col>
      <xdr:colOff>127000</xdr:colOff>
      <xdr:row>5</xdr:row>
      <xdr:rowOff>63500</xdr:rowOff>
    </xdr:from>
    <xdr:to>
      <xdr:col>26</xdr:col>
      <xdr:colOff>127000</xdr:colOff>
      <xdr:row>15</xdr:row>
      <xdr:rowOff>63500</xdr:rowOff>
    </xdr:to>
    <xdr:sp macro="" textlink="">
      <xdr:nvSpPr>
        <xdr:cNvPr id="12" name="正方形/長方形 11">
          <a:extLst>
            <a:ext uri="{FF2B5EF4-FFF2-40B4-BE49-F238E27FC236}">
              <a16:creationId xmlns:a16="http://schemas.microsoft.com/office/drawing/2014/main" id="{960CF778-736B-470A-BE49-1F374458F029}"/>
            </a:ext>
          </a:extLst>
        </xdr:cNvPr>
        <xdr:cNvSpPr/>
      </xdr:nvSpPr>
      <xdr:spPr>
        <a:xfrm>
          <a:off x="3556000" y="920750"/>
          <a:ext cx="1524000" cy="17145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l"/>
          <a:r>
            <a:rPr kumimoji="1" lang="ja-JP" altLang="en-US" sz="1100" b="1">
              <a:solidFill>
                <a:srgbClr val="000000"/>
              </a:solidFill>
              <a:latin typeface="ＭＳ ゴシック" panose="020B0609070205080204" pitchFamily="49" charset="-128"/>
              <a:ea typeface="ＭＳ ゴシック" panose="020B0609070205080204" pitchFamily="49" charset="-128"/>
            </a:rPr>
            <a:t>人</a:t>
          </a:r>
          <a:r>
            <a:rPr kumimoji="1" lang="en-US" altLang="ja-JP" sz="1100" b="1">
              <a:solidFill>
                <a:srgbClr val="000000"/>
              </a:solidFill>
              <a:latin typeface="ＭＳ ゴシック" panose="020B0609070205080204" pitchFamily="49" charset="-128"/>
              <a:ea typeface="ＭＳ ゴシック" panose="020B0609070205080204" pitchFamily="49" charset="-128"/>
            </a:rPr>
            <a:t>(R7.1.1</a:t>
          </a:r>
          <a:r>
            <a:rPr kumimoji="1" lang="ja-JP" altLang="en-US" sz="1100" b="1">
              <a:solidFill>
                <a:srgbClr val="000000"/>
              </a:solidFill>
              <a:latin typeface="ＭＳ ゴシック" panose="020B0609070205080204" pitchFamily="49" charset="-128"/>
              <a:ea typeface="ＭＳ ゴシック" panose="020B0609070205080204" pitchFamily="49" charset="-128"/>
            </a:rPr>
            <a:t>現在</a:t>
          </a:r>
          <a:r>
            <a:rPr kumimoji="1" lang="en-US" altLang="ja-JP" sz="1100" b="1">
              <a:solidFill>
                <a:srgbClr val="000000"/>
              </a:solidFill>
              <a:latin typeface="ＭＳ ゴシック" panose="020B0609070205080204" pitchFamily="49" charset="-128"/>
              <a:ea typeface="ＭＳ ゴシック" panose="020B0609070205080204" pitchFamily="49" charset="-128"/>
            </a:rPr>
            <a:t>)
</a:t>
          </a:r>
          <a:r>
            <a:rPr kumimoji="1" lang="ja-JP" altLang="en-US" sz="1100" b="1">
              <a:solidFill>
                <a:srgbClr val="000000"/>
              </a:solidFill>
              <a:latin typeface="ＭＳ ゴシック" panose="020B0609070205080204" pitchFamily="49" charset="-128"/>
              <a:ea typeface="ＭＳ ゴシック" panose="020B0609070205080204" pitchFamily="49" charset="-128"/>
            </a:rPr>
            <a:t>人</a:t>
          </a:r>
          <a:r>
            <a:rPr kumimoji="1" lang="en-US" altLang="ja-JP" sz="1100" b="1">
              <a:solidFill>
                <a:srgbClr val="000000"/>
              </a:solidFill>
              <a:latin typeface="ＭＳ ゴシック" panose="020B0609070205080204" pitchFamily="49" charset="-128"/>
              <a:ea typeface="ＭＳ ゴシック" panose="020B0609070205080204" pitchFamily="49" charset="-128"/>
            </a:rPr>
            <a:t>(R7.1.1</a:t>
          </a:r>
          <a:r>
            <a:rPr kumimoji="1" lang="ja-JP" altLang="en-US" sz="1100" b="1">
              <a:solidFill>
                <a:srgbClr val="000000"/>
              </a:solidFill>
              <a:latin typeface="ＭＳ ゴシック" panose="020B0609070205080204" pitchFamily="49" charset="-128"/>
              <a:ea typeface="ＭＳ ゴシック" panose="020B0609070205080204" pitchFamily="49" charset="-128"/>
            </a:rPr>
            <a:t>現在</a:t>
          </a:r>
          <a:r>
            <a:rPr kumimoji="1" lang="en-US" altLang="ja-JP" sz="1100" b="1">
              <a:solidFill>
                <a:srgbClr val="000000"/>
              </a:solidFill>
              <a:latin typeface="ＭＳ ゴシック" panose="020B0609070205080204" pitchFamily="49" charset="-128"/>
              <a:ea typeface="ＭＳ ゴシック" panose="020B0609070205080204" pitchFamily="49" charset="-128"/>
            </a:rPr>
            <a:t>)
</a:t>
          </a:r>
          <a:r>
            <a:rPr kumimoji="1" lang="ja-JP" altLang="en-US" sz="1100" b="1">
              <a:solidFill>
                <a:srgbClr val="000000"/>
              </a:solidFill>
              <a:latin typeface="ＭＳ ゴシック" panose="020B0609070205080204" pitchFamily="49" charset="-128"/>
              <a:ea typeface="ＭＳ ゴシック" panose="020B0609070205080204" pitchFamily="49" charset="-128"/>
            </a:rPr>
            <a:t>ｋ㎡
千円
千円
千円
千円
千円</a:t>
          </a:r>
        </a:p>
      </xdr:txBody>
    </xdr:sp>
    <xdr:clientData/>
  </xdr:twoCellAnchor>
  <xdr:twoCellAnchor>
    <xdr:from>
      <xdr:col>26</xdr:col>
      <xdr:colOff>127000</xdr:colOff>
      <xdr:row>5</xdr:row>
      <xdr:rowOff>82550</xdr:rowOff>
    </xdr:from>
    <xdr:to>
      <xdr:col>37</xdr:col>
      <xdr:colOff>63500</xdr:colOff>
      <xdr:row>10</xdr:row>
      <xdr:rowOff>165100</xdr:rowOff>
    </xdr:to>
    <xdr:sp macro="" textlink="">
      <xdr:nvSpPr>
        <xdr:cNvPr id="13" name="正方形/長方形 12">
          <a:extLst>
            <a:ext uri="{FF2B5EF4-FFF2-40B4-BE49-F238E27FC236}">
              <a16:creationId xmlns:a16="http://schemas.microsoft.com/office/drawing/2014/main" id="{0CE88F6E-2416-4DAA-AF81-7C51B7C68087}"/>
            </a:ext>
          </a:extLst>
        </xdr:cNvPr>
        <xdr:cNvSpPr/>
      </xdr:nvSpPr>
      <xdr:spPr>
        <a:xfrm>
          <a:off x="5080000" y="939800"/>
          <a:ext cx="2032000" cy="9398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dist"/>
          <a:r>
            <a:rPr kumimoji="1" lang="ja-JP" altLang="en-US" sz="1100" b="1">
              <a:solidFill>
                <a:srgbClr val="000000"/>
              </a:solidFill>
              <a:latin typeface="ＭＳ ゴシック" panose="020B0609070205080204" pitchFamily="49" charset="-128"/>
              <a:ea typeface="ＭＳ ゴシック" panose="020B0609070205080204" pitchFamily="49" charset="-128"/>
            </a:rPr>
            <a:t>実質赤字比率
連結実質赤字比率
実質公債費比率
将来負担比率</a:t>
          </a:r>
        </a:p>
      </xdr:txBody>
    </xdr:sp>
    <xdr:clientData/>
  </xdr:twoCellAnchor>
  <xdr:twoCellAnchor>
    <xdr:from>
      <xdr:col>37</xdr:col>
      <xdr:colOff>63500</xdr:colOff>
      <xdr:row>5</xdr:row>
      <xdr:rowOff>82550</xdr:rowOff>
    </xdr:from>
    <xdr:to>
      <xdr:col>44</xdr:col>
      <xdr:colOff>0</xdr:colOff>
      <xdr:row>10</xdr:row>
      <xdr:rowOff>165100</xdr:rowOff>
    </xdr:to>
    <xdr:sp macro="" textlink="">
      <xdr:nvSpPr>
        <xdr:cNvPr id="14" name="正方形/長方形 13">
          <a:extLst>
            <a:ext uri="{FF2B5EF4-FFF2-40B4-BE49-F238E27FC236}">
              <a16:creationId xmlns:a16="http://schemas.microsoft.com/office/drawing/2014/main" id="{E2B58904-2BE5-4CDB-BCFF-29BFF2F5CE50}"/>
            </a:ext>
          </a:extLst>
        </xdr:cNvPr>
        <xdr:cNvSpPr/>
      </xdr:nvSpPr>
      <xdr:spPr>
        <a:xfrm>
          <a:off x="7112000" y="939800"/>
          <a:ext cx="1270000" cy="9398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100" b="1">
              <a:solidFill>
                <a:srgbClr val="000000"/>
              </a:solidFill>
              <a:latin typeface="ＭＳ ゴシック" panose="020B0609070205080204" pitchFamily="49" charset="-128"/>
              <a:ea typeface="ＭＳ ゴシック" panose="020B0609070205080204" pitchFamily="49" charset="-128"/>
            </a:rPr>
            <a:t>-
-
12.4
-</a:t>
          </a:r>
          <a:endParaRPr kumimoji="1" lang="ja-JP" altLang="en-US" sz="1100" b="1">
            <a:solidFill>
              <a:srgbClr val="000000"/>
            </a:solidFill>
            <a:latin typeface="ＭＳ ゴシック" panose="020B0609070205080204" pitchFamily="49" charset="-128"/>
            <a:ea typeface="ＭＳ ゴシック" panose="020B0609070205080204" pitchFamily="49" charset="-128"/>
          </a:endParaRPr>
        </a:p>
      </xdr:txBody>
    </xdr:sp>
    <xdr:clientData/>
  </xdr:twoCellAnchor>
  <xdr:twoCellAnchor>
    <xdr:from>
      <xdr:col>44</xdr:col>
      <xdr:colOff>63500</xdr:colOff>
      <xdr:row>5</xdr:row>
      <xdr:rowOff>95250</xdr:rowOff>
    </xdr:from>
    <xdr:to>
      <xdr:col>47</xdr:col>
      <xdr:colOff>127000</xdr:colOff>
      <xdr:row>11</xdr:row>
      <xdr:rowOff>6350</xdr:rowOff>
    </xdr:to>
    <xdr:sp macro="" textlink="">
      <xdr:nvSpPr>
        <xdr:cNvPr id="15" name="正方形/長方形 14">
          <a:extLst>
            <a:ext uri="{FF2B5EF4-FFF2-40B4-BE49-F238E27FC236}">
              <a16:creationId xmlns:a16="http://schemas.microsoft.com/office/drawing/2014/main" id="{BED11551-826C-4BC3-BDBD-22527D538E41}"/>
            </a:ext>
          </a:extLst>
        </xdr:cNvPr>
        <xdr:cNvSpPr/>
      </xdr:nvSpPr>
      <xdr:spPr>
        <a:xfrm>
          <a:off x="8445500" y="952500"/>
          <a:ext cx="635000" cy="9398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l"/>
          <a:r>
            <a:rPr kumimoji="1" lang="ja-JP" altLang="en-US" sz="1100" b="1">
              <a:solidFill>
                <a:srgbClr val="000000"/>
              </a:solidFill>
              <a:latin typeface="ＭＳ ゴシック" panose="020B0609070205080204" pitchFamily="49" charset="-128"/>
              <a:ea typeface="ＭＳ ゴシック" panose="020B0609070205080204" pitchFamily="49" charset="-128"/>
            </a:rPr>
            <a:t>％
％
％
％</a:t>
          </a:r>
        </a:p>
      </xdr:txBody>
    </xdr:sp>
    <xdr:clientData/>
  </xdr:twoCellAnchor>
  <xdr:twoCellAnchor>
    <xdr:from>
      <xdr:col>26</xdr:col>
      <xdr:colOff>127000</xdr:colOff>
      <xdr:row>10</xdr:row>
      <xdr:rowOff>0</xdr:rowOff>
    </xdr:from>
    <xdr:to>
      <xdr:col>37</xdr:col>
      <xdr:colOff>63500</xdr:colOff>
      <xdr:row>13</xdr:row>
      <xdr:rowOff>120650</xdr:rowOff>
    </xdr:to>
    <xdr:sp macro="" textlink="">
      <xdr:nvSpPr>
        <xdr:cNvPr id="16" name="正方形/長方形 15">
          <a:extLst>
            <a:ext uri="{FF2B5EF4-FFF2-40B4-BE49-F238E27FC236}">
              <a16:creationId xmlns:a16="http://schemas.microsoft.com/office/drawing/2014/main" id="{BB21CC61-ED2D-4888-9769-7E78B93F1945}"/>
            </a:ext>
          </a:extLst>
        </xdr:cNvPr>
        <xdr:cNvSpPr/>
      </xdr:nvSpPr>
      <xdr:spPr>
        <a:xfrm>
          <a:off x="5080000" y="1714500"/>
          <a:ext cx="2032000" cy="635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dist"/>
          <a:r>
            <a:rPr kumimoji="1" lang="ja-JP" altLang="en-US" sz="1100" b="1">
              <a:solidFill>
                <a:srgbClr val="000000"/>
              </a:solidFill>
              <a:latin typeface="ＭＳ ゴシック" panose="020B0609070205080204" pitchFamily="49" charset="-128"/>
              <a:ea typeface="ＭＳ ゴシック" panose="020B0609070205080204" pitchFamily="49" charset="-128"/>
            </a:rPr>
            <a:t>市町村類型
</a:t>
          </a:r>
          <a:r>
            <a:rPr kumimoji="1" lang="en-US" altLang="ja-JP" sz="1100" b="1">
              <a:solidFill>
                <a:srgbClr val="000000"/>
              </a:solidFill>
              <a:latin typeface="ＭＳ ゴシック" panose="020B0609070205080204" pitchFamily="49" charset="-128"/>
              <a:ea typeface="ＭＳ ゴシック" panose="020B0609070205080204" pitchFamily="49" charset="-128"/>
            </a:rPr>
            <a:t>(</a:t>
          </a:r>
          <a:r>
            <a:rPr kumimoji="1" lang="ja-JP" altLang="en-US" sz="1100" b="1">
              <a:solidFill>
                <a:srgbClr val="000000"/>
              </a:solidFill>
              <a:latin typeface="ＭＳ ゴシック" panose="020B0609070205080204" pitchFamily="49" charset="-128"/>
              <a:ea typeface="ＭＳ ゴシック" panose="020B0609070205080204" pitchFamily="49" charset="-128"/>
            </a:rPr>
            <a:t>年度毎</a:t>
          </a:r>
          <a:r>
            <a:rPr kumimoji="1" lang="en-US" altLang="ja-JP" sz="1100" b="1">
              <a:solidFill>
                <a:srgbClr val="000000"/>
              </a:solidFill>
              <a:latin typeface="ＭＳ ゴシック" panose="020B0609070205080204" pitchFamily="49" charset="-128"/>
              <a:ea typeface="ＭＳ ゴシック" panose="020B0609070205080204" pitchFamily="49" charset="-128"/>
            </a:rPr>
            <a:t>)</a:t>
          </a:r>
          <a:endParaRPr kumimoji="1" lang="ja-JP" altLang="en-US" sz="1100" b="1">
            <a:solidFill>
              <a:srgbClr val="000000"/>
            </a:solidFill>
            <a:latin typeface="ＭＳ ゴシック" panose="020B0609070205080204" pitchFamily="49" charset="-128"/>
            <a:ea typeface="ＭＳ ゴシック" panose="020B0609070205080204" pitchFamily="49" charset="-128"/>
          </a:endParaRPr>
        </a:p>
      </xdr:txBody>
    </xdr:sp>
    <xdr:clientData/>
  </xdr:twoCellAnchor>
  <xdr:twoCellAnchor>
    <xdr:from>
      <xdr:col>37</xdr:col>
      <xdr:colOff>127000</xdr:colOff>
      <xdr:row>10</xdr:row>
      <xdr:rowOff>0</xdr:rowOff>
    </xdr:from>
    <xdr:to>
      <xdr:col>55</xdr:col>
      <xdr:colOff>127000</xdr:colOff>
      <xdr:row>13</xdr:row>
      <xdr:rowOff>120650</xdr:rowOff>
    </xdr:to>
    <xdr:sp macro="" textlink="">
      <xdr:nvSpPr>
        <xdr:cNvPr id="17" name="正方形/長方形 16">
          <a:extLst>
            <a:ext uri="{FF2B5EF4-FFF2-40B4-BE49-F238E27FC236}">
              <a16:creationId xmlns:a16="http://schemas.microsoft.com/office/drawing/2014/main" id="{F2487AFE-190B-45EF-A4D4-F7D1DEA68B52}"/>
            </a:ext>
          </a:extLst>
        </xdr:cNvPr>
        <xdr:cNvSpPr/>
      </xdr:nvSpPr>
      <xdr:spPr>
        <a:xfrm>
          <a:off x="7175500" y="1714500"/>
          <a:ext cx="3429000" cy="635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l"/>
          <a:r>
            <a:rPr kumimoji="1" lang="en-US" altLang="ja-JP" sz="1100" b="1">
              <a:solidFill>
                <a:srgbClr val="000000"/>
              </a:solidFill>
              <a:latin typeface="ＭＳ ゴシック" panose="020B0609070205080204" pitchFamily="49" charset="-128"/>
              <a:ea typeface="ＭＳ ゴシック" panose="020B0609070205080204" pitchFamily="49" charset="-128"/>
            </a:rPr>
            <a:t>R02  Ⅰ</a:t>
          </a:r>
          <a:r>
            <a:rPr kumimoji="1" lang="ja-JP" altLang="en-US" sz="1100" b="1">
              <a:solidFill>
                <a:srgbClr val="000000"/>
              </a:solidFill>
              <a:latin typeface="ＭＳ ゴシック" panose="020B0609070205080204" pitchFamily="49" charset="-128"/>
              <a:ea typeface="ＭＳ ゴシック" panose="020B0609070205080204" pitchFamily="49" charset="-128"/>
            </a:rPr>
            <a:t>－１   </a:t>
          </a:r>
          <a:r>
            <a:rPr kumimoji="1" lang="en-US" altLang="ja-JP" sz="1100" b="1">
              <a:solidFill>
                <a:srgbClr val="000000"/>
              </a:solidFill>
              <a:latin typeface="ＭＳ ゴシック" panose="020B0609070205080204" pitchFamily="49" charset="-128"/>
              <a:ea typeface="ＭＳ ゴシック" panose="020B0609070205080204" pitchFamily="49" charset="-128"/>
            </a:rPr>
            <a:t>R03  Ⅰ</a:t>
          </a:r>
          <a:r>
            <a:rPr kumimoji="1" lang="ja-JP" altLang="en-US" sz="1100" b="1">
              <a:solidFill>
                <a:srgbClr val="000000"/>
              </a:solidFill>
              <a:latin typeface="ＭＳ ゴシック" panose="020B0609070205080204" pitchFamily="49" charset="-128"/>
              <a:ea typeface="ＭＳ ゴシック" panose="020B0609070205080204" pitchFamily="49" charset="-128"/>
            </a:rPr>
            <a:t>－１   </a:t>
          </a:r>
          <a:r>
            <a:rPr kumimoji="1" lang="en-US" altLang="ja-JP" sz="1100" b="1">
              <a:solidFill>
                <a:srgbClr val="000000"/>
              </a:solidFill>
              <a:latin typeface="ＭＳ ゴシック" panose="020B0609070205080204" pitchFamily="49" charset="-128"/>
              <a:ea typeface="ＭＳ ゴシック" panose="020B0609070205080204" pitchFamily="49" charset="-128"/>
            </a:rPr>
            <a:t>R04  Ⅰ</a:t>
          </a:r>
          <a:r>
            <a:rPr kumimoji="1" lang="ja-JP" altLang="en-US" sz="1100" b="1">
              <a:solidFill>
                <a:srgbClr val="000000"/>
              </a:solidFill>
              <a:latin typeface="ＭＳ ゴシック" panose="020B0609070205080204" pitchFamily="49" charset="-128"/>
              <a:ea typeface="ＭＳ ゴシック" panose="020B0609070205080204" pitchFamily="49" charset="-128"/>
            </a:rPr>
            <a:t>－１   
</a:t>
          </a:r>
          <a:r>
            <a:rPr kumimoji="1" lang="en-US" altLang="ja-JP" sz="1100" b="1">
              <a:solidFill>
                <a:srgbClr val="000000"/>
              </a:solidFill>
              <a:latin typeface="ＭＳ ゴシック" panose="020B0609070205080204" pitchFamily="49" charset="-128"/>
              <a:ea typeface="ＭＳ ゴシック" panose="020B0609070205080204" pitchFamily="49" charset="-128"/>
            </a:rPr>
            <a:t>R05  Ⅰ</a:t>
          </a:r>
          <a:r>
            <a:rPr kumimoji="1" lang="ja-JP" altLang="en-US" sz="1100" b="1">
              <a:solidFill>
                <a:srgbClr val="000000"/>
              </a:solidFill>
              <a:latin typeface="ＭＳ ゴシック" panose="020B0609070205080204" pitchFamily="49" charset="-128"/>
              <a:ea typeface="ＭＳ ゴシック" panose="020B0609070205080204" pitchFamily="49" charset="-128"/>
            </a:rPr>
            <a:t>－１   </a:t>
          </a:r>
          <a:r>
            <a:rPr kumimoji="1" lang="en-US" altLang="ja-JP" sz="1100" b="1">
              <a:solidFill>
                <a:srgbClr val="000000"/>
              </a:solidFill>
              <a:latin typeface="ＭＳ ゴシック" panose="020B0609070205080204" pitchFamily="49" charset="-128"/>
              <a:ea typeface="ＭＳ ゴシック" panose="020B0609070205080204" pitchFamily="49" charset="-128"/>
            </a:rPr>
            <a:t>R06  Ⅰ</a:t>
          </a:r>
          <a:r>
            <a:rPr kumimoji="1" lang="ja-JP" altLang="en-US" sz="1100" b="1">
              <a:solidFill>
                <a:srgbClr val="000000"/>
              </a:solidFill>
              <a:latin typeface="ＭＳ ゴシック" panose="020B0609070205080204" pitchFamily="49" charset="-128"/>
              <a:ea typeface="ＭＳ ゴシック" panose="020B0609070205080204" pitchFamily="49" charset="-128"/>
            </a:rPr>
            <a:t>－１</a:t>
          </a:r>
        </a:p>
      </xdr:txBody>
    </xdr:sp>
    <xdr:clientData/>
  </xdr:twoCellAnchor>
  <xdr:twoCellAnchor>
    <xdr:from>
      <xdr:col>58</xdr:col>
      <xdr:colOff>25400</xdr:colOff>
      <xdr:row>5</xdr:row>
      <xdr:rowOff>31750</xdr:rowOff>
    </xdr:from>
    <xdr:to>
      <xdr:col>66</xdr:col>
      <xdr:colOff>25400</xdr:colOff>
      <xdr:row>12</xdr:row>
      <xdr:rowOff>101600</xdr:rowOff>
    </xdr:to>
    <xdr:sp macro="" textlink="">
      <xdr:nvSpPr>
        <xdr:cNvPr id="18" name="角丸四角形 17">
          <a:extLst>
            <a:ext uri="{FF2B5EF4-FFF2-40B4-BE49-F238E27FC236}">
              <a16:creationId xmlns:a16="http://schemas.microsoft.com/office/drawing/2014/main" id="{75ACCD8E-B823-47F8-9976-3A1F830E436F}"/>
            </a:ext>
          </a:extLst>
        </xdr:cNvPr>
        <xdr:cNvSpPr/>
      </xdr:nvSpPr>
      <xdr:spPr>
        <a:xfrm>
          <a:off x="11074400" y="889000"/>
          <a:ext cx="1524000" cy="1270000"/>
        </a:xfrm>
        <a:prstGeom prst="roundRect">
          <a:avLst>
            <a:gd name="adj" fmla="val 0"/>
          </a:avLst>
        </a:prstGeom>
        <a:solidFill>
          <a:schemeClr val="bg1"/>
        </a:solidFill>
        <a:ln w="19050">
          <a:solidFill>
            <a:schemeClr val="tx1"/>
          </a:solidFill>
        </a:ln>
        <a:effectLst>
          <a:outerShdw dist="37357" dir="2700000" rotWithShape="0">
            <a:scrgbClr r="0" g="0" b="0"/>
          </a:outerShdw>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59</xdr:col>
      <xdr:colOff>95250</xdr:colOff>
      <xdr:row>5</xdr:row>
      <xdr:rowOff>95250</xdr:rowOff>
    </xdr:from>
    <xdr:to>
      <xdr:col>66</xdr:col>
      <xdr:colOff>95250</xdr:colOff>
      <xdr:row>7</xdr:row>
      <xdr:rowOff>6350</xdr:rowOff>
    </xdr:to>
    <xdr:sp macro="" textlink="">
      <xdr:nvSpPr>
        <xdr:cNvPr id="19" name="正方形/長方形 18">
          <a:extLst>
            <a:ext uri="{FF2B5EF4-FFF2-40B4-BE49-F238E27FC236}">
              <a16:creationId xmlns:a16="http://schemas.microsoft.com/office/drawing/2014/main" id="{538D0226-1985-46FE-812F-E69998714CC4}"/>
            </a:ext>
          </a:extLst>
        </xdr:cNvPr>
        <xdr:cNvSpPr/>
      </xdr:nvSpPr>
      <xdr:spPr>
        <a:xfrm>
          <a:off x="11334750" y="952500"/>
          <a:ext cx="13335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r>
            <a:rPr kumimoji="1" lang="ja-JP" altLang="en-US" sz="900">
              <a:solidFill>
                <a:srgbClr val="000000"/>
              </a:solidFill>
              <a:latin typeface="ＭＳ Ｐゴシック" panose="020B0600070205080204" pitchFamily="50" charset="-128"/>
              <a:ea typeface="ＭＳ Ｐゴシック" panose="020B0600070205080204" pitchFamily="50" charset="-128"/>
            </a:rPr>
            <a:t>当　該　団　体　値</a:t>
          </a:r>
        </a:p>
      </xdr:txBody>
    </xdr:sp>
    <xdr:clientData/>
  </xdr:twoCellAnchor>
  <xdr:twoCellAnchor>
    <xdr:from>
      <xdr:col>59</xdr:col>
      <xdr:colOff>95250</xdr:colOff>
      <xdr:row>7</xdr:row>
      <xdr:rowOff>19050</xdr:rowOff>
    </xdr:from>
    <xdr:to>
      <xdr:col>66</xdr:col>
      <xdr:colOff>95250</xdr:colOff>
      <xdr:row>8</xdr:row>
      <xdr:rowOff>101600</xdr:rowOff>
    </xdr:to>
    <xdr:sp macro="" textlink="">
      <xdr:nvSpPr>
        <xdr:cNvPr id="20" name="正方形/長方形 19">
          <a:extLst>
            <a:ext uri="{FF2B5EF4-FFF2-40B4-BE49-F238E27FC236}">
              <a16:creationId xmlns:a16="http://schemas.microsoft.com/office/drawing/2014/main" id="{41F7147C-BFE1-4C94-8A33-1C2476DB68EA}"/>
            </a:ext>
          </a:extLst>
        </xdr:cNvPr>
        <xdr:cNvSpPr/>
      </xdr:nvSpPr>
      <xdr:spPr>
        <a:xfrm>
          <a:off x="11334750" y="1219200"/>
          <a:ext cx="13335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r>
            <a:rPr kumimoji="1" lang="ja-JP" altLang="en-US" sz="900">
              <a:solidFill>
                <a:srgbClr val="000000"/>
              </a:solidFill>
              <a:latin typeface="ＭＳ Ｐゴシック" panose="020B0600070205080204" pitchFamily="50" charset="-128"/>
              <a:ea typeface="ＭＳ Ｐゴシック" panose="020B0600070205080204" pitchFamily="50" charset="-128"/>
            </a:rPr>
            <a:t>類似団体内平均値</a:t>
          </a:r>
        </a:p>
      </xdr:txBody>
    </xdr:sp>
    <xdr:clientData/>
  </xdr:twoCellAnchor>
  <xdr:twoCellAnchor>
    <xdr:from>
      <xdr:col>59</xdr:col>
      <xdr:colOff>95250</xdr:colOff>
      <xdr:row>9</xdr:row>
      <xdr:rowOff>6350</xdr:rowOff>
    </xdr:from>
    <xdr:to>
      <xdr:col>67</xdr:col>
      <xdr:colOff>31750</xdr:colOff>
      <xdr:row>12</xdr:row>
      <xdr:rowOff>127000</xdr:rowOff>
    </xdr:to>
    <xdr:sp macro="" textlink="">
      <xdr:nvSpPr>
        <xdr:cNvPr id="21" name="正方形/長方形 20">
          <a:extLst>
            <a:ext uri="{FF2B5EF4-FFF2-40B4-BE49-F238E27FC236}">
              <a16:creationId xmlns:a16="http://schemas.microsoft.com/office/drawing/2014/main" id="{12285245-8367-4808-9FF4-EFB79746D2E9}"/>
            </a:ext>
          </a:extLst>
        </xdr:cNvPr>
        <xdr:cNvSpPr/>
      </xdr:nvSpPr>
      <xdr:spPr>
        <a:xfrm>
          <a:off x="11334750" y="1549400"/>
          <a:ext cx="1460500" cy="635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r>
            <a:rPr kumimoji="1" lang="ja-JP" altLang="en-US" sz="900">
              <a:solidFill>
                <a:srgbClr val="000000"/>
              </a:solidFill>
              <a:latin typeface="ＭＳ Ｐゴシック" panose="020B0600070205080204" pitchFamily="50" charset="-128"/>
              <a:ea typeface="ＭＳ Ｐゴシック" panose="020B0600070205080204" pitchFamily="50" charset="-128"/>
            </a:rPr>
            <a:t>類似団体内の
 最大値及び最小値</a:t>
          </a:r>
        </a:p>
      </xdr:txBody>
    </xdr:sp>
    <xdr:clientData/>
  </xdr:twoCellAnchor>
  <xdr:twoCellAnchor>
    <xdr:from>
      <xdr:col>58</xdr:col>
      <xdr:colOff>107950</xdr:colOff>
      <xdr:row>6</xdr:row>
      <xdr:rowOff>12700</xdr:rowOff>
    </xdr:from>
    <xdr:to>
      <xdr:col>59</xdr:col>
      <xdr:colOff>127000</xdr:colOff>
      <xdr:row>6</xdr:row>
      <xdr:rowOff>12700</xdr:rowOff>
    </xdr:to>
    <xdr:cxnSp macro="">
      <xdr:nvCxnSpPr>
        <xdr:cNvPr id="22" name="直線コネクタ 21">
          <a:extLst>
            <a:ext uri="{FF2B5EF4-FFF2-40B4-BE49-F238E27FC236}">
              <a16:creationId xmlns:a16="http://schemas.microsoft.com/office/drawing/2014/main" id="{0D49CDC6-8767-4966-BF42-F454B7A98479}"/>
            </a:ext>
          </a:extLst>
        </xdr:cNvPr>
        <xdr:cNvCxnSpPr/>
      </xdr:nvCxnSpPr>
      <xdr:spPr>
        <a:xfrm flipH="1">
          <a:off x="11156950" y="1041400"/>
          <a:ext cx="209550" cy="0"/>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58</xdr:col>
      <xdr:colOff>161925</xdr:colOff>
      <xdr:row>5</xdr:row>
      <xdr:rowOff>133350</xdr:rowOff>
    </xdr:from>
    <xdr:to>
      <xdr:col>59</xdr:col>
      <xdr:colOff>73025</xdr:colOff>
      <xdr:row>6</xdr:row>
      <xdr:rowOff>63500</xdr:rowOff>
    </xdr:to>
    <xdr:sp macro="" textlink="">
      <xdr:nvSpPr>
        <xdr:cNvPr id="23" name="楕円 22">
          <a:extLst>
            <a:ext uri="{FF2B5EF4-FFF2-40B4-BE49-F238E27FC236}">
              <a16:creationId xmlns:a16="http://schemas.microsoft.com/office/drawing/2014/main" id="{481E2C18-19C7-491B-ABBB-02C402389A73}"/>
            </a:ext>
          </a:extLst>
        </xdr:cNvPr>
        <xdr:cNvSpPr/>
      </xdr:nvSpPr>
      <xdr:spPr>
        <a:xfrm>
          <a:off x="11210925" y="99060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58</xdr:col>
      <xdr:colOff>161925</xdr:colOff>
      <xdr:row>7</xdr:row>
      <xdr:rowOff>57150</xdr:rowOff>
    </xdr:from>
    <xdr:to>
      <xdr:col>59</xdr:col>
      <xdr:colOff>73025</xdr:colOff>
      <xdr:row>7</xdr:row>
      <xdr:rowOff>158750</xdr:rowOff>
    </xdr:to>
    <xdr:sp macro="" textlink="">
      <xdr:nvSpPr>
        <xdr:cNvPr id="24" name="フローチャート: 判断 23">
          <a:extLst>
            <a:ext uri="{FF2B5EF4-FFF2-40B4-BE49-F238E27FC236}">
              <a16:creationId xmlns:a16="http://schemas.microsoft.com/office/drawing/2014/main" id="{5E047113-135E-4709-9E10-BB22440FF7B5}"/>
            </a:ext>
          </a:extLst>
        </xdr:cNvPr>
        <xdr:cNvSpPr/>
      </xdr:nvSpPr>
      <xdr:spPr>
        <a:xfrm>
          <a:off x="11210925" y="125730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59</xdr:col>
      <xdr:colOff>15875</xdr:colOff>
      <xdr:row>8</xdr:row>
      <xdr:rowOff>152400</xdr:rowOff>
    </xdr:from>
    <xdr:to>
      <xdr:col>59</xdr:col>
      <xdr:colOff>15875</xdr:colOff>
      <xdr:row>9</xdr:row>
      <xdr:rowOff>120650</xdr:rowOff>
    </xdr:to>
    <xdr:cxnSp macro="">
      <xdr:nvCxnSpPr>
        <xdr:cNvPr id="25" name="直線コネクタ 24">
          <a:extLst>
            <a:ext uri="{FF2B5EF4-FFF2-40B4-BE49-F238E27FC236}">
              <a16:creationId xmlns:a16="http://schemas.microsoft.com/office/drawing/2014/main" id="{C88C3C64-28D7-43C6-9054-9F884C202DE5}"/>
            </a:ext>
          </a:extLst>
        </xdr:cNvPr>
        <xdr:cNvCxnSpPr/>
      </xdr:nvCxnSpPr>
      <xdr:spPr>
        <a:xfrm>
          <a:off x="11255375" y="1524000"/>
          <a:ext cx="0" cy="139700"/>
        </a:xfrm>
        <a:prstGeom prst="line">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58</xdr:col>
      <xdr:colOff>127000</xdr:colOff>
      <xdr:row>8</xdr:row>
      <xdr:rowOff>152400</xdr:rowOff>
    </xdr:from>
    <xdr:to>
      <xdr:col>59</xdr:col>
      <xdr:colOff>107950</xdr:colOff>
      <xdr:row>8</xdr:row>
      <xdr:rowOff>152400</xdr:rowOff>
    </xdr:to>
    <xdr:cxnSp macro="">
      <xdr:nvCxnSpPr>
        <xdr:cNvPr id="26" name="直線コネクタ 25">
          <a:extLst>
            <a:ext uri="{FF2B5EF4-FFF2-40B4-BE49-F238E27FC236}">
              <a16:creationId xmlns:a16="http://schemas.microsoft.com/office/drawing/2014/main" id="{CAB36C8B-DD43-4BB9-9527-2AFA0C1BDF48}"/>
            </a:ext>
          </a:extLst>
        </xdr:cNvPr>
        <xdr:cNvCxnSpPr/>
      </xdr:nvCxnSpPr>
      <xdr:spPr>
        <a:xfrm>
          <a:off x="11176000" y="1524000"/>
          <a:ext cx="171450" cy="0"/>
        </a:xfrm>
        <a:prstGeom prst="line">
          <a:avLst/>
        </a:prstGeom>
        <a:ln w="15875">
          <a:solidFill>
            <a:srgbClr val="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59</xdr:col>
      <xdr:colOff>15875</xdr:colOff>
      <xdr:row>10</xdr:row>
      <xdr:rowOff>47625</xdr:rowOff>
    </xdr:from>
    <xdr:to>
      <xdr:col>59</xdr:col>
      <xdr:colOff>15875</xdr:colOff>
      <xdr:row>11</xdr:row>
      <xdr:rowOff>15875</xdr:rowOff>
    </xdr:to>
    <xdr:cxnSp macro="">
      <xdr:nvCxnSpPr>
        <xdr:cNvPr id="27" name="直線コネクタ 26">
          <a:extLst>
            <a:ext uri="{FF2B5EF4-FFF2-40B4-BE49-F238E27FC236}">
              <a16:creationId xmlns:a16="http://schemas.microsoft.com/office/drawing/2014/main" id="{83CB926C-49B5-4530-A5D6-38949AFF478A}"/>
            </a:ext>
          </a:extLst>
        </xdr:cNvPr>
        <xdr:cNvCxnSpPr/>
      </xdr:nvCxnSpPr>
      <xdr:spPr>
        <a:xfrm flipV="1">
          <a:off x="11255375" y="1762125"/>
          <a:ext cx="0" cy="139700"/>
        </a:xfrm>
        <a:prstGeom prst="line">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58</xdr:col>
      <xdr:colOff>127000</xdr:colOff>
      <xdr:row>11</xdr:row>
      <xdr:rowOff>19050</xdr:rowOff>
    </xdr:from>
    <xdr:to>
      <xdr:col>59</xdr:col>
      <xdr:colOff>107950</xdr:colOff>
      <xdr:row>11</xdr:row>
      <xdr:rowOff>19050</xdr:rowOff>
    </xdr:to>
    <xdr:cxnSp macro="">
      <xdr:nvCxnSpPr>
        <xdr:cNvPr id="28" name="直線コネクタ 27">
          <a:extLst>
            <a:ext uri="{FF2B5EF4-FFF2-40B4-BE49-F238E27FC236}">
              <a16:creationId xmlns:a16="http://schemas.microsoft.com/office/drawing/2014/main" id="{D2702597-7C13-455D-B7A5-9D9C796DE86B}"/>
            </a:ext>
          </a:extLst>
        </xdr:cNvPr>
        <xdr:cNvCxnSpPr/>
      </xdr:nvCxnSpPr>
      <xdr:spPr>
        <a:xfrm>
          <a:off x="11176000" y="1905000"/>
          <a:ext cx="171450" cy="0"/>
        </a:xfrm>
        <a:prstGeom prst="line">
          <a:avLst/>
        </a:prstGeom>
        <a:ln w="15875">
          <a:solidFill>
            <a:srgbClr val="00000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3</xdr:col>
      <xdr:colOff>127000</xdr:colOff>
      <xdr:row>16</xdr:row>
      <xdr:rowOff>50800</xdr:rowOff>
    </xdr:from>
    <xdr:ext cx="8896666" cy="259045"/>
    <xdr:sp macro="" textlink="">
      <xdr:nvSpPr>
        <xdr:cNvPr id="29" name="テキスト ボックス 28">
          <a:extLst>
            <a:ext uri="{FF2B5EF4-FFF2-40B4-BE49-F238E27FC236}">
              <a16:creationId xmlns:a16="http://schemas.microsoft.com/office/drawing/2014/main" id="{05FD1311-107A-4364-ABC6-EA6F1579C25A}"/>
            </a:ext>
          </a:extLst>
        </xdr:cNvPr>
        <xdr:cNvSpPr txBox="1"/>
      </xdr:nvSpPr>
      <xdr:spPr>
        <a:xfrm>
          <a:off x="698500" y="2794000"/>
          <a:ext cx="8896666"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pPr algn="l"/>
          <a:r>
            <a:rPr kumimoji="1" lang="en-US" altLang="ja-JP" sz="1000">
              <a:solidFill>
                <a:srgbClr val="000000"/>
              </a:solidFill>
              <a:latin typeface="ＭＳ Ｐゴシック" panose="020B0600070205080204" pitchFamily="50" charset="-128"/>
              <a:ea typeface="ＭＳ Ｐゴシック" panose="020B0600070205080204" pitchFamily="50" charset="-128"/>
            </a:rPr>
            <a:t>※</a:t>
          </a:r>
          <a:r>
            <a:rPr kumimoji="1" lang="ja-JP" altLang="en-US" sz="1000">
              <a:solidFill>
                <a:srgbClr val="000000"/>
              </a:solidFill>
              <a:latin typeface="ＭＳ Ｐゴシック" panose="020B0600070205080204" pitchFamily="50" charset="-128"/>
              <a:ea typeface="ＭＳ Ｐゴシック" panose="020B0600070205080204" pitchFamily="50" charset="-128"/>
            </a:rPr>
            <a:t>　市町村類型とは、人口および産業構造等により全国の市町村を</a:t>
          </a:r>
          <a:r>
            <a:rPr kumimoji="1" lang="en-US" altLang="ja-JP" sz="1000">
              <a:solidFill>
                <a:srgbClr val="000000"/>
              </a:solidFill>
              <a:latin typeface="ＭＳ Ｐゴシック" panose="020B0600070205080204" pitchFamily="50" charset="-128"/>
              <a:ea typeface="ＭＳ Ｐゴシック" panose="020B0600070205080204" pitchFamily="50" charset="-128"/>
            </a:rPr>
            <a:t>35</a:t>
          </a:r>
          <a:r>
            <a:rPr kumimoji="1" lang="ja-JP" altLang="en-US" sz="1000">
              <a:solidFill>
                <a:srgbClr val="000000"/>
              </a:solidFill>
              <a:latin typeface="ＭＳ Ｐゴシック" panose="020B0600070205080204" pitchFamily="50" charset="-128"/>
              <a:ea typeface="ＭＳ Ｐゴシック" panose="020B0600070205080204" pitchFamily="50" charset="-128"/>
            </a:rPr>
            <a:t>のグループに分類したものである。当該団体と同じグループに属する団体を類似団体と言う。</a:t>
          </a:r>
        </a:p>
      </xdr:txBody>
    </xdr:sp>
    <xdr:clientData/>
  </xdr:oneCellAnchor>
  <xdr:oneCellAnchor>
    <xdr:from>
      <xdr:col>3</xdr:col>
      <xdr:colOff>127000</xdr:colOff>
      <xdr:row>18</xdr:row>
      <xdr:rowOff>25400</xdr:rowOff>
    </xdr:from>
    <xdr:ext cx="6046335" cy="259045"/>
    <xdr:sp macro="" textlink="">
      <xdr:nvSpPr>
        <xdr:cNvPr id="30" name="テキスト ボックス 29">
          <a:extLst>
            <a:ext uri="{FF2B5EF4-FFF2-40B4-BE49-F238E27FC236}">
              <a16:creationId xmlns:a16="http://schemas.microsoft.com/office/drawing/2014/main" id="{47AACA10-85BB-4512-B3E0-D3B7FB524A7B}"/>
            </a:ext>
          </a:extLst>
        </xdr:cNvPr>
        <xdr:cNvSpPr txBox="1"/>
      </xdr:nvSpPr>
      <xdr:spPr>
        <a:xfrm>
          <a:off x="698500" y="3111500"/>
          <a:ext cx="6046335"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pPr algn="l"/>
          <a:r>
            <a:rPr kumimoji="1" lang="en-US" altLang="ja-JP" sz="1000">
              <a:solidFill>
                <a:srgbClr val="000000"/>
              </a:solidFill>
              <a:latin typeface="ＭＳ Ｐゴシック" panose="020B0600070205080204" pitchFamily="50" charset="-128"/>
              <a:ea typeface="ＭＳ Ｐゴシック" panose="020B0600070205080204" pitchFamily="50" charset="-128"/>
            </a:rPr>
            <a:t>※</a:t>
          </a:r>
          <a:r>
            <a:rPr kumimoji="1" lang="ja-JP" altLang="en-US" sz="1000">
              <a:solidFill>
                <a:srgbClr val="000000"/>
              </a:solidFill>
              <a:latin typeface="ＭＳ Ｐゴシック" panose="020B0600070205080204" pitchFamily="50" charset="-128"/>
              <a:ea typeface="ＭＳ Ｐゴシック" panose="020B0600070205080204" pitchFamily="50" charset="-128"/>
            </a:rPr>
            <a:t>　人口については、各調査対象年度の</a:t>
          </a:r>
          <a:r>
            <a:rPr kumimoji="1" lang="en-US" altLang="ja-JP" sz="1000">
              <a:solidFill>
                <a:srgbClr val="000000"/>
              </a:solidFill>
              <a:latin typeface="ＭＳ Ｐゴシック" panose="020B0600070205080204" pitchFamily="50" charset="-128"/>
              <a:ea typeface="ＭＳ Ｐゴシック" panose="020B0600070205080204" pitchFamily="50" charset="-128"/>
            </a:rPr>
            <a:t>1</a:t>
          </a:r>
          <a:r>
            <a:rPr kumimoji="1" lang="ja-JP" altLang="en-US" sz="1000">
              <a:solidFill>
                <a:srgbClr val="000000"/>
              </a:solidFill>
              <a:latin typeface="ＭＳ Ｐゴシック" panose="020B0600070205080204" pitchFamily="50" charset="-128"/>
              <a:ea typeface="ＭＳ Ｐゴシック" panose="020B0600070205080204" pitchFamily="50" charset="-128"/>
            </a:rPr>
            <a:t>月</a:t>
          </a:r>
          <a:r>
            <a:rPr kumimoji="1" lang="en-US" altLang="ja-JP" sz="1000">
              <a:solidFill>
                <a:srgbClr val="000000"/>
              </a:solidFill>
              <a:latin typeface="ＭＳ Ｐゴシック" panose="020B0600070205080204" pitchFamily="50" charset="-128"/>
              <a:ea typeface="ＭＳ Ｐゴシック" panose="020B0600070205080204" pitchFamily="50" charset="-128"/>
            </a:rPr>
            <a:t>1</a:t>
          </a:r>
          <a:r>
            <a:rPr kumimoji="1" lang="ja-JP" altLang="en-US" sz="1000">
              <a:solidFill>
                <a:srgbClr val="000000"/>
              </a:solidFill>
              <a:latin typeface="ＭＳ Ｐゴシック" panose="020B0600070205080204" pitchFamily="50" charset="-128"/>
              <a:ea typeface="ＭＳ Ｐゴシック" panose="020B0600070205080204" pitchFamily="50" charset="-128"/>
            </a:rPr>
            <a:t>日現在の住民基本台帳に登載されている人口に基づいている。</a:t>
          </a:r>
        </a:p>
      </xdr:txBody>
    </xdr:sp>
    <xdr:clientData/>
  </xdr:oneCellAnchor>
  <xdr:oneCellAnchor>
    <xdr:from>
      <xdr:col>3</xdr:col>
      <xdr:colOff>127000</xdr:colOff>
      <xdr:row>20</xdr:row>
      <xdr:rowOff>0</xdr:rowOff>
    </xdr:from>
    <xdr:ext cx="8231805" cy="259045"/>
    <xdr:sp macro="" textlink="">
      <xdr:nvSpPr>
        <xdr:cNvPr id="31" name="テキスト ボックス 30">
          <a:extLst>
            <a:ext uri="{FF2B5EF4-FFF2-40B4-BE49-F238E27FC236}">
              <a16:creationId xmlns:a16="http://schemas.microsoft.com/office/drawing/2014/main" id="{D3CE3A3D-425E-4451-AE06-9DE557642E51}"/>
            </a:ext>
          </a:extLst>
        </xdr:cNvPr>
        <xdr:cNvSpPr txBox="1"/>
      </xdr:nvSpPr>
      <xdr:spPr>
        <a:xfrm>
          <a:off x="698500" y="3429000"/>
          <a:ext cx="8231805"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pPr algn="l"/>
          <a:r>
            <a:rPr kumimoji="1" lang="en-US" altLang="ja-JP" sz="1000">
              <a:solidFill>
                <a:srgbClr val="000000"/>
              </a:solidFill>
              <a:latin typeface="ＭＳ Ｐゴシック" panose="020B0600070205080204" pitchFamily="50" charset="-128"/>
              <a:ea typeface="ＭＳ Ｐゴシック" panose="020B0600070205080204" pitchFamily="50" charset="-128"/>
            </a:rPr>
            <a:t>※</a:t>
          </a:r>
          <a:r>
            <a:rPr kumimoji="1" lang="ja-JP" altLang="en-US" sz="1000">
              <a:solidFill>
                <a:srgbClr val="000000"/>
              </a:solidFill>
              <a:latin typeface="ＭＳ Ｐゴシック" panose="020B0600070205080204" pitchFamily="50" charset="-128"/>
              <a:ea typeface="ＭＳ Ｐゴシック" panose="020B0600070205080204" pitchFamily="50" charset="-128"/>
            </a:rPr>
            <a:t>　類似団体内順位、全国平均、各都道府県平均は、令和</a:t>
          </a:r>
          <a:r>
            <a:rPr kumimoji="1" lang="en-US" altLang="ja-JP" sz="1000">
              <a:solidFill>
                <a:srgbClr val="000000"/>
              </a:solidFill>
              <a:latin typeface="ＭＳ Ｐゴシック" panose="020B0600070205080204" pitchFamily="50" charset="-128"/>
              <a:ea typeface="ＭＳ Ｐゴシック" panose="020B0600070205080204" pitchFamily="50" charset="-128"/>
            </a:rPr>
            <a:t>6</a:t>
          </a:r>
          <a:r>
            <a:rPr kumimoji="1" lang="ja-JP" altLang="en-US" sz="1000">
              <a:solidFill>
                <a:srgbClr val="000000"/>
              </a:solidFill>
              <a:latin typeface="ＭＳ Ｐゴシック" panose="020B0600070205080204" pitchFamily="50" charset="-128"/>
              <a:ea typeface="ＭＳ Ｐゴシック" panose="020B0600070205080204" pitchFamily="50" charset="-128"/>
            </a:rPr>
            <a:t>年度決算の状況である。また類似団体が存在しない場合、類似団体内順位を表示しない。</a:t>
          </a:r>
        </a:p>
      </xdr:txBody>
    </xdr:sp>
    <xdr:clientData/>
  </xdr:oneCellAnchor>
  <xdr:oneCellAnchor>
    <xdr:from>
      <xdr:col>3</xdr:col>
      <xdr:colOff>127000</xdr:colOff>
      <xdr:row>21</xdr:row>
      <xdr:rowOff>146050</xdr:rowOff>
    </xdr:from>
    <xdr:ext cx="4433650" cy="259045"/>
    <xdr:sp macro="" textlink="">
      <xdr:nvSpPr>
        <xdr:cNvPr id="32" name="テキスト ボックス 31">
          <a:extLst>
            <a:ext uri="{FF2B5EF4-FFF2-40B4-BE49-F238E27FC236}">
              <a16:creationId xmlns:a16="http://schemas.microsoft.com/office/drawing/2014/main" id="{5A9C68B6-6B22-4094-9B29-DFF5F39E21F0}"/>
            </a:ext>
          </a:extLst>
        </xdr:cNvPr>
        <xdr:cNvSpPr txBox="1"/>
      </xdr:nvSpPr>
      <xdr:spPr>
        <a:xfrm>
          <a:off x="698500" y="3746500"/>
          <a:ext cx="443365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pPr algn="l"/>
          <a:r>
            <a:rPr kumimoji="1" lang="en-US" altLang="ja-JP" sz="1000">
              <a:solidFill>
                <a:srgbClr val="000000"/>
              </a:solidFill>
              <a:latin typeface="ＭＳ Ｐゴシック" panose="020B0600070205080204" pitchFamily="50" charset="-128"/>
              <a:ea typeface="ＭＳ Ｐゴシック" panose="020B0600070205080204" pitchFamily="50" charset="-128"/>
            </a:rPr>
            <a:t>※</a:t>
          </a:r>
          <a:r>
            <a:rPr kumimoji="1" lang="ja-JP" altLang="en-US" sz="1000">
              <a:solidFill>
                <a:srgbClr val="000000"/>
              </a:solidFill>
              <a:latin typeface="ＭＳ Ｐゴシック" panose="020B0600070205080204" pitchFamily="50" charset="-128"/>
              <a:ea typeface="ＭＳ Ｐゴシック" panose="020B0600070205080204" pitchFamily="50" charset="-128"/>
            </a:rPr>
            <a:t>　類似団体関連の数値は、各年度の調査で回答のあった団体に関するもの。</a:t>
          </a:r>
        </a:p>
      </xdr:txBody>
    </xdr:sp>
    <xdr:clientData/>
  </xdr:oneCellAnchor>
  <xdr:twoCellAnchor>
    <xdr:from>
      <xdr:col>4</xdr:col>
      <xdr:colOff>0</xdr:colOff>
      <xdr:row>24</xdr:row>
      <xdr:rowOff>76200</xdr:rowOff>
    </xdr:from>
    <xdr:to>
      <xdr:col>28</xdr:col>
      <xdr:colOff>152400</xdr:colOff>
      <xdr:row>28</xdr:row>
      <xdr:rowOff>25400</xdr:rowOff>
    </xdr:to>
    <xdr:sp macro="" textlink="">
      <xdr:nvSpPr>
        <xdr:cNvPr id="33" name="正方形/長方形 32">
          <a:extLst>
            <a:ext uri="{FF2B5EF4-FFF2-40B4-BE49-F238E27FC236}">
              <a16:creationId xmlns:a16="http://schemas.microsoft.com/office/drawing/2014/main" id="{A4C3035B-6309-44AA-87BB-79B993888605}"/>
            </a:ext>
          </a:extLst>
        </xdr:cNvPr>
        <xdr:cNvSpPr/>
      </xdr:nvSpPr>
      <xdr:spPr>
        <a:xfrm>
          <a:off x="762000" y="4191000"/>
          <a:ext cx="4724400" cy="6350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rot="0" spcFirstLastPara="0" vertOverflow="overflow" horzOverflow="overflow" vert="horz" wrap="square" lIns="91440" tIns="45720" rIns="91440" bIns="45720" numCol="1" spcCol="0" rtlCol="0" fromWordArt="0" anchor="ctr" anchorCtr="0" forceAA="0" compatLnSpc="1">
          <a:prstTxWarp prst="textNoShape">
            <a:avLst/>
          </a:prstTxWarp>
          <a:noAutofit/>
        </a:bodyPr>
        <a:lstStyle/>
        <a:p>
          <a:pPr algn="ctr"/>
          <a:r>
            <a:rPr kumimoji="1" lang="en-US" altLang="ja-JP" sz="1600" b="1">
              <a:solidFill>
                <a:sysClr val="windowText" lastClr="000000"/>
              </a:solidFill>
              <a:latin typeface="ＭＳ Ｐゴシック" panose="020B0600070205080204" pitchFamily="50" charset="-128"/>
              <a:ea typeface="ＭＳ Ｐゴシック" panose="020B0600070205080204" pitchFamily="50" charset="-128"/>
            </a:rPr>
            <a:t>【</a:t>
          </a: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図書館</a:t>
          </a:r>
          <a:r>
            <a:rPr kumimoji="1" lang="en-US" altLang="ja-JP" sz="1600" b="1">
              <a:solidFill>
                <a:sysClr val="windowText" lastClr="000000"/>
              </a:solidFill>
              <a:latin typeface="ＭＳ Ｐゴシック" panose="020B0600070205080204" pitchFamily="50" charset="-128"/>
              <a:ea typeface="ＭＳ Ｐゴシック" panose="020B0600070205080204" pitchFamily="50" charset="-128"/>
            </a:rPr>
            <a:t>】
</a:t>
          </a: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有形固定資産減価償却率</a:t>
          </a:r>
        </a:p>
      </xdr:txBody>
    </xdr:sp>
    <xdr:clientData/>
  </xdr:twoCellAnchor>
  <xdr:twoCellAnchor>
    <xdr:from>
      <xdr:col>4</xdr:col>
      <xdr:colOff>127000</xdr:colOff>
      <xdr:row>28</xdr:row>
      <xdr:rowOff>50800</xdr:rowOff>
    </xdr:from>
    <xdr:to>
      <xdr:col>12</xdr:col>
      <xdr:colOff>127000</xdr:colOff>
      <xdr:row>29</xdr:row>
      <xdr:rowOff>133350</xdr:rowOff>
    </xdr:to>
    <xdr:sp macro="" textlink="">
      <xdr:nvSpPr>
        <xdr:cNvPr id="34" name="正方形/長方形 33">
          <a:extLst>
            <a:ext uri="{FF2B5EF4-FFF2-40B4-BE49-F238E27FC236}">
              <a16:creationId xmlns:a16="http://schemas.microsoft.com/office/drawing/2014/main" id="{069A5FFC-A3F1-42E7-BAE9-507B86BB3114}"/>
            </a:ext>
          </a:extLst>
        </xdr:cNvPr>
        <xdr:cNvSpPr/>
      </xdr:nvSpPr>
      <xdr:spPr>
        <a:xfrm>
          <a:off x="889000" y="4851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類似団体内順位</a:t>
          </a:r>
        </a:p>
      </xdr:txBody>
    </xdr:sp>
    <xdr:clientData/>
  </xdr:twoCellAnchor>
  <xdr:twoCellAnchor>
    <xdr:from>
      <xdr:col>4</xdr:col>
      <xdr:colOff>127000</xdr:colOff>
      <xdr:row>29</xdr:row>
      <xdr:rowOff>82550</xdr:rowOff>
    </xdr:from>
    <xdr:to>
      <xdr:col>12</xdr:col>
      <xdr:colOff>127000</xdr:colOff>
      <xdr:row>30</xdr:row>
      <xdr:rowOff>165100</xdr:rowOff>
    </xdr:to>
    <xdr:sp macro="" textlink="">
      <xdr:nvSpPr>
        <xdr:cNvPr id="35" name="正方形/長方形 34">
          <a:extLst>
            <a:ext uri="{FF2B5EF4-FFF2-40B4-BE49-F238E27FC236}">
              <a16:creationId xmlns:a16="http://schemas.microsoft.com/office/drawing/2014/main" id="{7523DCAB-FF46-4450-975D-0537A8E74B7D}"/>
            </a:ext>
          </a:extLst>
        </xdr:cNvPr>
        <xdr:cNvSpPr/>
      </xdr:nvSpPr>
      <xdr:spPr>
        <a:xfrm>
          <a:off x="889000" y="5054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128/130</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10</xdr:col>
      <xdr:colOff>0</xdr:colOff>
      <xdr:row>28</xdr:row>
      <xdr:rowOff>50800</xdr:rowOff>
    </xdr:from>
    <xdr:to>
      <xdr:col>18</xdr:col>
      <xdr:colOff>0</xdr:colOff>
      <xdr:row>29</xdr:row>
      <xdr:rowOff>133350</xdr:rowOff>
    </xdr:to>
    <xdr:sp macro="" textlink="">
      <xdr:nvSpPr>
        <xdr:cNvPr id="36" name="正方形/長方形 35">
          <a:extLst>
            <a:ext uri="{FF2B5EF4-FFF2-40B4-BE49-F238E27FC236}">
              <a16:creationId xmlns:a16="http://schemas.microsoft.com/office/drawing/2014/main" id="{B5990F17-95FF-4B37-910C-5F307013EC95}"/>
            </a:ext>
          </a:extLst>
        </xdr:cNvPr>
        <xdr:cNvSpPr/>
      </xdr:nvSpPr>
      <xdr:spPr>
        <a:xfrm>
          <a:off x="1905000" y="4851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全国平均</a:t>
          </a:r>
        </a:p>
      </xdr:txBody>
    </xdr:sp>
    <xdr:clientData/>
  </xdr:twoCellAnchor>
  <xdr:twoCellAnchor>
    <xdr:from>
      <xdr:col>10</xdr:col>
      <xdr:colOff>0</xdr:colOff>
      <xdr:row>29</xdr:row>
      <xdr:rowOff>82550</xdr:rowOff>
    </xdr:from>
    <xdr:to>
      <xdr:col>18</xdr:col>
      <xdr:colOff>0</xdr:colOff>
      <xdr:row>30</xdr:row>
      <xdr:rowOff>165100</xdr:rowOff>
    </xdr:to>
    <xdr:sp macro="" textlink="">
      <xdr:nvSpPr>
        <xdr:cNvPr id="37" name="正方形/長方形 36">
          <a:extLst>
            <a:ext uri="{FF2B5EF4-FFF2-40B4-BE49-F238E27FC236}">
              <a16:creationId xmlns:a16="http://schemas.microsoft.com/office/drawing/2014/main" id="{A8255063-9A4A-438A-9B09-06863F014355}"/>
            </a:ext>
          </a:extLst>
        </xdr:cNvPr>
        <xdr:cNvSpPr/>
      </xdr:nvSpPr>
      <xdr:spPr>
        <a:xfrm>
          <a:off x="1905000" y="5054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51.9</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16</xdr:col>
      <xdr:colOff>0</xdr:colOff>
      <xdr:row>28</xdr:row>
      <xdr:rowOff>50800</xdr:rowOff>
    </xdr:from>
    <xdr:to>
      <xdr:col>24</xdr:col>
      <xdr:colOff>0</xdr:colOff>
      <xdr:row>29</xdr:row>
      <xdr:rowOff>133350</xdr:rowOff>
    </xdr:to>
    <xdr:sp macro="" textlink="">
      <xdr:nvSpPr>
        <xdr:cNvPr id="38" name="正方形/長方形 37">
          <a:extLst>
            <a:ext uri="{FF2B5EF4-FFF2-40B4-BE49-F238E27FC236}">
              <a16:creationId xmlns:a16="http://schemas.microsoft.com/office/drawing/2014/main" id="{712572E1-1493-4029-B4B3-99CF0F877794}"/>
            </a:ext>
          </a:extLst>
        </xdr:cNvPr>
        <xdr:cNvSpPr/>
      </xdr:nvSpPr>
      <xdr:spPr>
        <a:xfrm>
          <a:off x="3048000" y="4851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高知県平均</a:t>
          </a:r>
        </a:p>
      </xdr:txBody>
    </xdr:sp>
    <xdr:clientData/>
  </xdr:twoCellAnchor>
  <xdr:twoCellAnchor>
    <xdr:from>
      <xdr:col>16</xdr:col>
      <xdr:colOff>0</xdr:colOff>
      <xdr:row>29</xdr:row>
      <xdr:rowOff>82550</xdr:rowOff>
    </xdr:from>
    <xdr:to>
      <xdr:col>24</xdr:col>
      <xdr:colOff>0</xdr:colOff>
      <xdr:row>30</xdr:row>
      <xdr:rowOff>165100</xdr:rowOff>
    </xdr:to>
    <xdr:sp macro="" textlink="">
      <xdr:nvSpPr>
        <xdr:cNvPr id="39" name="正方形/長方形 38">
          <a:extLst>
            <a:ext uri="{FF2B5EF4-FFF2-40B4-BE49-F238E27FC236}">
              <a16:creationId xmlns:a16="http://schemas.microsoft.com/office/drawing/2014/main" id="{5559A913-CF5A-44F2-98F4-A460858B6BC6}"/>
            </a:ext>
          </a:extLst>
        </xdr:cNvPr>
        <xdr:cNvSpPr/>
      </xdr:nvSpPr>
      <xdr:spPr>
        <a:xfrm>
          <a:off x="3048000" y="5054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33.1</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4</xdr:col>
      <xdr:colOff>0</xdr:colOff>
      <xdr:row>31</xdr:row>
      <xdr:rowOff>19050</xdr:rowOff>
    </xdr:from>
    <xdr:to>
      <xdr:col>28</xdr:col>
      <xdr:colOff>152400</xdr:colOff>
      <xdr:row>44</xdr:row>
      <xdr:rowOff>76200</xdr:rowOff>
    </xdr:to>
    <xdr:sp macro="" textlink="">
      <xdr:nvSpPr>
        <xdr:cNvPr id="40" name="正方形/長方形 39">
          <a:extLst>
            <a:ext uri="{FF2B5EF4-FFF2-40B4-BE49-F238E27FC236}">
              <a16:creationId xmlns:a16="http://schemas.microsoft.com/office/drawing/2014/main" id="{9534ED00-77B3-4D36-9B32-599809BEE257}"/>
            </a:ext>
          </a:extLst>
        </xdr:cNvPr>
        <xdr:cNvSpPr/>
      </xdr:nvSpPr>
      <xdr:spPr>
        <a:xfrm>
          <a:off x="762000" y="5334000"/>
          <a:ext cx="4724400" cy="2286000"/>
        </a:xfrm>
        <a:prstGeom prst="rect">
          <a:avLst/>
        </a:prstGeom>
        <a:solidFill>
          <a:srgbClr val="E6FFD5"/>
        </a:solidFill>
        <a:ln w="19050" cap="flat" cmpd="sng" algn="ctr">
          <a:noFill/>
          <a:prstDash val="solid"/>
        </a:ln>
        <a:effectLst/>
        <a:extLs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3</xdr:col>
      <xdr:colOff>152400</xdr:colOff>
      <xdr:row>30</xdr:row>
      <xdr:rowOff>0</xdr:rowOff>
    </xdr:from>
    <xdr:ext cx="298543" cy="225703"/>
    <xdr:sp macro="" textlink="">
      <xdr:nvSpPr>
        <xdr:cNvPr id="41" name="テキスト ボックス 40">
          <a:extLst>
            <a:ext uri="{FF2B5EF4-FFF2-40B4-BE49-F238E27FC236}">
              <a16:creationId xmlns:a16="http://schemas.microsoft.com/office/drawing/2014/main" id="{9B779088-D75B-4487-B9AD-8F20A75B5BEB}"/>
            </a:ext>
          </a:extLst>
        </xdr:cNvPr>
        <xdr:cNvSpPr txBox="1"/>
      </xdr:nvSpPr>
      <xdr:spPr>
        <a:xfrm>
          <a:off x="723900" y="5143500"/>
          <a:ext cx="298543" cy="22570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r>
            <a:rPr kumimoji="1" lang="en-US" altLang="ja-JP" sz="800">
              <a:latin typeface="ＭＳ Ｐゴシック" panose="020B0600070205080204" pitchFamily="50" charset="-128"/>
              <a:ea typeface="ＭＳ Ｐゴシック" panose="020B0600070205080204" pitchFamily="50" charset="-128"/>
            </a:rPr>
            <a:t>(%)</a:t>
          </a:r>
          <a:endParaRPr kumimoji="1" lang="ja-JP" altLang="en-US" sz="800">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44</xdr:row>
      <xdr:rowOff>76200</xdr:rowOff>
    </xdr:from>
    <xdr:to>
      <xdr:col>28</xdr:col>
      <xdr:colOff>114300</xdr:colOff>
      <xdr:row>44</xdr:row>
      <xdr:rowOff>76200</xdr:rowOff>
    </xdr:to>
    <xdr:cxnSp macro="">
      <xdr:nvCxnSpPr>
        <xdr:cNvPr id="42" name="直線コネクタ 41">
          <a:extLst>
            <a:ext uri="{FF2B5EF4-FFF2-40B4-BE49-F238E27FC236}">
              <a16:creationId xmlns:a16="http://schemas.microsoft.com/office/drawing/2014/main" id="{1DC0126F-B06D-4627-8E16-E47BAD1E10AC}"/>
            </a:ext>
          </a:extLst>
        </xdr:cNvPr>
        <xdr:cNvCxnSpPr/>
      </xdr:nvCxnSpPr>
      <xdr:spPr>
        <a:xfrm>
          <a:off x="762000" y="7620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xdr:col>
      <xdr:colOff>104321</xdr:colOff>
      <xdr:row>43</xdr:row>
      <xdr:rowOff>105427</xdr:rowOff>
    </xdr:from>
    <xdr:ext cx="467179" cy="259045"/>
    <xdr:sp macro="" textlink="">
      <xdr:nvSpPr>
        <xdr:cNvPr id="43" name="テキスト ボックス 42">
          <a:extLst>
            <a:ext uri="{FF2B5EF4-FFF2-40B4-BE49-F238E27FC236}">
              <a16:creationId xmlns:a16="http://schemas.microsoft.com/office/drawing/2014/main" id="{C9777DFE-DBC4-4F60-B5AD-D769624D40A4}"/>
            </a:ext>
          </a:extLst>
        </xdr:cNvPr>
        <xdr:cNvSpPr txBox="1"/>
      </xdr:nvSpPr>
      <xdr:spPr>
        <a:xfrm>
          <a:off x="294821" y="7477777"/>
          <a:ext cx="46717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150.0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42</xdr:row>
      <xdr:rowOff>38100</xdr:rowOff>
    </xdr:from>
    <xdr:to>
      <xdr:col>28</xdr:col>
      <xdr:colOff>114300</xdr:colOff>
      <xdr:row>42</xdr:row>
      <xdr:rowOff>38100</xdr:rowOff>
    </xdr:to>
    <xdr:cxnSp macro="">
      <xdr:nvCxnSpPr>
        <xdr:cNvPr id="44" name="直線コネクタ 43">
          <a:extLst>
            <a:ext uri="{FF2B5EF4-FFF2-40B4-BE49-F238E27FC236}">
              <a16:creationId xmlns:a16="http://schemas.microsoft.com/office/drawing/2014/main" id="{70970974-27EE-4760-9367-779FF472458F}"/>
            </a:ext>
          </a:extLst>
        </xdr:cNvPr>
        <xdr:cNvCxnSpPr/>
      </xdr:nvCxnSpPr>
      <xdr:spPr>
        <a:xfrm>
          <a:off x="762000" y="7239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xdr:col>
      <xdr:colOff>104321</xdr:colOff>
      <xdr:row>41</xdr:row>
      <xdr:rowOff>67327</xdr:rowOff>
    </xdr:from>
    <xdr:ext cx="467179" cy="259045"/>
    <xdr:sp macro="" textlink="">
      <xdr:nvSpPr>
        <xdr:cNvPr id="45" name="テキスト ボックス 44">
          <a:extLst>
            <a:ext uri="{FF2B5EF4-FFF2-40B4-BE49-F238E27FC236}">
              <a16:creationId xmlns:a16="http://schemas.microsoft.com/office/drawing/2014/main" id="{CE218B2B-6FB9-4D06-A336-A49A6AFBF10A}"/>
            </a:ext>
          </a:extLst>
        </xdr:cNvPr>
        <xdr:cNvSpPr txBox="1"/>
      </xdr:nvSpPr>
      <xdr:spPr>
        <a:xfrm>
          <a:off x="294821" y="7096777"/>
          <a:ext cx="46717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120.0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40</xdr:row>
      <xdr:rowOff>0</xdr:rowOff>
    </xdr:from>
    <xdr:to>
      <xdr:col>28</xdr:col>
      <xdr:colOff>114300</xdr:colOff>
      <xdr:row>40</xdr:row>
      <xdr:rowOff>0</xdr:rowOff>
    </xdr:to>
    <xdr:cxnSp macro="">
      <xdr:nvCxnSpPr>
        <xdr:cNvPr id="46" name="直線コネクタ 45">
          <a:extLst>
            <a:ext uri="{FF2B5EF4-FFF2-40B4-BE49-F238E27FC236}">
              <a16:creationId xmlns:a16="http://schemas.microsoft.com/office/drawing/2014/main" id="{0C399273-4BD7-4A05-A8DF-9A5BF757771E}"/>
            </a:ext>
          </a:extLst>
        </xdr:cNvPr>
        <xdr:cNvCxnSpPr/>
      </xdr:nvCxnSpPr>
      <xdr:spPr>
        <a:xfrm>
          <a:off x="762000" y="6858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xdr:col>
      <xdr:colOff>168441</xdr:colOff>
      <xdr:row>39</xdr:row>
      <xdr:rowOff>29227</xdr:rowOff>
    </xdr:from>
    <xdr:ext cx="403059" cy="259045"/>
    <xdr:sp macro="" textlink="">
      <xdr:nvSpPr>
        <xdr:cNvPr id="47" name="テキスト ボックス 46">
          <a:extLst>
            <a:ext uri="{FF2B5EF4-FFF2-40B4-BE49-F238E27FC236}">
              <a16:creationId xmlns:a16="http://schemas.microsoft.com/office/drawing/2014/main" id="{F46D36E9-A82E-4ED9-87A9-F328FA8E2B51}"/>
            </a:ext>
          </a:extLst>
        </xdr:cNvPr>
        <xdr:cNvSpPr txBox="1"/>
      </xdr:nvSpPr>
      <xdr:spPr>
        <a:xfrm>
          <a:off x="358941" y="6715777"/>
          <a:ext cx="40305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90.0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37</xdr:row>
      <xdr:rowOff>133350</xdr:rowOff>
    </xdr:from>
    <xdr:to>
      <xdr:col>28</xdr:col>
      <xdr:colOff>114300</xdr:colOff>
      <xdr:row>37</xdr:row>
      <xdr:rowOff>133350</xdr:rowOff>
    </xdr:to>
    <xdr:cxnSp macro="">
      <xdr:nvCxnSpPr>
        <xdr:cNvPr id="48" name="直線コネクタ 47">
          <a:extLst>
            <a:ext uri="{FF2B5EF4-FFF2-40B4-BE49-F238E27FC236}">
              <a16:creationId xmlns:a16="http://schemas.microsoft.com/office/drawing/2014/main" id="{28DC4FE4-D8C3-49C0-8885-7FDA8154866F}"/>
            </a:ext>
          </a:extLst>
        </xdr:cNvPr>
        <xdr:cNvCxnSpPr/>
      </xdr:nvCxnSpPr>
      <xdr:spPr>
        <a:xfrm>
          <a:off x="762000" y="6477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xdr:col>
      <xdr:colOff>168441</xdr:colOff>
      <xdr:row>36</xdr:row>
      <xdr:rowOff>162577</xdr:rowOff>
    </xdr:from>
    <xdr:ext cx="403059" cy="259045"/>
    <xdr:sp macro="" textlink="">
      <xdr:nvSpPr>
        <xdr:cNvPr id="49" name="テキスト ボックス 48">
          <a:extLst>
            <a:ext uri="{FF2B5EF4-FFF2-40B4-BE49-F238E27FC236}">
              <a16:creationId xmlns:a16="http://schemas.microsoft.com/office/drawing/2014/main" id="{2B0F4038-0C22-4597-A1E1-DF9EB8D4F37B}"/>
            </a:ext>
          </a:extLst>
        </xdr:cNvPr>
        <xdr:cNvSpPr txBox="1"/>
      </xdr:nvSpPr>
      <xdr:spPr>
        <a:xfrm>
          <a:off x="358941" y="6334777"/>
          <a:ext cx="40305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60.0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35</xdr:row>
      <xdr:rowOff>95250</xdr:rowOff>
    </xdr:from>
    <xdr:to>
      <xdr:col>28</xdr:col>
      <xdr:colOff>114300</xdr:colOff>
      <xdr:row>35</xdr:row>
      <xdr:rowOff>95250</xdr:rowOff>
    </xdr:to>
    <xdr:cxnSp macro="">
      <xdr:nvCxnSpPr>
        <xdr:cNvPr id="50" name="直線コネクタ 49">
          <a:extLst>
            <a:ext uri="{FF2B5EF4-FFF2-40B4-BE49-F238E27FC236}">
              <a16:creationId xmlns:a16="http://schemas.microsoft.com/office/drawing/2014/main" id="{BDEA8690-773E-4257-AF75-060F909D72EE}"/>
            </a:ext>
          </a:extLst>
        </xdr:cNvPr>
        <xdr:cNvCxnSpPr/>
      </xdr:nvCxnSpPr>
      <xdr:spPr>
        <a:xfrm>
          <a:off x="762000" y="6096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xdr:col>
      <xdr:colOff>168441</xdr:colOff>
      <xdr:row>34</xdr:row>
      <xdr:rowOff>124477</xdr:rowOff>
    </xdr:from>
    <xdr:ext cx="403059" cy="259045"/>
    <xdr:sp macro="" textlink="">
      <xdr:nvSpPr>
        <xdr:cNvPr id="51" name="テキスト ボックス 50">
          <a:extLst>
            <a:ext uri="{FF2B5EF4-FFF2-40B4-BE49-F238E27FC236}">
              <a16:creationId xmlns:a16="http://schemas.microsoft.com/office/drawing/2014/main" id="{74920904-1BEA-42B3-993D-05AF07A7945F}"/>
            </a:ext>
          </a:extLst>
        </xdr:cNvPr>
        <xdr:cNvSpPr txBox="1"/>
      </xdr:nvSpPr>
      <xdr:spPr>
        <a:xfrm>
          <a:off x="358941" y="5953777"/>
          <a:ext cx="40305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30.0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33</xdr:row>
      <xdr:rowOff>57150</xdr:rowOff>
    </xdr:from>
    <xdr:to>
      <xdr:col>28</xdr:col>
      <xdr:colOff>114300</xdr:colOff>
      <xdr:row>33</xdr:row>
      <xdr:rowOff>57150</xdr:rowOff>
    </xdr:to>
    <xdr:cxnSp macro="">
      <xdr:nvCxnSpPr>
        <xdr:cNvPr id="52" name="直線コネクタ 51">
          <a:extLst>
            <a:ext uri="{FF2B5EF4-FFF2-40B4-BE49-F238E27FC236}">
              <a16:creationId xmlns:a16="http://schemas.microsoft.com/office/drawing/2014/main" id="{76D4FC51-2402-43AA-B5FE-C3AFEBC9D6E8}"/>
            </a:ext>
          </a:extLst>
        </xdr:cNvPr>
        <xdr:cNvCxnSpPr/>
      </xdr:nvCxnSpPr>
      <xdr:spPr>
        <a:xfrm>
          <a:off x="762000" y="5715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xdr:col>
      <xdr:colOff>42061</xdr:colOff>
      <xdr:row>32</xdr:row>
      <xdr:rowOff>86377</xdr:rowOff>
    </xdr:from>
    <xdr:ext cx="338939" cy="259045"/>
    <xdr:sp macro="" textlink="">
      <xdr:nvSpPr>
        <xdr:cNvPr id="53" name="テキスト ボックス 52">
          <a:extLst>
            <a:ext uri="{FF2B5EF4-FFF2-40B4-BE49-F238E27FC236}">
              <a16:creationId xmlns:a16="http://schemas.microsoft.com/office/drawing/2014/main" id="{19F7C32B-F459-444D-AB5B-D6B74711AE2E}"/>
            </a:ext>
          </a:extLst>
        </xdr:cNvPr>
        <xdr:cNvSpPr txBox="1"/>
      </xdr:nvSpPr>
      <xdr:spPr>
        <a:xfrm>
          <a:off x="423061" y="5572777"/>
          <a:ext cx="33893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31</xdr:row>
      <xdr:rowOff>19050</xdr:rowOff>
    </xdr:from>
    <xdr:to>
      <xdr:col>28</xdr:col>
      <xdr:colOff>114300</xdr:colOff>
      <xdr:row>31</xdr:row>
      <xdr:rowOff>19050</xdr:rowOff>
    </xdr:to>
    <xdr:cxnSp macro="">
      <xdr:nvCxnSpPr>
        <xdr:cNvPr id="54" name="直線コネクタ 53">
          <a:extLst>
            <a:ext uri="{FF2B5EF4-FFF2-40B4-BE49-F238E27FC236}">
              <a16:creationId xmlns:a16="http://schemas.microsoft.com/office/drawing/2014/main" id="{A50F6D5C-89C1-4A20-9EB6-7A05BA34B39A}"/>
            </a:ext>
          </a:extLst>
        </xdr:cNvPr>
        <xdr:cNvCxnSpPr/>
      </xdr:nvCxnSpPr>
      <xdr:spPr>
        <a:xfrm>
          <a:off x="762000" y="5334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4</xdr:col>
      <xdr:colOff>0</xdr:colOff>
      <xdr:row>31</xdr:row>
      <xdr:rowOff>19050</xdr:rowOff>
    </xdr:from>
    <xdr:to>
      <xdr:col>28</xdr:col>
      <xdr:colOff>152400</xdr:colOff>
      <xdr:row>44</xdr:row>
      <xdr:rowOff>76200</xdr:rowOff>
    </xdr:to>
    <xdr:sp macro="" textlink="">
      <xdr:nvSpPr>
        <xdr:cNvPr id="55" name="【図書館】&#10;有形固定資産減価償却率グラフ枠">
          <a:extLst>
            <a:ext uri="{FF2B5EF4-FFF2-40B4-BE49-F238E27FC236}">
              <a16:creationId xmlns:a16="http://schemas.microsoft.com/office/drawing/2014/main" id="{CB65B688-116C-4BD9-A33E-2B7EE4493BBB}"/>
            </a:ext>
          </a:extLst>
        </xdr:cNvPr>
        <xdr:cNvSpPr/>
      </xdr:nvSpPr>
      <xdr:spPr>
        <a:xfrm>
          <a:off x="762000" y="5334000"/>
          <a:ext cx="4724400" cy="2286000"/>
        </a:xfrm>
        <a:prstGeom prst="rect">
          <a:avLst/>
        </a:prstGeom>
        <a:noFill/>
        <a:ln w="19050">
          <a:solidFill>
            <a:srgbClr val="000000"/>
          </a:solidFill>
        </a:ln>
        <a:extLst>
          <a:ext uri="{909E8E84-426E-40DD-AFC4-6F175D3DCCD1}">
            <a14:hiddenFill xmlns:a14="http://schemas.microsoft.com/office/drawing/2010/main">
              <a:solidFill>
                <a:schemeClr val="bg1"/>
              </a:solidFill>
            </a14:hiddenFill>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24</xdr:col>
      <xdr:colOff>62865</xdr:colOff>
      <xdr:row>33</xdr:row>
      <xdr:rowOff>57150</xdr:rowOff>
    </xdr:from>
    <xdr:to>
      <xdr:col>24</xdr:col>
      <xdr:colOff>62865</xdr:colOff>
      <xdr:row>40</xdr:row>
      <xdr:rowOff>127000</xdr:rowOff>
    </xdr:to>
    <xdr:cxnSp macro="">
      <xdr:nvCxnSpPr>
        <xdr:cNvPr id="56" name="直線コネクタ 55">
          <a:extLst>
            <a:ext uri="{FF2B5EF4-FFF2-40B4-BE49-F238E27FC236}">
              <a16:creationId xmlns:a16="http://schemas.microsoft.com/office/drawing/2014/main" id="{33D043EE-8CF7-4FD8-BED1-0D134A840C59}"/>
            </a:ext>
          </a:extLst>
        </xdr:cNvPr>
        <xdr:cNvCxnSpPr/>
      </xdr:nvCxnSpPr>
      <xdr:spPr>
        <a:xfrm flipV="1">
          <a:off x="4634865" y="5715000"/>
          <a:ext cx="0" cy="1270000"/>
        </a:xfrm>
        <a:prstGeom prst="line">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24</xdr:col>
      <xdr:colOff>101600</xdr:colOff>
      <xdr:row>40</xdr:row>
      <xdr:rowOff>130827</xdr:rowOff>
    </xdr:from>
    <xdr:ext cx="469744" cy="259045"/>
    <xdr:sp macro="" textlink="">
      <xdr:nvSpPr>
        <xdr:cNvPr id="57" name="【図書館】&#10;有形固定資産減価償却率最小値テキスト">
          <a:extLst>
            <a:ext uri="{FF2B5EF4-FFF2-40B4-BE49-F238E27FC236}">
              <a16:creationId xmlns:a16="http://schemas.microsoft.com/office/drawing/2014/main" id="{3BD85C84-3948-4019-9640-2E7C55AC7A27}"/>
            </a:ext>
          </a:extLst>
        </xdr:cNvPr>
        <xdr:cNvSpPr txBox="1"/>
      </xdr:nvSpPr>
      <xdr:spPr>
        <a:xfrm>
          <a:off x="4673600" y="6988827"/>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100.0</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23</xdr:col>
      <xdr:colOff>165100</xdr:colOff>
      <xdr:row>40</xdr:row>
      <xdr:rowOff>127000</xdr:rowOff>
    </xdr:from>
    <xdr:to>
      <xdr:col>24</xdr:col>
      <xdr:colOff>152400</xdr:colOff>
      <xdr:row>40</xdr:row>
      <xdr:rowOff>127000</xdr:rowOff>
    </xdr:to>
    <xdr:cxnSp macro="">
      <xdr:nvCxnSpPr>
        <xdr:cNvPr id="58" name="直線コネクタ 57">
          <a:extLst>
            <a:ext uri="{FF2B5EF4-FFF2-40B4-BE49-F238E27FC236}">
              <a16:creationId xmlns:a16="http://schemas.microsoft.com/office/drawing/2014/main" id="{D28FBFB3-E73D-4433-B642-47AB78E589F5}"/>
            </a:ext>
          </a:extLst>
        </xdr:cNvPr>
        <xdr:cNvCxnSpPr/>
      </xdr:nvCxnSpPr>
      <xdr:spPr>
        <a:xfrm>
          <a:off x="4546600" y="6985000"/>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24</xdr:col>
      <xdr:colOff>101600</xdr:colOff>
      <xdr:row>32</xdr:row>
      <xdr:rowOff>3827</xdr:rowOff>
    </xdr:from>
    <xdr:ext cx="340478" cy="259045"/>
    <xdr:sp macro="" textlink="">
      <xdr:nvSpPr>
        <xdr:cNvPr id="59" name="【図書館】&#10;有形固定資産減価償却率最大値テキスト">
          <a:extLst>
            <a:ext uri="{FF2B5EF4-FFF2-40B4-BE49-F238E27FC236}">
              <a16:creationId xmlns:a16="http://schemas.microsoft.com/office/drawing/2014/main" id="{8C25484D-803A-49A7-AE80-D37D1F560A6E}"/>
            </a:ext>
          </a:extLst>
        </xdr:cNvPr>
        <xdr:cNvSpPr txBox="1"/>
      </xdr:nvSpPr>
      <xdr:spPr>
        <a:xfrm>
          <a:off x="4673600" y="5490227"/>
          <a:ext cx="340478"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0.0</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23</xdr:col>
      <xdr:colOff>165100</xdr:colOff>
      <xdr:row>33</xdr:row>
      <xdr:rowOff>57150</xdr:rowOff>
    </xdr:from>
    <xdr:to>
      <xdr:col>24</xdr:col>
      <xdr:colOff>152400</xdr:colOff>
      <xdr:row>33</xdr:row>
      <xdr:rowOff>57150</xdr:rowOff>
    </xdr:to>
    <xdr:cxnSp macro="">
      <xdr:nvCxnSpPr>
        <xdr:cNvPr id="60" name="直線コネクタ 59">
          <a:extLst>
            <a:ext uri="{FF2B5EF4-FFF2-40B4-BE49-F238E27FC236}">
              <a16:creationId xmlns:a16="http://schemas.microsoft.com/office/drawing/2014/main" id="{065CE918-FA02-4869-B7A8-F2C2E8C5FC6C}"/>
            </a:ext>
          </a:extLst>
        </xdr:cNvPr>
        <xdr:cNvCxnSpPr/>
      </xdr:nvCxnSpPr>
      <xdr:spPr>
        <a:xfrm>
          <a:off x="4546600" y="5715000"/>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24</xdr:col>
      <xdr:colOff>101600</xdr:colOff>
      <xdr:row>35</xdr:row>
      <xdr:rowOff>90187</xdr:rowOff>
    </xdr:from>
    <xdr:ext cx="405111" cy="259045"/>
    <xdr:sp macro="" textlink="">
      <xdr:nvSpPr>
        <xdr:cNvPr id="61" name="【図書館】&#10;有形固定資産減価償却率平均値テキスト">
          <a:extLst>
            <a:ext uri="{FF2B5EF4-FFF2-40B4-BE49-F238E27FC236}">
              <a16:creationId xmlns:a16="http://schemas.microsoft.com/office/drawing/2014/main" id="{95B1EA67-0E22-4723-804B-3CF5E221C8AB}"/>
            </a:ext>
          </a:extLst>
        </xdr:cNvPr>
        <xdr:cNvSpPr txBox="1"/>
      </xdr:nvSpPr>
      <xdr:spPr>
        <a:xfrm>
          <a:off x="4673600" y="6090937"/>
          <a:ext cx="405111" cy="259045"/>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000080"/>
              </a:solidFill>
              <a:latin typeface="ＭＳ Ｐゴシック" panose="020B0600070205080204" pitchFamily="50" charset="-128"/>
              <a:ea typeface="ＭＳ Ｐゴシック" panose="020B0600070205080204" pitchFamily="50" charset="-128"/>
            </a:rPr>
            <a:t>45.3</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24</xdr:col>
      <xdr:colOff>12700</xdr:colOff>
      <xdr:row>36</xdr:row>
      <xdr:rowOff>67310</xdr:rowOff>
    </xdr:from>
    <xdr:to>
      <xdr:col>24</xdr:col>
      <xdr:colOff>114300</xdr:colOff>
      <xdr:row>36</xdr:row>
      <xdr:rowOff>168910</xdr:rowOff>
    </xdr:to>
    <xdr:sp macro="" textlink="">
      <xdr:nvSpPr>
        <xdr:cNvPr id="62" name="フローチャート: 判断 61">
          <a:extLst>
            <a:ext uri="{FF2B5EF4-FFF2-40B4-BE49-F238E27FC236}">
              <a16:creationId xmlns:a16="http://schemas.microsoft.com/office/drawing/2014/main" id="{CC183940-A7E8-42CC-8637-64F232A2BBD0}"/>
            </a:ext>
          </a:extLst>
        </xdr:cNvPr>
        <xdr:cNvSpPr/>
      </xdr:nvSpPr>
      <xdr:spPr>
        <a:xfrm>
          <a:off x="4584700" y="623951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19</xdr:col>
      <xdr:colOff>127000</xdr:colOff>
      <xdr:row>36</xdr:row>
      <xdr:rowOff>78740</xdr:rowOff>
    </xdr:from>
    <xdr:to>
      <xdr:col>20</xdr:col>
      <xdr:colOff>38100</xdr:colOff>
      <xdr:row>37</xdr:row>
      <xdr:rowOff>8890</xdr:rowOff>
    </xdr:to>
    <xdr:sp macro="" textlink="">
      <xdr:nvSpPr>
        <xdr:cNvPr id="63" name="フローチャート: 判断 62">
          <a:extLst>
            <a:ext uri="{FF2B5EF4-FFF2-40B4-BE49-F238E27FC236}">
              <a16:creationId xmlns:a16="http://schemas.microsoft.com/office/drawing/2014/main" id="{F2AA4088-E910-4C60-BA2A-148097969581}"/>
            </a:ext>
          </a:extLst>
        </xdr:cNvPr>
        <xdr:cNvSpPr/>
      </xdr:nvSpPr>
      <xdr:spPr>
        <a:xfrm>
          <a:off x="3746500" y="625094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15</xdr:col>
      <xdr:colOff>0</xdr:colOff>
      <xdr:row>36</xdr:row>
      <xdr:rowOff>59690</xdr:rowOff>
    </xdr:from>
    <xdr:to>
      <xdr:col>15</xdr:col>
      <xdr:colOff>101600</xdr:colOff>
      <xdr:row>36</xdr:row>
      <xdr:rowOff>161290</xdr:rowOff>
    </xdr:to>
    <xdr:sp macro="" textlink="">
      <xdr:nvSpPr>
        <xdr:cNvPr id="64" name="フローチャート: 判断 63">
          <a:extLst>
            <a:ext uri="{FF2B5EF4-FFF2-40B4-BE49-F238E27FC236}">
              <a16:creationId xmlns:a16="http://schemas.microsoft.com/office/drawing/2014/main" id="{C875635F-1F7D-4B7A-8050-29BA654A4DAF}"/>
            </a:ext>
          </a:extLst>
        </xdr:cNvPr>
        <xdr:cNvSpPr/>
      </xdr:nvSpPr>
      <xdr:spPr>
        <a:xfrm>
          <a:off x="2857500" y="623189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10</xdr:col>
      <xdr:colOff>63500</xdr:colOff>
      <xdr:row>36</xdr:row>
      <xdr:rowOff>60960</xdr:rowOff>
    </xdr:from>
    <xdr:to>
      <xdr:col>10</xdr:col>
      <xdr:colOff>165100</xdr:colOff>
      <xdr:row>36</xdr:row>
      <xdr:rowOff>162560</xdr:rowOff>
    </xdr:to>
    <xdr:sp macro="" textlink="">
      <xdr:nvSpPr>
        <xdr:cNvPr id="65" name="フローチャート: 判断 64">
          <a:extLst>
            <a:ext uri="{FF2B5EF4-FFF2-40B4-BE49-F238E27FC236}">
              <a16:creationId xmlns:a16="http://schemas.microsoft.com/office/drawing/2014/main" id="{8FB6B35B-588B-4188-88B8-ABEA1FB45492}"/>
            </a:ext>
          </a:extLst>
        </xdr:cNvPr>
        <xdr:cNvSpPr/>
      </xdr:nvSpPr>
      <xdr:spPr>
        <a:xfrm>
          <a:off x="1968500" y="623316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5</xdr:col>
      <xdr:colOff>127000</xdr:colOff>
      <xdr:row>36</xdr:row>
      <xdr:rowOff>41910</xdr:rowOff>
    </xdr:from>
    <xdr:to>
      <xdr:col>6</xdr:col>
      <xdr:colOff>38100</xdr:colOff>
      <xdr:row>36</xdr:row>
      <xdr:rowOff>143510</xdr:rowOff>
    </xdr:to>
    <xdr:sp macro="" textlink="">
      <xdr:nvSpPr>
        <xdr:cNvPr id="66" name="フローチャート: 判断 65">
          <a:extLst>
            <a:ext uri="{FF2B5EF4-FFF2-40B4-BE49-F238E27FC236}">
              <a16:creationId xmlns:a16="http://schemas.microsoft.com/office/drawing/2014/main" id="{F9098A1B-8A9C-49D5-9FA1-3BDCF03847F9}"/>
            </a:ext>
          </a:extLst>
        </xdr:cNvPr>
        <xdr:cNvSpPr/>
      </xdr:nvSpPr>
      <xdr:spPr>
        <a:xfrm>
          <a:off x="1079500" y="621411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23</xdr:col>
      <xdr:colOff>63500</xdr:colOff>
      <xdr:row>44</xdr:row>
      <xdr:rowOff>73677</xdr:rowOff>
    </xdr:from>
    <xdr:ext cx="762000" cy="259045"/>
    <xdr:sp macro="" textlink="">
      <xdr:nvSpPr>
        <xdr:cNvPr id="67" name="テキスト ボックス 66">
          <a:extLst>
            <a:ext uri="{FF2B5EF4-FFF2-40B4-BE49-F238E27FC236}">
              <a16:creationId xmlns:a16="http://schemas.microsoft.com/office/drawing/2014/main" id="{0ADE5BD2-B3D3-4EA8-B808-CE43963AA0F4}"/>
            </a:ext>
          </a:extLst>
        </xdr:cNvPr>
        <xdr:cNvSpPr txBox="1"/>
      </xdr:nvSpPr>
      <xdr:spPr>
        <a:xfrm>
          <a:off x="4445000" y="761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R06</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18</xdr:col>
      <xdr:colOff>177800</xdr:colOff>
      <xdr:row>44</xdr:row>
      <xdr:rowOff>73677</xdr:rowOff>
    </xdr:from>
    <xdr:ext cx="762000" cy="259045"/>
    <xdr:sp macro="" textlink="">
      <xdr:nvSpPr>
        <xdr:cNvPr id="68" name="テキスト ボックス 67">
          <a:extLst>
            <a:ext uri="{FF2B5EF4-FFF2-40B4-BE49-F238E27FC236}">
              <a16:creationId xmlns:a16="http://schemas.microsoft.com/office/drawing/2014/main" id="{5C006BD9-3C5B-4F2D-81DB-BC893B33A3E8}"/>
            </a:ext>
          </a:extLst>
        </xdr:cNvPr>
        <xdr:cNvSpPr txBox="1"/>
      </xdr:nvSpPr>
      <xdr:spPr>
        <a:xfrm>
          <a:off x="3606800" y="761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R05</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14</xdr:col>
      <xdr:colOff>50800</xdr:colOff>
      <xdr:row>44</xdr:row>
      <xdr:rowOff>73677</xdr:rowOff>
    </xdr:from>
    <xdr:ext cx="762000" cy="259045"/>
    <xdr:sp macro="" textlink="">
      <xdr:nvSpPr>
        <xdr:cNvPr id="69" name="テキスト ボックス 68">
          <a:extLst>
            <a:ext uri="{FF2B5EF4-FFF2-40B4-BE49-F238E27FC236}">
              <a16:creationId xmlns:a16="http://schemas.microsoft.com/office/drawing/2014/main" id="{898D8028-9BBC-40BC-BD98-BE3C3980263D}"/>
            </a:ext>
          </a:extLst>
        </xdr:cNvPr>
        <xdr:cNvSpPr txBox="1"/>
      </xdr:nvSpPr>
      <xdr:spPr>
        <a:xfrm>
          <a:off x="2717800" y="761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R04</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9</xdr:col>
      <xdr:colOff>114300</xdr:colOff>
      <xdr:row>44</xdr:row>
      <xdr:rowOff>73677</xdr:rowOff>
    </xdr:from>
    <xdr:ext cx="762000" cy="259045"/>
    <xdr:sp macro="" textlink="">
      <xdr:nvSpPr>
        <xdr:cNvPr id="70" name="テキスト ボックス 69">
          <a:extLst>
            <a:ext uri="{FF2B5EF4-FFF2-40B4-BE49-F238E27FC236}">
              <a16:creationId xmlns:a16="http://schemas.microsoft.com/office/drawing/2014/main" id="{3AB681A2-0F20-4D66-A627-1D2155359202}"/>
            </a:ext>
          </a:extLst>
        </xdr:cNvPr>
        <xdr:cNvSpPr txBox="1"/>
      </xdr:nvSpPr>
      <xdr:spPr>
        <a:xfrm>
          <a:off x="1828800" y="761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R03</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4</xdr:col>
      <xdr:colOff>177800</xdr:colOff>
      <xdr:row>44</xdr:row>
      <xdr:rowOff>73677</xdr:rowOff>
    </xdr:from>
    <xdr:ext cx="762000" cy="259045"/>
    <xdr:sp macro="" textlink="">
      <xdr:nvSpPr>
        <xdr:cNvPr id="71" name="テキスト ボックス 70">
          <a:extLst>
            <a:ext uri="{FF2B5EF4-FFF2-40B4-BE49-F238E27FC236}">
              <a16:creationId xmlns:a16="http://schemas.microsoft.com/office/drawing/2014/main" id="{9D069A64-FABD-44BE-A332-B97363E0A228}"/>
            </a:ext>
          </a:extLst>
        </xdr:cNvPr>
        <xdr:cNvSpPr txBox="1"/>
      </xdr:nvSpPr>
      <xdr:spPr>
        <a:xfrm>
          <a:off x="939800" y="761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R02</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24</xdr:col>
      <xdr:colOff>12700</xdr:colOff>
      <xdr:row>40</xdr:row>
      <xdr:rowOff>76200</xdr:rowOff>
    </xdr:from>
    <xdr:to>
      <xdr:col>24</xdr:col>
      <xdr:colOff>114300</xdr:colOff>
      <xdr:row>41</xdr:row>
      <xdr:rowOff>6350</xdr:rowOff>
    </xdr:to>
    <xdr:sp macro="" textlink="">
      <xdr:nvSpPr>
        <xdr:cNvPr id="72" name="楕円 71">
          <a:extLst>
            <a:ext uri="{FF2B5EF4-FFF2-40B4-BE49-F238E27FC236}">
              <a16:creationId xmlns:a16="http://schemas.microsoft.com/office/drawing/2014/main" id="{01289010-BAA8-4926-B829-B5B741D4A515}"/>
            </a:ext>
          </a:extLst>
        </xdr:cNvPr>
        <xdr:cNvSpPr/>
      </xdr:nvSpPr>
      <xdr:spPr>
        <a:xfrm>
          <a:off x="4584700" y="693420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24</xdr:col>
      <xdr:colOff>101600</xdr:colOff>
      <xdr:row>39</xdr:row>
      <xdr:rowOff>162577</xdr:rowOff>
    </xdr:from>
    <xdr:ext cx="469744" cy="259045"/>
    <xdr:sp macro="" textlink="">
      <xdr:nvSpPr>
        <xdr:cNvPr id="73" name="【図書館】&#10;有形固定資産減価償却率該当値テキスト">
          <a:extLst>
            <a:ext uri="{FF2B5EF4-FFF2-40B4-BE49-F238E27FC236}">
              <a16:creationId xmlns:a16="http://schemas.microsoft.com/office/drawing/2014/main" id="{F5BFC849-01AE-4731-B8EA-581B15BCE09A}"/>
            </a:ext>
          </a:extLst>
        </xdr:cNvPr>
        <xdr:cNvSpPr txBox="1"/>
      </xdr:nvSpPr>
      <xdr:spPr>
        <a:xfrm>
          <a:off x="4673600" y="6849127"/>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FF0000"/>
              </a:solidFill>
              <a:latin typeface="ＭＳ Ｐゴシック" panose="020B0600070205080204" pitchFamily="50" charset="-128"/>
              <a:ea typeface="ＭＳ Ｐゴシック" panose="020B0600070205080204" pitchFamily="50" charset="-128"/>
            </a:rPr>
            <a:t>100.0</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19</xdr:col>
      <xdr:colOff>127000</xdr:colOff>
      <xdr:row>40</xdr:row>
      <xdr:rowOff>76200</xdr:rowOff>
    </xdr:from>
    <xdr:to>
      <xdr:col>20</xdr:col>
      <xdr:colOff>38100</xdr:colOff>
      <xdr:row>41</xdr:row>
      <xdr:rowOff>6350</xdr:rowOff>
    </xdr:to>
    <xdr:sp macro="" textlink="">
      <xdr:nvSpPr>
        <xdr:cNvPr id="74" name="楕円 73">
          <a:extLst>
            <a:ext uri="{FF2B5EF4-FFF2-40B4-BE49-F238E27FC236}">
              <a16:creationId xmlns:a16="http://schemas.microsoft.com/office/drawing/2014/main" id="{6B308214-C137-441A-9FC1-08E516596A67}"/>
            </a:ext>
          </a:extLst>
        </xdr:cNvPr>
        <xdr:cNvSpPr/>
      </xdr:nvSpPr>
      <xdr:spPr>
        <a:xfrm>
          <a:off x="3746500" y="693420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19</xdr:col>
      <xdr:colOff>177800</xdr:colOff>
      <xdr:row>40</xdr:row>
      <xdr:rowOff>127000</xdr:rowOff>
    </xdr:from>
    <xdr:to>
      <xdr:col>24</xdr:col>
      <xdr:colOff>63500</xdr:colOff>
      <xdr:row>40</xdr:row>
      <xdr:rowOff>127000</xdr:rowOff>
    </xdr:to>
    <xdr:cxnSp macro="">
      <xdr:nvCxnSpPr>
        <xdr:cNvPr id="75" name="直線コネクタ 74">
          <a:extLst>
            <a:ext uri="{FF2B5EF4-FFF2-40B4-BE49-F238E27FC236}">
              <a16:creationId xmlns:a16="http://schemas.microsoft.com/office/drawing/2014/main" id="{1A0FB030-B791-494C-A096-8140FE80B7A8}"/>
            </a:ext>
          </a:extLst>
        </xdr:cNvPr>
        <xdr:cNvCxnSpPr/>
      </xdr:nvCxnSpPr>
      <xdr:spPr>
        <a:xfrm>
          <a:off x="3797300" y="6985000"/>
          <a:ext cx="838200" cy="0"/>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15</xdr:col>
      <xdr:colOff>0</xdr:colOff>
      <xdr:row>40</xdr:row>
      <xdr:rowOff>76200</xdr:rowOff>
    </xdr:from>
    <xdr:to>
      <xdr:col>15</xdr:col>
      <xdr:colOff>101600</xdr:colOff>
      <xdr:row>41</xdr:row>
      <xdr:rowOff>6350</xdr:rowOff>
    </xdr:to>
    <xdr:sp macro="" textlink="">
      <xdr:nvSpPr>
        <xdr:cNvPr id="76" name="楕円 75">
          <a:extLst>
            <a:ext uri="{FF2B5EF4-FFF2-40B4-BE49-F238E27FC236}">
              <a16:creationId xmlns:a16="http://schemas.microsoft.com/office/drawing/2014/main" id="{F92EA8A8-90D4-4601-9736-A10B0B8B5700}"/>
            </a:ext>
          </a:extLst>
        </xdr:cNvPr>
        <xdr:cNvSpPr/>
      </xdr:nvSpPr>
      <xdr:spPr>
        <a:xfrm>
          <a:off x="2857500" y="693420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15</xdr:col>
      <xdr:colOff>50800</xdr:colOff>
      <xdr:row>40</xdr:row>
      <xdr:rowOff>127000</xdr:rowOff>
    </xdr:from>
    <xdr:to>
      <xdr:col>19</xdr:col>
      <xdr:colOff>177800</xdr:colOff>
      <xdr:row>40</xdr:row>
      <xdr:rowOff>127000</xdr:rowOff>
    </xdr:to>
    <xdr:cxnSp macro="">
      <xdr:nvCxnSpPr>
        <xdr:cNvPr id="77" name="直線コネクタ 76">
          <a:extLst>
            <a:ext uri="{FF2B5EF4-FFF2-40B4-BE49-F238E27FC236}">
              <a16:creationId xmlns:a16="http://schemas.microsoft.com/office/drawing/2014/main" id="{639A9770-3630-46F9-8700-FDF62658AA3F}"/>
            </a:ext>
          </a:extLst>
        </xdr:cNvPr>
        <xdr:cNvCxnSpPr/>
      </xdr:nvCxnSpPr>
      <xdr:spPr>
        <a:xfrm>
          <a:off x="2908300" y="6985000"/>
          <a:ext cx="889000" cy="0"/>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10</xdr:col>
      <xdr:colOff>63500</xdr:colOff>
      <xdr:row>40</xdr:row>
      <xdr:rowOff>76200</xdr:rowOff>
    </xdr:from>
    <xdr:to>
      <xdr:col>10</xdr:col>
      <xdr:colOff>165100</xdr:colOff>
      <xdr:row>41</xdr:row>
      <xdr:rowOff>6350</xdr:rowOff>
    </xdr:to>
    <xdr:sp macro="" textlink="">
      <xdr:nvSpPr>
        <xdr:cNvPr id="78" name="楕円 77">
          <a:extLst>
            <a:ext uri="{FF2B5EF4-FFF2-40B4-BE49-F238E27FC236}">
              <a16:creationId xmlns:a16="http://schemas.microsoft.com/office/drawing/2014/main" id="{506E675B-2823-4D0B-87C3-9C25A839B218}"/>
            </a:ext>
          </a:extLst>
        </xdr:cNvPr>
        <xdr:cNvSpPr/>
      </xdr:nvSpPr>
      <xdr:spPr>
        <a:xfrm>
          <a:off x="1968500" y="693420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10</xdr:col>
      <xdr:colOff>114300</xdr:colOff>
      <xdr:row>40</xdr:row>
      <xdr:rowOff>127000</xdr:rowOff>
    </xdr:from>
    <xdr:to>
      <xdr:col>15</xdr:col>
      <xdr:colOff>50800</xdr:colOff>
      <xdr:row>40</xdr:row>
      <xdr:rowOff>127000</xdr:rowOff>
    </xdr:to>
    <xdr:cxnSp macro="">
      <xdr:nvCxnSpPr>
        <xdr:cNvPr id="79" name="直線コネクタ 78">
          <a:extLst>
            <a:ext uri="{FF2B5EF4-FFF2-40B4-BE49-F238E27FC236}">
              <a16:creationId xmlns:a16="http://schemas.microsoft.com/office/drawing/2014/main" id="{376D73ED-972C-4BC7-864C-B205EFCA4FCB}"/>
            </a:ext>
          </a:extLst>
        </xdr:cNvPr>
        <xdr:cNvCxnSpPr/>
      </xdr:nvCxnSpPr>
      <xdr:spPr>
        <a:xfrm>
          <a:off x="2019300" y="6985000"/>
          <a:ext cx="889000" cy="0"/>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5</xdr:col>
      <xdr:colOff>127000</xdr:colOff>
      <xdr:row>40</xdr:row>
      <xdr:rowOff>76200</xdr:rowOff>
    </xdr:from>
    <xdr:to>
      <xdr:col>6</xdr:col>
      <xdr:colOff>38100</xdr:colOff>
      <xdr:row>41</xdr:row>
      <xdr:rowOff>6350</xdr:rowOff>
    </xdr:to>
    <xdr:sp macro="" textlink="">
      <xdr:nvSpPr>
        <xdr:cNvPr id="80" name="楕円 79">
          <a:extLst>
            <a:ext uri="{FF2B5EF4-FFF2-40B4-BE49-F238E27FC236}">
              <a16:creationId xmlns:a16="http://schemas.microsoft.com/office/drawing/2014/main" id="{624FC985-0CAE-491F-BCDC-34558CC7A3BD}"/>
            </a:ext>
          </a:extLst>
        </xdr:cNvPr>
        <xdr:cNvSpPr/>
      </xdr:nvSpPr>
      <xdr:spPr>
        <a:xfrm>
          <a:off x="1079500" y="693420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5</xdr:col>
      <xdr:colOff>177800</xdr:colOff>
      <xdr:row>40</xdr:row>
      <xdr:rowOff>127000</xdr:rowOff>
    </xdr:from>
    <xdr:to>
      <xdr:col>10</xdr:col>
      <xdr:colOff>114300</xdr:colOff>
      <xdr:row>40</xdr:row>
      <xdr:rowOff>127000</xdr:rowOff>
    </xdr:to>
    <xdr:cxnSp macro="">
      <xdr:nvCxnSpPr>
        <xdr:cNvPr id="81" name="直線コネクタ 80">
          <a:extLst>
            <a:ext uri="{FF2B5EF4-FFF2-40B4-BE49-F238E27FC236}">
              <a16:creationId xmlns:a16="http://schemas.microsoft.com/office/drawing/2014/main" id="{94B92B9D-EBDD-4CCC-8E78-37930EA5CC4C}"/>
            </a:ext>
          </a:extLst>
        </xdr:cNvPr>
        <xdr:cNvCxnSpPr/>
      </xdr:nvCxnSpPr>
      <xdr:spPr>
        <a:xfrm>
          <a:off x="1130300" y="6985000"/>
          <a:ext cx="889000" cy="0"/>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18</xdr:col>
      <xdr:colOff>153044</xdr:colOff>
      <xdr:row>35</xdr:row>
      <xdr:rowOff>25417</xdr:rowOff>
    </xdr:from>
    <xdr:ext cx="405111" cy="259045"/>
    <xdr:sp macro="" textlink="">
      <xdr:nvSpPr>
        <xdr:cNvPr id="82" name="n_1aveValue【図書館】&#10;有形固定資産減価償却率">
          <a:extLst>
            <a:ext uri="{FF2B5EF4-FFF2-40B4-BE49-F238E27FC236}">
              <a16:creationId xmlns:a16="http://schemas.microsoft.com/office/drawing/2014/main" id="{DE0D144B-0AEE-4D02-9C6A-9484D5EF7B72}"/>
            </a:ext>
          </a:extLst>
        </xdr:cNvPr>
        <xdr:cNvSpPr txBox="1"/>
      </xdr:nvSpPr>
      <xdr:spPr>
        <a:xfrm>
          <a:off x="3582044" y="6026167"/>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46.2</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14</xdr:col>
      <xdr:colOff>38744</xdr:colOff>
      <xdr:row>35</xdr:row>
      <xdr:rowOff>6367</xdr:rowOff>
    </xdr:from>
    <xdr:ext cx="405111" cy="259045"/>
    <xdr:sp macro="" textlink="">
      <xdr:nvSpPr>
        <xdr:cNvPr id="83" name="n_2aveValue【図書館】&#10;有形固定資産減価償却率">
          <a:extLst>
            <a:ext uri="{FF2B5EF4-FFF2-40B4-BE49-F238E27FC236}">
              <a16:creationId xmlns:a16="http://schemas.microsoft.com/office/drawing/2014/main" id="{DEDFE840-EB78-42B5-8191-957D19625925}"/>
            </a:ext>
          </a:extLst>
        </xdr:cNvPr>
        <xdr:cNvSpPr txBox="1"/>
      </xdr:nvSpPr>
      <xdr:spPr>
        <a:xfrm>
          <a:off x="2705744" y="6007117"/>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44.7</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9</xdr:col>
      <xdr:colOff>102244</xdr:colOff>
      <xdr:row>35</xdr:row>
      <xdr:rowOff>7637</xdr:rowOff>
    </xdr:from>
    <xdr:ext cx="405111" cy="259045"/>
    <xdr:sp macro="" textlink="">
      <xdr:nvSpPr>
        <xdr:cNvPr id="84" name="n_3aveValue【図書館】&#10;有形固定資産減価償却率">
          <a:extLst>
            <a:ext uri="{FF2B5EF4-FFF2-40B4-BE49-F238E27FC236}">
              <a16:creationId xmlns:a16="http://schemas.microsoft.com/office/drawing/2014/main" id="{E1A0E437-3451-4CE0-A0DB-436CFCDD9E99}"/>
            </a:ext>
          </a:extLst>
        </xdr:cNvPr>
        <xdr:cNvSpPr txBox="1"/>
      </xdr:nvSpPr>
      <xdr:spPr>
        <a:xfrm>
          <a:off x="1816744" y="6008387"/>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44.8</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4</xdr:col>
      <xdr:colOff>165744</xdr:colOff>
      <xdr:row>34</xdr:row>
      <xdr:rowOff>160037</xdr:rowOff>
    </xdr:from>
    <xdr:ext cx="405111" cy="259045"/>
    <xdr:sp macro="" textlink="">
      <xdr:nvSpPr>
        <xdr:cNvPr id="85" name="n_4aveValue【図書館】&#10;有形固定資産減価償却率">
          <a:extLst>
            <a:ext uri="{FF2B5EF4-FFF2-40B4-BE49-F238E27FC236}">
              <a16:creationId xmlns:a16="http://schemas.microsoft.com/office/drawing/2014/main" id="{95531239-7026-40A2-8051-23798DA9F2EF}"/>
            </a:ext>
          </a:extLst>
        </xdr:cNvPr>
        <xdr:cNvSpPr txBox="1"/>
      </xdr:nvSpPr>
      <xdr:spPr>
        <a:xfrm>
          <a:off x="927744" y="5989337"/>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43.3</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18</xdr:col>
      <xdr:colOff>120727</xdr:colOff>
      <xdr:row>40</xdr:row>
      <xdr:rowOff>168927</xdr:rowOff>
    </xdr:from>
    <xdr:ext cx="469744" cy="259045"/>
    <xdr:sp macro="" textlink="">
      <xdr:nvSpPr>
        <xdr:cNvPr id="86" name="n_1mainValue【図書館】&#10;有形固定資産減価償却率">
          <a:extLst>
            <a:ext uri="{FF2B5EF4-FFF2-40B4-BE49-F238E27FC236}">
              <a16:creationId xmlns:a16="http://schemas.microsoft.com/office/drawing/2014/main" id="{597C166D-2B9B-44E9-9A1D-551B94DE6507}"/>
            </a:ext>
          </a:extLst>
        </xdr:cNvPr>
        <xdr:cNvSpPr txBox="1"/>
      </xdr:nvSpPr>
      <xdr:spPr>
        <a:xfrm>
          <a:off x="3549727" y="7026927"/>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100.0</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14</xdr:col>
      <xdr:colOff>6427</xdr:colOff>
      <xdr:row>40</xdr:row>
      <xdr:rowOff>168927</xdr:rowOff>
    </xdr:from>
    <xdr:ext cx="469744" cy="259045"/>
    <xdr:sp macro="" textlink="">
      <xdr:nvSpPr>
        <xdr:cNvPr id="87" name="n_2mainValue【図書館】&#10;有形固定資産減価償却率">
          <a:extLst>
            <a:ext uri="{FF2B5EF4-FFF2-40B4-BE49-F238E27FC236}">
              <a16:creationId xmlns:a16="http://schemas.microsoft.com/office/drawing/2014/main" id="{43813537-5B0D-4F88-BC31-72307BA3880F}"/>
            </a:ext>
          </a:extLst>
        </xdr:cNvPr>
        <xdr:cNvSpPr txBox="1"/>
      </xdr:nvSpPr>
      <xdr:spPr>
        <a:xfrm>
          <a:off x="2673427" y="7026927"/>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100.0</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9</xdr:col>
      <xdr:colOff>69927</xdr:colOff>
      <xdr:row>40</xdr:row>
      <xdr:rowOff>168927</xdr:rowOff>
    </xdr:from>
    <xdr:ext cx="469744" cy="259045"/>
    <xdr:sp macro="" textlink="">
      <xdr:nvSpPr>
        <xdr:cNvPr id="88" name="n_3mainValue【図書館】&#10;有形固定資産減価償却率">
          <a:extLst>
            <a:ext uri="{FF2B5EF4-FFF2-40B4-BE49-F238E27FC236}">
              <a16:creationId xmlns:a16="http://schemas.microsoft.com/office/drawing/2014/main" id="{A267F7E7-BDCD-4C98-814C-351E2F68421E}"/>
            </a:ext>
          </a:extLst>
        </xdr:cNvPr>
        <xdr:cNvSpPr txBox="1"/>
      </xdr:nvSpPr>
      <xdr:spPr>
        <a:xfrm>
          <a:off x="1784427" y="7026927"/>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100.0</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4</xdr:col>
      <xdr:colOff>133427</xdr:colOff>
      <xdr:row>40</xdr:row>
      <xdr:rowOff>168927</xdr:rowOff>
    </xdr:from>
    <xdr:ext cx="469744" cy="259045"/>
    <xdr:sp macro="" textlink="">
      <xdr:nvSpPr>
        <xdr:cNvPr id="89" name="n_4mainValue【図書館】&#10;有形固定資産減価償却率">
          <a:extLst>
            <a:ext uri="{FF2B5EF4-FFF2-40B4-BE49-F238E27FC236}">
              <a16:creationId xmlns:a16="http://schemas.microsoft.com/office/drawing/2014/main" id="{51949B9D-DAEE-48E4-ABFE-CA8C35676AAC}"/>
            </a:ext>
          </a:extLst>
        </xdr:cNvPr>
        <xdr:cNvSpPr txBox="1"/>
      </xdr:nvSpPr>
      <xdr:spPr>
        <a:xfrm>
          <a:off x="895427" y="7026927"/>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100.0</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24</xdr:row>
      <xdr:rowOff>76200</xdr:rowOff>
    </xdr:from>
    <xdr:to>
      <xdr:col>59</xdr:col>
      <xdr:colOff>88900</xdr:colOff>
      <xdr:row>28</xdr:row>
      <xdr:rowOff>25400</xdr:rowOff>
    </xdr:to>
    <xdr:sp macro="" textlink="">
      <xdr:nvSpPr>
        <xdr:cNvPr id="90" name="正方形/長方形 89">
          <a:extLst>
            <a:ext uri="{FF2B5EF4-FFF2-40B4-BE49-F238E27FC236}">
              <a16:creationId xmlns:a16="http://schemas.microsoft.com/office/drawing/2014/main" id="{8E69D3D7-78DB-439D-93F9-26D60840EB07}"/>
            </a:ext>
          </a:extLst>
        </xdr:cNvPr>
        <xdr:cNvSpPr/>
      </xdr:nvSpPr>
      <xdr:spPr>
        <a:xfrm>
          <a:off x="6604000" y="4191000"/>
          <a:ext cx="4724400" cy="6350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rot="0" spcFirstLastPara="0" vertOverflow="overflow" horzOverflow="overflow" vert="horz" wrap="square" lIns="91440" tIns="45720" rIns="91440" bIns="45720" numCol="1" spcCol="0" rtlCol="0" fromWordArt="0" anchor="ctr" anchorCtr="0" forceAA="0" compatLnSpc="1">
          <a:prstTxWarp prst="textNoShape">
            <a:avLst/>
          </a:prstTxWarp>
          <a:noAutofit/>
        </a:bodyPr>
        <a:lstStyle/>
        <a:p>
          <a:pPr algn="ctr"/>
          <a:r>
            <a:rPr kumimoji="1" lang="en-US" altLang="ja-JP" sz="1600" b="1">
              <a:solidFill>
                <a:sysClr val="windowText" lastClr="000000"/>
              </a:solidFill>
              <a:latin typeface="ＭＳ Ｐゴシック" panose="020B0600070205080204" pitchFamily="50" charset="-128"/>
              <a:ea typeface="ＭＳ Ｐゴシック" panose="020B0600070205080204" pitchFamily="50" charset="-128"/>
            </a:rPr>
            <a:t>【</a:t>
          </a: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図書館</a:t>
          </a:r>
          <a:r>
            <a:rPr kumimoji="1" lang="en-US" altLang="ja-JP" sz="1600" b="1">
              <a:solidFill>
                <a:sysClr val="windowText" lastClr="000000"/>
              </a:solidFill>
              <a:latin typeface="ＭＳ Ｐゴシック" panose="020B0600070205080204" pitchFamily="50" charset="-128"/>
              <a:ea typeface="ＭＳ Ｐゴシック" panose="020B0600070205080204" pitchFamily="50" charset="-128"/>
            </a:rPr>
            <a:t>】
</a:t>
          </a: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一人当たり面積</a:t>
          </a:r>
        </a:p>
      </xdr:txBody>
    </xdr:sp>
    <xdr:clientData/>
  </xdr:twoCellAnchor>
  <xdr:twoCellAnchor>
    <xdr:from>
      <xdr:col>35</xdr:col>
      <xdr:colOff>63500</xdr:colOff>
      <xdr:row>28</xdr:row>
      <xdr:rowOff>50800</xdr:rowOff>
    </xdr:from>
    <xdr:to>
      <xdr:col>43</xdr:col>
      <xdr:colOff>63500</xdr:colOff>
      <xdr:row>29</xdr:row>
      <xdr:rowOff>133350</xdr:rowOff>
    </xdr:to>
    <xdr:sp macro="" textlink="">
      <xdr:nvSpPr>
        <xdr:cNvPr id="91" name="正方形/長方形 90">
          <a:extLst>
            <a:ext uri="{FF2B5EF4-FFF2-40B4-BE49-F238E27FC236}">
              <a16:creationId xmlns:a16="http://schemas.microsoft.com/office/drawing/2014/main" id="{01F08FBD-FD22-4300-8428-4C0F1B0AA8B9}"/>
            </a:ext>
          </a:extLst>
        </xdr:cNvPr>
        <xdr:cNvSpPr/>
      </xdr:nvSpPr>
      <xdr:spPr>
        <a:xfrm>
          <a:off x="6731000" y="4851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類似団体内順位</a:t>
          </a:r>
        </a:p>
      </xdr:txBody>
    </xdr:sp>
    <xdr:clientData/>
  </xdr:twoCellAnchor>
  <xdr:twoCellAnchor>
    <xdr:from>
      <xdr:col>35</xdr:col>
      <xdr:colOff>63500</xdr:colOff>
      <xdr:row>29</xdr:row>
      <xdr:rowOff>82550</xdr:rowOff>
    </xdr:from>
    <xdr:to>
      <xdr:col>43</xdr:col>
      <xdr:colOff>63500</xdr:colOff>
      <xdr:row>30</xdr:row>
      <xdr:rowOff>165100</xdr:rowOff>
    </xdr:to>
    <xdr:sp macro="" textlink="">
      <xdr:nvSpPr>
        <xdr:cNvPr id="92" name="正方形/長方形 91">
          <a:extLst>
            <a:ext uri="{FF2B5EF4-FFF2-40B4-BE49-F238E27FC236}">
              <a16:creationId xmlns:a16="http://schemas.microsoft.com/office/drawing/2014/main" id="{C573A1D5-25A6-4A84-B58B-B25037D15D0B}"/>
            </a:ext>
          </a:extLst>
        </xdr:cNvPr>
        <xdr:cNvSpPr/>
      </xdr:nvSpPr>
      <xdr:spPr>
        <a:xfrm>
          <a:off x="6731000" y="5054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126/130</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40</xdr:col>
      <xdr:colOff>127000</xdr:colOff>
      <xdr:row>28</xdr:row>
      <xdr:rowOff>50800</xdr:rowOff>
    </xdr:from>
    <xdr:to>
      <xdr:col>48</xdr:col>
      <xdr:colOff>127000</xdr:colOff>
      <xdr:row>29</xdr:row>
      <xdr:rowOff>133350</xdr:rowOff>
    </xdr:to>
    <xdr:sp macro="" textlink="">
      <xdr:nvSpPr>
        <xdr:cNvPr id="93" name="正方形/長方形 92">
          <a:extLst>
            <a:ext uri="{FF2B5EF4-FFF2-40B4-BE49-F238E27FC236}">
              <a16:creationId xmlns:a16="http://schemas.microsoft.com/office/drawing/2014/main" id="{769DBEC9-BA26-4C8D-B6B9-206D17BE8E8D}"/>
            </a:ext>
          </a:extLst>
        </xdr:cNvPr>
        <xdr:cNvSpPr/>
      </xdr:nvSpPr>
      <xdr:spPr>
        <a:xfrm>
          <a:off x="7747000" y="4851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全国平均</a:t>
          </a:r>
        </a:p>
      </xdr:txBody>
    </xdr:sp>
    <xdr:clientData/>
  </xdr:twoCellAnchor>
  <xdr:twoCellAnchor>
    <xdr:from>
      <xdr:col>40</xdr:col>
      <xdr:colOff>127000</xdr:colOff>
      <xdr:row>29</xdr:row>
      <xdr:rowOff>82550</xdr:rowOff>
    </xdr:from>
    <xdr:to>
      <xdr:col>48</xdr:col>
      <xdr:colOff>127000</xdr:colOff>
      <xdr:row>30</xdr:row>
      <xdr:rowOff>165100</xdr:rowOff>
    </xdr:to>
    <xdr:sp macro="" textlink="">
      <xdr:nvSpPr>
        <xdr:cNvPr id="94" name="正方形/長方形 93">
          <a:extLst>
            <a:ext uri="{FF2B5EF4-FFF2-40B4-BE49-F238E27FC236}">
              <a16:creationId xmlns:a16="http://schemas.microsoft.com/office/drawing/2014/main" id="{11E76B6B-D613-472C-9A19-6C157B7C01D4}"/>
            </a:ext>
          </a:extLst>
        </xdr:cNvPr>
        <xdr:cNvSpPr/>
      </xdr:nvSpPr>
      <xdr:spPr>
        <a:xfrm>
          <a:off x="7747000" y="5054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0.037</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46</xdr:col>
      <xdr:colOff>127000</xdr:colOff>
      <xdr:row>28</xdr:row>
      <xdr:rowOff>50800</xdr:rowOff>
    </xdr:from>
    <xdr:to>
      <xdr:col>54</xdr:col>
      <xdr:colOff>127000</xdr:colOff>
      <xdr:row>29</xdr:row>
      <xdr:rowOff>133350</xdr:rowOff>
    </xdr:to>
    <xdr:sp macro="" textlink="">
      <xdr:nvSpPr>
        <xdr:cNvPr id="95" name="正方形/長方形 94">
          <a:extLst>
            <a:ext uri="{FF2B5EF4-FFF2-40B4-BE49-F238E27FC236}">
              <a16:creationId xmlns:a16="http://schemas.microsoft.com/office/drawing/2014/main" id="{1E36AB21-F4AE-41A8-B1B9-AC1893D52EEC}"/>
            </a:ext>
          </a:extLst>
        </xdr:cNvPr>
        <xdr:cNvSpPr/>
      </xdr:nvSpPr>
      <xdr:spPr>
        <a:xfrm>
          <a:off x="8890000" y="4851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高知県平均</a:t>
          </a:r>
        </a:p>
      </xdr:txBody>
    </xdr:sp>
    <xdr:clientData/>
  </xdr:twoCellAnchor>
  <xdr:twoCellAnchor>
    <xdr:from>
      <xdr:col>46</xdr:col>
      <xdr:colOff>127000</xdr:colOff>
      <xdr:row>29</xdr:row>
      <xdr:rowOff>82550</xdr:rowOff>
    </xdr:from>
    <xdr:to>
      <xdr:col>54</xdr:col>
      <xdr:colOff>127000</xdr:colOff>
      <xdr:row>30</xdr:row>
      <xdr:rowOff>165100</xdr:rowOff>
    </xdr:to>
    <xdr:sp macro="" textlink="">
      <xdr:nvSpPr>
        <xdr:cNvPr id="96" name="正方形/長方形 95">
          <a:extLst>
            <a:ext uri="{FF2B5EF4-FFF2-40B4-BE49-F238E27FC236}">
              <a16:creationId xmlns:a16="http://schemas.microsoft.com/office/drawing/2014/main" id="{7159A763-D8CA-4D69-A9CC-78D303DF7DE7}"/>
            </a:ext>
          </a:extLst>
        </xdr:cNvPr>
        <xdr:cNvSpPr/>
      </xdr:nvSpPr>
      <xdr:spPr>
        <a:xfrm>
          <a:off x="8890000" y="5054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0.063</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34</xdr:col>
      <xdr:colOff>127000</xdr:colOff>
      <xdr:row>31</xdr:row>
      <xdr:rowOff>19050</xdr:rowOff>
    </xdr:from>
    <xdr:to>
      <xdr:col>59</xdr:col>
      <xdr:colOff>88900</xdr:colOff>
      <xdr:row>44</xdr:row>
      <xdr:rowOff>76200</xdr:rowOff>
    </xdr:to>
    <xdr:sp macro="" textlink="">
      <xdr:nvSpPr>
        <xdr:cNvPr id="97" name="正方形/長方形 96">
          <a:extLst>
            <a:ext uri="{FF2B5EF4-FFF2-40B4-BE49-F238E27FC236}">
              <a16:creationId xmlns:a16="http://schemas.microsoft.com/office/drawing/2014/main" id="{E831AD7F-BD51-4E3E-A9BF-CAA44F4D7E31}"/>
            </a:ext>
          </a:extLst>
        </xdr:cNvPr>
        <xdr:cNvSpPr/>
      </xdr:nvSpPr>
      <xdr:spPr>
        <a:xfrm>
          <a:off x="6604000" y="5334000"/>
          <a:ext cx="4724400" cy="2286000"/>
        </a:xfrm>
        <a:prstGeom prst="rect">
          <a:avLst/>
        </a:prstGeom>
        <a:solidFill>
          <a:srgbClr val="E6FFD5"/>
        </a:solidFill>
        <a:ln w="19050" cap="flat" cmpd="sng" algn="ctr">
          <a:noFill/>
          <a:prstDash val="solid"/>
        </a:ln>
        <a:effectLst/>
        <a:extLs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34</xdr:col>
      <xdr:colOff>88900</xdr:colOff>
      <xdr:row>30</xdr:row>
      <xdr:rowOff>0</xdr:rowOff>
    </xdr:from>
    <xdr:ext cx="349839" cy="225703"/>
    <xdr:sp macro="" textlink="">
      <xdr:nvSpPr>
        <xdr:cNvPr id="98" name="テキスト ボックス 97">
          <a:extLst>
            <a:ext uri="{FF2B5EF4-FFF2-40B4-BE49-F238E27FC236}">
              <a16:creationId xmlns:a16="http://schemas.microsoft.com/office/drawing/2014/main" id="{4D56FB40-15A6-4F10-A373-73971EC536A1}"/>
            </a:ext>
          </a:extLst>
        </xdr:cNvPr>
        <xdr:cNvSpPr txBox="1"/>
      </xdr:nvSpPr>
      <xdr:spPr>
        <a:xfrm>
          <a:off x="6565900" y="5143500"/>
          <a:ext cx="349839" cy="22570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r>
            <a:rPr kumimoji="1" lang="en-US" altLang="ja-JP" sz="800">
              <a:latin typeface="ＭＳ Ｐゴシック" panose="020B0600070205080204" pitchFamily="50" charset="-128"/>
              <a:ea typeface="ＭＳ Ｐゴシック" panose="020B0600070205080204" pitchFamily="50" charset="-128"/>
            </a:rPr>
            <a:t>(㎡)</a:t>
          </a:r>
          <a:endParaRPr kumimoji="1" lang="ja-JP" altLang="en-US" sz="800">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44</xdr:row>
      <xdr:rowOff>76200</xdr:rowOff>
    </xdr:from>
    <xdr:to>
      <xdr:col>59</xdr:col>
      <xdr:colOff>50800</xdr:colOff>
      <xdr:row>44</xdr:row>
      <xdr:rowOff>76200</xdr:rowOff>
    </xdr:to>
    <xdr:cxnSp macro="">
      <xdr:nvCxnSpPr>
        <xdr:cNvPr id="99" name="直線コネクタ 98">
          <a:extLst>
            <a:ext uri="{FF2B5EF4-FFF2-40B4-BE49-F238E27FC236}">
              <a16:creationId xmlns:a16="http://schemas.microsoft.com/office/drawing/2014/main" id="{3D719DC6-AEF9-42CC-9A27-3F28E335C746}"/>
            </a:ext>
          </a:extLst>
        </xdr:cNvPr>
        <xdr:cNvCxnSpPr/>
      </xdr:nvCxnSpPr>
      <xdr:spPr>
        <a:xfrm>
          <a:off x="6604000" y="7620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34</xdr:col>
      <xdr:colOff>127000</xdr:colOff>
      <xdr:row>42</xdr:row>
      <xdr:rowOff>38100</xdr:rowOff>
    </xdr:from>
    <xdr:to>
      <xdr:col>59</xdr:col>
      <xdr:colOff>50800</xdr:colOff>
      <xdr:row>42</xdr:row>
      <xdr:rowOff>38100</xdr:rowOff>
    </xdr:to>
    <xdr:cxnSp macro="">
      <xdr:nvCxnSpPr>
        <xdr:cNvPr id="100" name="直線コネクタ 99">
          <a:extLst>
            <a:ext uri="{FF2B5EF4-FFF2-40B4-BE49-F238E27FC236}">
              <a16:creationId xmlns:a16="http://schemas.microsoft.com/office/drawing/2014/main" id="{CB26BA28-996B-49EE-B55A-8D687533F373}"/>
            </a:ext>
          </a:extLst>
        </xdr:cNvPr>
        <xdr:cNvCxnSpPr/>
      </xdr:nvCxnSpPr>
      <xdr:spPr>
        <a:xfrm>
          <a:off x="6604000" y="7239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32</xdr:col>
      <xdr:colOff>40821</xdr:colOff>
      <xdr:row>41</xdr:row>
      <xdr:rowOff>67327</xdr:rowOff>
    </xdr:from>
    <xdr:ext cx="467179" cy="259045"/>
    <xdr:sp macro="" textlink="">
      <xdr:nvSpPr>
        <xdr:cNvPr id="101" name="テキスト ボックス 100">
          <a:extLst>
            <a:ext uri="{FF2B5EF4-FFF2-40B4-BE49-F238E27FC236}">
              <a16:creationId xmlns:a16="http://schemas.microsoft.com/office/drawing/2014/main" id="{BBA23801-1EBB-436F-A765-0F53E7748F0F}"/>
            </a:ext>
          </a:extLst>
        </xdr:cNvPr>
        <xdr:cNvSpPr txBox="1"/>
      </xdr:nvSpPr>
      <xdr:spPr>
        <a:xfrm>
          <a:off x="6136821" y="7096777"/>
          <a:ext cx="46717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40</xdr:row>
      <xdr:rowOff>0</xdr:rowOff>
    </xdr:from>
    <xdr:to>
      <xdr:col>59</xdr:col>
      <xdr:colOff>50800</xdr:colOff>
      <xdr:row>40</xdr:row>
      <xdr:rowOff>0</xdr:rowOff>
    </xdr:to>
    <xdr:cxnSp macro="">
      <xdr:nvCxnSpPr>
        <xdr:cNvPr id="102" name="直線コネクタ 101">
          <a:extLst>
            <a:ext uri="{FF2B5EF4-FFF2-40B4-BE49-F238E27FC236}">
              <a16:creationId xmlns:a16="http://schemas.microsoft.com/office/drawing/2014/main" id="{40D30B43-D153-442C-8AFA-C10A2C133D6B}"/>
            </a:ext>
          </a:extLst>
        </xdr:cNvPr>
        <xdr:cNvCxnSpPr/>
      </xdr:nvCxnSpPr>
      <xdr:spPr>
        <a:xfrm>
          <a:off x="6604000" y="6858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32</xdr:col>
      <xdr:colOff>40821</xdr:colOff>
      <xdr:row>39</xdr:row>
      <xdr:rowOff>29227</xdr:rowOff>
    </xdr:from>
    <xdr:ext cx="467179" cy="259045"/>
    <xdr:sp macro="" textlink="">
      <xdr:nvSpPr>
        <xdr:cNvPr id="103" name="テキスト ボックス 102">
          <a:extLst>
            <a:ext uri="{FF2B5EF4-FFF2-40B4-BE49-F238E27FC236}">
              <a16:creationId xmlns:a16="http://schemas.microsoft.com/office/drawing/2014/main" id="{F74A2B95-D721-4BB4-8E06-11AEAEB6E004}"/>
            </a:ext>
          </a:extLst>
        </xdr:cNvPr>
        <xdr:cNvSpPr txBox="1"/>
      </xdr:nvSpPr>
      <xdr:spPr>
        <a:xfrm>
          <a:off x="6136821" y="6715777"/>
          <a:ext cx="46717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0.100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37</xdr:row>
      <xdr:rowOff>133350</xdr:rowOff>
    </xdr:from>
    <xdr:to>
      <xdr:col>59</xdr:col>
      <xdr:colOff>50800</xdr:colOff>
      <xdr:row>37</xdr:row>
      <xdr:rowOff>133350</xdr:rowOff>
    </xdr:to>
    <xdr:cxnSp macro="">
      <xdr:nvCxnSpPr>
        <xdr:cNvPr id="104" name="直線コネクタ 103">
          <a:extLst>
            <a:ext uri="{FF2B5EF4-FFF2-40B4-BE49-F238E27FC236}">
              <a16:creationId xmlns:a16="http://schemas.microsoft.com/office/drawing/2014/main" id="{4C2B8050-3C47-4184-A3C1-A77C933F7C5B}"/>
            </a:ext>
          </a:extLst>
        </xdr:cNvPr>
        <xdr:cNvCxnSpPr/>
      </xdr:nvCxnSpPr>
      <xdr:spPr>
        <a:xfrm>
          <a:off x="6604000" y="6477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32</xdr:col>
      <xdr:colOff>40821</xdr:colOff>
      <xdr:row>36</xdr:row>
      <xdr:rowOff>162577</xdr:rowOff>
    </xdr:from>
    <xdr:ext cx="467179" cy="259045"/>
    <xdr:sp macro="" textlink="">
      <xdr:nvSpPr>
        <xdr:cNvPr id="105" name="テキスト ボックス 104">
          <a:extLst>
            <a:ext uri="{FF2B5EF4-FFF2-40B4-BE49-F238E27FC236}">
              <a16:creationId xmlns:a16="http://schemas.microsoft.com/office/drawing/2014/main" id="{76D5FAD8-12E9-45DF-99DC-D606F08F461A}"/>
            </a:ext>
          </a:extLst>
        </xdr:cNvPr>
        <xdr:cNvSpPr txBox="1"/>
      </xdr:nvSpPr>
      <xdr:spPr>
        <a:xfrm>
          <a:off x="6136821" y="6334777"/>
          <a:ext cx="46717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0.200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35</xdr:row>
      <xdr:rowOff>95250</xdr:rowOff>
    </xdr:from>
    <xdr:to>
      <xdr:col>59</xdr:col>
      <xdr:colOff>50800</xdr:colOff>
      <xdr:row>35</xdr:row>
      <xdr:rowOff>95250</xdr:rowOff>
    </xdr:to>
    <xdr:cxnSp macro="">
      <xdr:nvCxnSpPr>
        <xdr:cNvPr id="106" name="直線コネクタ 105">
          <a:extLst>
            <a:ext uri="{FF2B5EF4-FFF2-40B4-BE49-F238E27FC236}">
              <a16:creationId xmlns:a16="http://schemas.microsoft.com/office/drawing/2014/main" id="{E7749D1D-A7C5-4271-ABDD-D68927C5BD71}"/>
            </a:ext>
          </a:extLst>
        </xdr:cNvPr>
        <xdr:cNvCxnSpPr/>
      </xdr:nvCxnSpPr>
      <xdr:spPr>
        <a:xfrm>
          <a:off x="6604000" y="6096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32</xdr:col>
      <xdr:colOff>40821</xdr:colOff>
      <xdr:row>34</xdr:row>
      <xdr:rowOff>124477</xdr:rowOff>
    </xdr:from>
    <xdr:ext cx="467179" cy="259045"/>
    <xdr:sp macro="" textlink="">
      <xdr:nvSpPr>
        <xdr:cNvPr id="107" name="テキスト ボックス 106">
          <a:extLst>
            <a:ext uri="{FF2B5EF4-FFF2-40B4-BE49-F238E27FC236}">
              <a16:creationId xmlns:a16="http://schemas.microsoft.com/office/drawing/2014/main" id="{EB93D11A-1D67-4B92-A398-8DE4D8565F3E}"/>
            </a:ext>
          </a:extLst>
        </xdr:cNvPr>
        <xdr:cNvSpPr txBox="1"/>
      </xdr:nvSpPr>
      <xdr:spPr>
        <a:xfrm>
          <a:off x="6136821" y="5953777"/>
          <a:ext cx="46717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0.300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33</xdr:row>
      <xdr:rowOff>57150</xdr:rowOff>
    </xdr:from>
    <xdr:to>
      <xdr:col>59</xdr:col>
      <xdr:colOff>50800</xdr:colOff>
      <xdr:row>33</xdr:row>
      <xdr:rowOff>57150</xdr:rowOff>
    </xdr:to>
    <xdr:cxnSp macro="">
      <xdr:nvCxnSpPr>
        <xdr:cNvPr id="108" name="直線コネクタ 107">
          <a:extLst>
            <a:ext uri="{FF2B5EF4-FFF2-40B4-BE49-F238E27FC236}">
              <a16:creationId xmlns:a16="http://schemas.microsoft.com/office/drawing/2014/main" id="{4AC22297-37F3-4ED2-B6DD-10BB0B8EFE68}"/>
            </a:ext>
          </a:extLst>
        </xdr:cNvPr>
        <xdr:cNvCxnSpPr/>
      </xdr:nvCxnSpPr>
      <xdr:spPr>
        <a:xfrm>
          <a:off x="6604000" y="5715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32</xdr:col>
      <xdr:colOff>40821</xdr:colOff>
      <xdr:row>32</xdr:row>
      <xdr:rowOff>86377</xdr:rowOff>
    </xdr:from>
    <xdr:ext cx="467179" cy="259045"/>
    <xdr:sp macro="" textlink="">
      <xdr:nvSpPr>
        <xdr:cNvPr id="109" name="テキスト ボックス 108">
          <a:extLst>
            <a:ext uri="{FF2B5EF4-FFF2-40B4-BE49-F238E27FC236}">
              <a16:creationId xmlns:a16="http://schemas.microsoft.com/office/drawing/2014/main" id="{48B4516B-E131-4188-BBD4-BCC7AC1184F7}"/>
            </a:ext>
          </a:extLst>
        </xdr:cNvPr>
        <xdr:cNvSpPr txBox="1"/>
      </xdr:nvSpPr>
      <xdr:spPr>
        <a:xfrm>
          <a:off x="6136821" y="5572777"/>
          <a:ext cx="46717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0.400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31</xdr:row>
      <xdr:rowOff>19050</xdr:rowOff>
    </xdr:from>
    <xdr:to>
      <xdr:col>59</xdr:col>
      <xdr:colOff>50800</xdr:colOff>
      <xdr:row>31</xdr:row>
      <xdr:rowOff>19050</xdr:rowOff>
    </xdr:to>
    <xdr:cxnSp macro="">
      <xdr:nvCxnSpPr>
        <xdr:cNvPr id="110" name="直線コネクタ 109">
          <a:extLst>
            <a:ext uri="{FF2B5EF4-FFF2-40B4-BE49-F238E27FC236}">
              <a16:creationId xmlns:a16="http://schemas.microsoft.com/office/drawing/2014/main" id="{9263955D-E9CA-467B-96EE-DE093E6177FF}"/>
            </a:ext>
          </a:extLst>
        </xdr:cNvPr>
        <xdr:cNvCxnSpPr/>
      </xdr:nvCxnSpPr>
      <xdr:spPr>
        <a:xfrm>
          <a:off x="6604000" y="5334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32</xdr:col>
      <xdr:colOff>40821</xdr:colOff>
      <xdr:row>30</xdr:row>
      <xdr:rowOff>48277</xdr:rowOff>
    </xdr:from>
    <xdr:ext cx="467179" cy="259045"/>
    <xdr:sp macro="" textlink="">
      <xdr:nvSpPr>
        <xdr:cNvPr id="111" name="テキスト ボックス 110">
          <a:extLst>
            <a:ext uri="{FF2B5EF4-FFF2-40B4-BE49-F238E27FC236}">
              <a16:creationId xmlns:a16="http://schemas.microsoft.com/office/drawing/2014/main" id="{15825E0D-48F7-41A5-A76D-D1FA8EDE4E33}"/>
            </a:ext>
          </a:extLst>
        </xdr:cNvPr>
        <xdr:cNvSpPr txBox="1"/>
      </xdr:nvSpPr>
      <xdr:spPr>
        <a:xfrm>
          <a:off x="6136821" y="5191777"/>
          <a:ext cx="46717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0.500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31</xdr:row>
      <xdr:rowOff>19050</xdr:rowOff>
    </xdr:from>
    <xdr:to>
      <xdr:col>59</xdr:col>
      <xdr:colOff>88900</xdr:colOff>
      <xdr:row>44</xdr:row>
      <xdr:rowOff>76200</xdr:rowOff>
    </xdr:to>
    <xdr:sp macro="" textlink="">
      <xdr:nvSpPr>
        <xdr:cNvPr id="112" name="【図書館】&#10;一人当たり面積グラフ枠">
          <a:extLst>
            <a:ext uri="{FF2B5EF4-FFF2-40B4-BE49-F238E27FC236}">
              <a16:creationId xmlns:a16="http://schemas.microsoft.com/office/drawing/2014/main" id="{555AFD24-99B6-4DF7-BD2A-B8066B2CB83A}"/>
            </a:ext>
          </a:extLst>
        </xdr:cNvPr>
        <xdr:cNvSpPr/>
      </xdr:nvSpPr>
      <xdr:spPr>
        <a:xfrm>
          <a:off x="6604000" y="5334000"/>
          <a:ext cx="4724400" cy="2286000"/>
        </a:xfrm>
        <a:prstGeom prst="rect">
          <a:avLst/>
        </a:prstGeom>
        <a:noFill/>
        <a:ln w="19050">
          <a:solidFill>
            <a:srgbClr val="000000"/>
          </a:solidFill>
        </a:ln>
        <a:extLst>
          <a:ext uri="{909E8E84-426E-40DD-AFC4-6F175D3DCCD1}">
            <a14:hiddenFill xmlns:a14="http://schemas.microsoft.com/office/drawing/2010/main">
              <a:solidFill>
                <a:schemeClr val="bg1"/>
              </a:solidFill>
            </a14:hiddenFill>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54</xdr:col>
      <xdr:colOff>189865</xdr:colOff>
      <xdr:row>34</xdr:row>
      <xdr:rowOff>0</xdr:rowOff>
    </xdr:from>
    <xdr:to>
      <xdr:col>54</xdr:col>
      <xdr:colOff>189865</xdr:colOff>
      <xdr:row>42</xdr:row>
      <xdr:rowOff>11430</xdr:rowOff>
    </xdr:to>
    <xdr:cxnSp macro="">
      <xdr:nvCxnSpPr>
        <xdr:cNvPr id="113" name="直線コネクタ 112">
          <a:extLst>
            <a:ext uri="{FF2B5EF4-FFF2-40B4-BE49-F238E27FC236}">
              <a16:creationId xmlns:a16="http://schemas.microsoft.com/office/drawing/2014/main" id="{5D083667-DA58-4233-B418-C07F5E41EB1F}"/>
            </a:ext>
          </a:extLst>
        </xdr:cNvPr>
        <xdr:cNvCxnSpPr/>
      </xdr:nvCxnSpPr>
      <xdr:spPr>
        <a:xfrm flipV="1">
          <a:off x="10476865" y="5829300"/>
          <a:ext cx="0" cy="1383030"/>
        </a:xfrm>
        <a:prstGeom prst="line">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55</xdr:col>
      <xdr:colOff>38100</xdr:colOff>
      <xdr:row>42</xdr:row>
      <xdr:rowOff>15257</xdr:rowOff>
    </xdr:from>
    <xdr:ext cx="469744" cy="259045"/>
    <xdr:sp macro="" textlink="">
      <xdr:nvSpPr>
        <xdr:cNvPr id="114" name="【図書館】&#10;一人当たり面積最小値テキスト">
          <a:extLst>
            <a:ext uri="{FF2B5EF4-FFF2-40B4-BE49-F238E27FC236}">
              <a16:creationId xmlns:a16="http://schemas.microsoft.com/office/drawing/2014/main" id="{6B7DBCCD-70A1-4633-AFBE-53A276708B6B}"/>
            </a:ext>
          </a:extLst>
        </xdr:cNvPr>
        <xdr:cNvSpPr txBox="1"/>
      </xdr:nvSpPr>
      <xdr:spPr>
        <a:xfrm>
          <a:off x="10515600" y="7216157"/>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0.007</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54</xdr:col>
      <xdr:colOff>101600</xdr:colOff>
      <xdr:row>42</xdr:row>
      <xdr:rowOff>11430</xdr:rowOff>
    </xdr:from>
    <xdr:to>
      <xdr:col>55</xdr:col>
      <xdr:colOff>88900</xdr:colOff>
      <xdr:row>42</xdr:row>
      <xdr:rowOff>11430</xdr:rowOff>
    </xdr:to>
    <xdr:cxnSp macro="">
      <xdr:nvCxnSpPr>
        <xdr:cNvPr id="115" name="直線コネクタ 114">
          <a:extLst>
            <a:ext uri="{FF2B5EF4-FFF2-40B4-BE49-F238E27FC236}">
              <a16:creationId xmlns:a16="http://schemas.microsoft.com/office/drawing/2014/main" id="{70B6777E-9393-4F90-AA1A-7E2B4C37E03F}"/>
            </a:ext>
          </a:extLst>
        </xdr:cNvPr>
        <xdr:cNvCxnSpPr/>
      </xdr:nvCxnSpPr>
      <xdr:spPr>
        <a:xfrm>
          <a:off x="10388600" y="7212330"/>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55</xdr:col>
      <xdr:colOff>38100</xdr:colOff>
      <xdr:row>32</xdr:row>
      <xdr:rowOff>118127</xdr:rowOff>
    </xdr:from>
    <xdr:ext cx="469744" cy="259045"/>
    <xdr:sp macro="" textlink="">
      <xdr:nvSpPr>
        <xdr:cNvPr id="116" name="【図書館】&#10;一人当たり面積最大値テキスト">
          <a:extLst>
            <a:ext uri="{FF2B5EF4-FFF2-40B4-BE49-F238E27FC236}">
              <a16:creationId xmlns:a16="http://schemas.microsoft.com/office/drawing/2014/main" id="{748A2343-6575-49A6-9165-036FA6D27960}"/>
            </a:ext>
          </a:extLst>
        </xdr:cNvPr>
        <xdr:cNvSpPr txBox="1"/>
      </xdr:nvSpPr>
      <xdr:spPr>
        <a:xfrm>
          <a:off x="10515600" y="5604527"/>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0.370</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54</xdr:col>
      <xdr:colOff>101600</xdr:colOff>
      <xdr:row>34</xdr:row>
      <xdr:rowOff>0</xdr:rowOff>
    </xdr:from>
    <xdr:to>
      <xdr:col>55</xdr:col>
      <xdr:colOff>88900</xdr:colOff>
      <xdr:row>34</xdr:row>
      <xdr:rowOff>0</xdr:rowOff>
    </xdr:to>
    <xdr:cxnSp macro="">
      <xdr:nvCxnSpPr>
        <xdr:cNvPr id="117" name="直線コネクタ 116">
          <a:extLst>
            <a:ext uri="{FF2B5EF4-FFF2-40B4-BE49-F238E27FC236}">
              <a16:creationId xmlns:a16="http://schemas.microsoft.com/office/drawing/2014/main" id="{878FA6CA-1F58-443A-9EC1-37EE6F9229F4}"/>
            </a:ext>
          </a:extLst>
        </xdr:cNvPr>
        <xdr:cNvCxnSpPr/>
      </xdr:nvCxnSpPr>
      <xdr:spPr>
        <a:xfrm>
          <a:off x="10388600" y="5829300"/>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55</xdr:col>
      <xdr:colOff>38100</xdr:colOff>
      <xdr:row>39</xdr:row>
      <xdr:rowOff>82567</xdr:rowOff>
    </xdr:from>
    <xdr:ext cx="469744" cy="259045"/>
    <xdr:sp macro="" textlink="">
      <xdr:nvSpPr>
        <xdr:cNvPr id="118" name="【図書館】&#10;一人当たり面積平均値テキスト">
          <a:extLst>
            <a:ext uri="{FF2B5EF4-FFF2-40B4-BE49-F238E27FC236}">
              <a16:creationId xmlns:a16="http://schemas.microsoft.com/office/drawing/2014/main" id="{8EE0C154-F564-4036-8BD5-01E72077265C}"/>
            </a:ext>
          </a:extLst>
        </xdr:cNvPr>
        <xdr:cNvSpPr txBox="1"/>
      </xdr:nvSpPr>
      <xdr:spPr>
        <a:xfrm>
          <a:off x="10515600" y="6769117"/>
          <a:ext cx="469744" cy="259045"/>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000080"/>
              </a:solidFill>
              <a:latin typeface="ＭＳ Ｐゴシック" panose="020B0600070205080204" pitchFamily="50" charset="-128"/>
              <a:ea typeface="ＭＳ Ｐゴシック" panose="020B0600070205080204" pitchFamily="50" charset="-128"/>
            </a:rPr>
            <a:t>0.071</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54</xdr:col>
      <xdr:colOff>139700</xdr:colOff>
      <xdr:row>40</xdr:row>
      <xdr:rowOff>59690</xdr:rowOff>
    </xdr:from>
    <xdr:to>
      <xdr:col>55</xdr:col>
      <xdr:colOff>50800</xdr:colOff>
      <xdr:row>40</xdr:row>
      <xdr:rowOff>161290</xdr:rowOff>
    </xdr:to>
    <xdr:sp macro="" textlink="">
      <xdr:nvSpPr>
        <xdr:cNvPr id="119" name="フローチャート: 判断 118">
          <a:extLst>
            <a:ext uri="{FF2B5EF4-FFF2-40B4-BE49-F238E27FC236}">
              <a16:creationId xmlns:a16="http://schemas.microsoft.com/office/drawing/2014/main" id="{8473C5DC-AA29-4860-88B3-E850EBA9F3D3}"/>
            </a:ext>
          </a:extLst>
        </xdr:cNvPr>
        <xdr:cNvSpPr/>
      </xdr:nvSpPr>
      <xdr:spPr>
        <a:xfrm>
          <a:off x="10426700" y="691769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50</xdr:col>
      <xdr:colOff>63500</xdr:colOff>
      <xdr:row>40</xdr:row>
      <xdr:rowOff>63500</xdr:rowOff>
    </xdr:from>
    <xdr:to>
      <xdr:col>50</xdr:col>
      <xdr:colOff>165100</xdr:colOff>
      <xdr:row>40</xdr:row>
      <xdr:rowOff>165100</xdr:rowOff>
    </xdr:to>
    <xdr:sp macro="" textlink="">
      <xdr:nvSpPr>
        <xdr:cNvPr id="120" name="フローチャート: 判断 119">
          <a:extLst>
            <a:ext uri="{FF2B5EF4-FFF2-40B4-BE49-F238E27FC236}">
              <a16:creationId xmlns:a16="http://schemas.microsoft.com/office/drawing/2014/main" id="{61905610-D7B4-4C07-ADDF-AD39832F8B85}"/>
            </a:ext>
          </a:extLst>
        </xdr:cNvPr>
        <xdr:cNvSpPr/>
      </xdr:nvSpPr>
      <xdr:spPr>
        <a:xfrm>
          <a:off x="9588500" y="692150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45</xdr:col>
      <xdr:colOff>127000</xdr:colOff>
      <xdr:row>40</xdr:row>
      <xdr:rowOff>63500</xdr:rowOff>
    </xdr:from>
    <xdr:to>
      <xdr:col>46</xdr:col>
      <xdr:colOff>38100</xdr:colOff>
      <xdr:row>40</xdr:row>
      <xdr:rowOff>165100</xdr:rowOff>
    </xdr:to>
    <xdr:sp macro="" textlink="">
      <xdr:nvSpPr>
        <xdr:cNvPr id="121" name="フローチャート: 判断 120">
          <a:extLst>
            <a:ext uri="{FF2B5EF4-FFF2-40B4-BE49-F238E27FC236}">
              <a16:creationId xmlns:a16="http://schemas.microsoft.com/office/drawing/2014/main" id="{3A894033-CA75-4D79-B356-D3404A622922}"/>
            </a:ext>
          </a:extLst>
        </xdr:cNvPr>
        <xdr:cNvSpPr/>
      </xdr:nvSpPr>
      <xdr:spPr>
        <a:xfrm>
          <a:off x="8699500" y="692150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41</xdr:col>
      <xdr:colOff>0</xdr:colOff>
      <xdr:row>40</xdr:row>
      <xdr:rowOff>67310</xdr:rowOff>
    </xdr:from>
    <xdr:to>
      <xdr:col>41</xdr:col>
      <xdr:colOff>101600</xdr:colOff>
      <xdr:row>40</xdr:row>
      <xdr:rowOff>168910</xdr:rowOff>
    </xdr:to>
    <xdr:sp macro="" textlink="">
      <xdr:nvSpPr>
        <xdr:cNvPr id="122" name="フローチャート: 判断 121">
          <a:extLst>
            <a:ext uri="{FF2B5EF4-FFF2-40B4-BE49-F238E27FC236}">
              <a16:creationId xmlns:a16="http://schemas.microsoft.com/office/drawing/2014/main" id="{225F0A06-11CD-47EA-A470-78C8F76EE2F8}"/>
            </a:ext>
          </a:extLst>
        </xdr:cNvPr>
        <xdr:cNvSpPr/>
      </xdr:nvSpPr>
      <xdr:spPr>
        <a:xfrm>
          <a:off x="7810500" y="692531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36</xdr:col>
      <xdr:colOff>63500</xdr:colOff>
      <xdr:row>40</xdr:row>
      <xdr:rowOff>74930</xdr:rowOff>
    </xdr:from>
    <xdr:to>
      <xdr:col>36</xdr:col>
      <xdr:colOff>165100</xdr:colOff>
      <xdr:row>41</xdr:row>
      <xdr:rowOff>5080</xdr:rowOff>
    </xdr:to>
    <xdr:sp macro="" textlink="">
      <xdr:nvSpPr>
        <xdr:cNvPr id="123" name="フローチャート: 判断 122">
          <a:extLst>
            <a:ext uri="{FF2B5EF4-FFF2-40B4-BE49-F238E27FC236}">
              <a16:creationId xmlns:a16="http://schemas.microsoft.com/office/drawing/2014/main" id="{7EC51FF5-6BDB-4789-8754-F3B48F9D8851}"/>
            </a:ext>
          </a:extLst>
        </xdr:cNvPr>
        <xdr:cNvSpPr/>
      </xdr:nvSpPr>
      <xdr:spPr>
        <a:xfrm>
          <a:off x="6921500" y="693293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54</xdr:col>
      <xdr:colOff>0</xdr:colOff>
      <xdr:row>44</xdr:row>
      <xdr:rowOff>73677</xdr:rowOff>
    </xdr:from>
    <xdr:ext cx="762000" cy="259045"/>
    <xdr:sp macro="" textlink="">
      <xdr:nvSpPr>
        <xdr:cNvPr id="124" name="テキスト ボックス 123">
          <a:extLst>
            <a:ext uri="{FF2B5EF4-FFF2-40B4-BE49-F238E27FC236}">
              <a16:creationId xmlns:a16="http://schemas.microsoft.com/office/drawing/2014/main" id="{4D5FC0C6-A0C5-4DF0-B609-F79BE4F72E16}"/>
            </a:ext>
          </a:extLst>
        </xdr:cNvPr>
        <xdr:cNvSpPr txBox="1"/>
      </xdr:nvSpPr>
      <xdr:spPr>
        <a:xfrm>
          <a:off x="10287000" y="761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R06</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49</xdr:col>
      <xdr:colOff>114300</xdr:colOff>
      <xdr:row>44</xdr:row>
      <xdr:rowOff>73677</xdr:rowOff>
    </xdr:from>
    <xdr:ext cx="762000" cy="259045"/>
    <xdr:sp macro="" textlink="">
      <xdr:nvSpPr>
        <xdr:cNvPr id="125" name="テキスト ボックス 124">
          <a:extLst>
            <a:ext uri="{FF2B5EF4-FFF2-40B4-BE49-F238E27FC236}">
              <a16:creationId xmlns:a16="http://schemas.microsoft.com/office/drawing/2014/main" id="{3ABE02CB-E67C-4F1E-BDB2-CCFCD0218667}"/>
            </a:ext>
          </a:extLst>
        </xdr:cNvPr>
        <xdr:cNvSpPr txBox="1"/>
      </xdr:nvSpPr>
      <xdr:spPr>
        <a:xfrm>
          <a:off x="9448800" y="761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R05</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44</xdr:col>
      <xdr:colOff>177800</xdr:colOff>
      <xdr:row>44</xdr:row>
      <xdr:rowOff>73677</xdr:rowOff>
    </xdr:from>
    <xdr:ext cx="762000" cy="259045"/>
    <xdr:sp macro="" textlink="">
      <xdr:nvSpPr>
        <xdr:cNvPr id="126" name="テキスト ボックス 125">
          <a:extLst>
            <a:ext uri="{FF2B5EF4-FFF2-40B4-BE49-F238E27FC236}">
              <a16:creationId xmlns:a16="http://schemas.microsoft.com/office/drawing/2014/main" id="{700BA8D1-F904-428B-9B5B-49F3DE056E43}"/>
            </a:ext>
          </a:extLst>
        </xdr:cNvPr>
        <xdr:cNvSpPr txBox="1"/>
      </xdr:nvSpPr>
      <xdr:spPr>
        <a:xfrm>
          <a:off x="8559800" y="761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R04</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40</xdr:col>
      <xdr:colOff>50800</xdr:colOff>
      <xdr:row>44</xdr:row>
      <xdr:rowOff>73677</xdr:rowOff>
    </xdr:from>
    <xdr:ext cx="762000" cy="259045"/>
    <xdr:sp macro="" textlink="">
      <xdr:nvSpPr>
        <xdr:cNvPr id="127" name="テキスト ボックス 126">
          <a:extLst>
            <a:ext uri="{FF2B5EF4-FFF2-40B4-BE49-F238E27FC236}">
              <a16:creationId xmlns:a16="http://schemas.microsoft.com/office/drawing/2014/main" id="{81D6D478-4B8C-4EE3-9BF2-23EA23D19D8C}"/>
            </a:ext>
          </a:extLst>
        </xdr:cNvPr>
        <xdr:cNvSpPr txBox="1"/>
      </xdr:nvSpPr>
      <xdr:spPr>
        <a:xfrm>
          <a:off x="7670800" y="761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R03</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35</xdr:col>
      <xdr:colOff>114300</xdr:colOff>
      <xdr:row>44</xdr:row>
      <xdr:rowOff>73677</xdr:rowOff>
    </xdr:from>
    <xdr:ext cx="762000" cy="259045"/>
    <xdr:sp macro="" textlink="">
      <xdr:nvSpPr>
        <xdr:cNvPr id="128" name="テキスト ボックス 127">
          <a:extLst>
            <a:ext uri="{FF2B5EF4-FFF2-40B4-BE49-F238E27FC236}">
              <a16:creationId xmlns:a16="http://schemas.microsoft.com/office/drawing/2014/main" id="{0212C40C-10D5-4319-95F5-9DED54234E9D}"/>
            </a:ext>
          </a:extLst>
        </xdr:cNvPr>
        <xdr:cNvSpPr txBox="1"/>
      </xdr:nvSpPr>
      <xdr:spPr>
        <a:xfrm>
          <a:off x="6781800" y="761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R02</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54</xdr:col>
      <xdr:colOff>139700</xdr:colOff>
      <xdr:row>41</xdr:row>
      <xdr:rowOff>113030</xdr:rowOff>
    </xdr:from>
    <xdr:to>
      <xdr:col>55</xdr:col>
      <xdr:colOff>50800</xdr:colOff>
      <xdr:row>42</xdr:row>
      <xdr:rowOff>43180</xdr:rowOff>
    </xdr:to>
    <xdr:sp macro="" textlink="">
      <xdr:nvSpPr>
        <xdr:cNvPr id="129" name="楕円 128">
          <a:extLst>
            <a:ext uri="{FF2B5EF4-FFF2-40B4-BE49-F238E27FC236}">
              <a16:creationId xmlns:a16="http://schemas.microsoft.com/office/drawing/2014/main" id="{74FEBC02-8276-42C6-B658-EB282E7B6B39}"/>
            </a:ext>
          </a:extLst>
        </xdr:cNvPr>
        <xdr:cNvSpPr/>
      </xdr:nvSpPr>
      <xdr:spPr>
        <a:xfrm>
          <a:off x="10426700" y="714248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55</xdr:col>
      <xdr:colOff>38100</xdr:colOff>
      <xdr:row>41</xdr:row>
      <xdr:rowOff>27957</xdr:rowOff>
    </xdr:from>
    <xdr:ext cx="469744" cy="259045"/>
    <xdr:sp macro="" textlink="">
      <xdr:nvSpPr>
        <xdr:cNvPr id="130" name="【図書館】&#10;一人当たり面積該当値テキスト">
          <a:extLst>
            <a:ext uri="{FF2B5EF4-FFF2-40B4-BE49-F238E27FC236}">
              <a16:creationId xmlns:a16="http://schemas.microsoft.com/office/drawing/2014/main" id="{116D78D0-6097-4722-8F15-641A6AD9ACAA}"/>
            </a:ext>
          </a:extLst>
        </xdr:cNvPr>
        <xdr:cNvSpPr txBox="1"/>
      </xdr:nvSpPr>
      <xdr:spPr>
        <a:xfrm>
          <a:off x="10515600" y="7057407"/>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FF0000"/>
              </a:solidFill>
              <a:latin typeface="ＭＳ Ｐゴシック" panose="020B0600070205080204" pitchFamily="50" charset="-128"/>
              <a:ea typeface="ＭＳ Ｐゴシック" panose="020B0600070205080204" pitchFamily="50" charset="-128"/>
            </a:rPr>
            <a:t>0.012</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50</xdr:col>
      <xdr:colOff>63500</xdr:colOff>
      <xdr:row>41</xdr:row>
      <xdr:rowOff>113030</xdr:rowOff>
    </xdr:from>
    <xdr:to>
      <xdr:col>50</xdr:col>
      <xdr:colOff>165100</xdr:colOff>
      <xdr:row>42</xdr:row>
      <xdr:rowOff>43180</xdr:rowOff>
    </xdr:to>
    <xdr:sp macro="" textlink="">
      <xdr:nvSpPr>
        <xdr:cNvPr id="131" name="楕円 130">
          <a:extLst>
            <a:ext uri="{FF2B5EF4-FFF2-40B4-BE49-F238E27FC236}">
              <a16:creationId xmlns:a16="http://schemas.microsoft.com/office/drawing/2014/main" id="{C357A592-BB88-430B-95D4-932FE35B570A}"/>
            </a:ext>
          </a:extLst>
        </xdr:cNvPr>
        <xdr:cNvSpPr/>
      </xdr:nvSpPr>
      <xdr:spPr>
        <a:xfrm>
          <a:off x="9588500" y="714248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50</xdr:col>
      <xdr:colOff>114300</xdr:colOff>
      <xdr:row>41</xdr:row>
      <xdr:rowOff>163830</xdr:rowOff>
    </xdr:from>
    <xdr:to>
      <xdr:col>55</xdr:col>
      <xdr:colOff>0</xdr:colOff>
      <xdr:row>41</xdr:row>
      <xdr:rowOff>163830</xdr:rowOff>
    </xdr:to>
    <xdr:cxnSp macro="">
      <xdr:nvCxnSpPr>
        <xdr:cNvPr id="132" name="直線コネクタ 131">
          <a:extLst>
            <a:ext uri="{FF2B5EF4-FFF2-40B4-BE49-F238E27FC236}">
              <a16:creationId xmlns:a16="http://schemas.microsoft.com/office/drawing/2014/main" id="{CAC253F0-4F02-4834-9D56-10428072067C}"/>
            </a:ext>
          </a:extLst>
        </xdr:cNvPr>
        <xdr:cNvCxnSpPr/>
      </xdr:nvCxnSpPr>
      <xdr:spPr>
        <a:xfrm>
          <a:off x="9639300" y="7193280"/>
          <a:ext cx="838200" cy="0"/>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45</xdr:col>
      <xdr:colOff>127000</xdr:colOff>
      <xdr:row>41</xdr:row>
      <xdr:rowOff>113030</xdr:rowOff>
    </xdr:from>
    <xdr:to>
      <xdr:col>46</xdr:col>
      <xdr:colOff>38100</xdr:colOff>
      <xdr:row>42</xdr:row>
      <xdr:rowOff>43180</xdr:rowOff>
    </xdr:to>
    <xdr:sp macro="" textlink="">
      <xdr:nvSpPr>
        <xdr:cNvPr id="133" name="楕円 132">
          <a:extLst>
            <a:ext uri="{FF2B5EF4-FFF2-40B4-BE49-F238E27FC236}">
              <a16:creationId xmlns:a16="http://schemas.microsoft.com/office/drawing/2014/main" id="{BC451036-4759-4526-9499-79C1574F6941}"/>
            </a:ext>
          </a:extLst>
        </xdr:cNvPr>
        <xdr:cNvSpPr/>
      </xdr:nvSpPr>
      <xdr:spPr>
        <a:xfrm>
          <a:off x="8699500" y="714248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45</xdr:col>
      <xdr:colOff>177800</xdr:colOff>
      <xdr:row>41</xdr:row>
      <xdr:rowOff>163830</xdr:rowOff>
    </xdr:from>
    <xdr:to>
      <xdr:col>50</xdr:col>
      <xdr:colOff>114300</xdr:colOff>
      <xdr:row>41</xdr:row>
      <xdr:rowOff>163830</xdr:rowOff>
    </xdr:to>
    <xdr:cxnSp macro="">
      <xdr:nvCxnSpPr>
        <xdr:cNvPr id="134" name="直線コネクタ 133">
          <a:extLst>
            <a:ext uri="{FF2B5EF4-FFF2-40B4-BE49-F238E27FC236}">
              <a16:creationId xmlns:a16="http://schemas.microsoft.com/office/drawing/2014/main" id="{E4E04F11-99B5-4C43-A23E-7855C30DD384}"/>
            </a:ext>
          </a:extLst>
        </xdr:cNvPr>
        <xdr:cNvCxnSpPr/>
      </xdr:nvCxnSpPr>
      <xdr:spPr>
        <a:xfrm>
          <a:off x="8750300" y="7193280"/>
          <a:ext cx="889000" cy="0"/>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41</xdr:col>
      <xdr:colOff>0</xdr:colOff>
      <xdr:row>41</xdr:row>
      <xdr:rowOff>113030</xdr:rowOff>
    </xdr:from>
    <xdr:to>
      <xdr:col>41</xdr:col>
      <xdr:colOff>101600</xdr:colOff>
      <xdr:row>42</xdr:row>
      <xdr:rowOff>43180</xdr:rowOff>
    </xdr:to>
    <xdr:sp macro="" textlink="">
      <xdr:nvSpPr>
        <xdr:cNvPr id="135" name="楕円 134">
          <a:extLst>
            <a:ext uri="{FF2B5EF4-FFF2-40B4-BE49-F238E27FC236}">
              <a16:creationId xmlns:a16="http://schemas.microsoft.com/office/drawing/2014/main" id="{ECEE03EC-EE55-4715-8AE5-63BE915644A8}"/>
            </a:ext>
          </a:extLst>
        </xdr:cNvPr>
        <xdr:cNvSpPr/>
      </xdr:nvSpPr>
      <xdr:spPr>
        <a:xfrm>
          <a:off x="7810500" y="714248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41</xdr:col>
      <xdr:colOff>50800</xdr:colOff>
      <xdr:row>41</xdr:row>
      <xdr:rowOff>163830</xdr:rowOff>
    </xdr:from>
    <xdr:to>
      <xdr:col>45</xdr:col>
      <xdr:colOff>177800</xdr:colOff>
      <xdr:row>41</xdr:row>
      <xdr:rowOff>163830</xdr:rowOff>
    </xdr:to>
    <xdr:cxnSp macro="">
      <xdr:nvCxnSpPr>
        <xdr:cNvPr id="136" name="直線コネクタ 135">
          <a:extLst>
            <a:ext uri="{FF2B5EF4-FFF2-40B4-BE49-F238E27FC236}">
              <a16:creationId xmlns:a16="http://schemas.microsoft.com/office/drawing/2014/main" id="{BAF92B94-3CAD-4F4C-859A-B1AEF428D702}"/>
            </a:ext>
          </a:extLst>
        </xdr:cNvPr>
        <xdr:cNvCxnSpPr/>
      </xdr:nvCxnSpPr>
      <xdr:spPr>
        <a:xfrm>
          <a:off x="7861300" y="7193280"/>
          <a:ext cx="889000" cy="0"/>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36</xdr:col>
      <xdr:colOff>63500</xdr:colOff>
      <xdr:row>41</xdr:row>
      <xdr:rowOff>116840</xdr:rowOff>
    </xdr:from>
    <xdr:to>
      <xdr:col>36</xdr:col>
      <xdr:colOff>165100</xdr:colOff>
      <xdr:row>42</xdr:row>
      <xdr:rowOff>46990</xdr:rowOff>
    </xdr:to>
    <xdr:sp macro="" textlink="">
      <xdr:nvSpPr>
        <xdr:cNvPr id="137" name="楕円 136">
          <a:extLst>
            <a:ext uri="{FF2B5EF4-FFF2-40B4-BE49-F238E27FC236}">
              <a16:creationId xmlns:a16="http://schemas.microsoft.com/office/drawing/2014/main" id="{A594E6DF-2038-4BD2-B4B1-01601CBA3B79}"/>
            </a:ext>
          </a:extLst>
        </xdr:cNvPr>
        <xdr:cNvSpPr/>
      </xdr:nvSpPr>
      <xdr:spPr>
        <a:xfrm>
          <a:off x="6921500" y="714629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36</xdr:col>
      <xdr:colOff>114300</xdr:colOff>
      <xdr:row>41</xdr:row>
      <xdr:rowOff>163830</xdr:rowOff>
    </xdr:from>
    <xdr:to>
      <xdr:col>41</xdr:col>
      <xdr:colOff>50800</xdr:colOff>
      <xdr:row>41</xdr:row>
      <xdr:rowOff>167640</xdr:rowOff>
    </xdr:to>
    <xdr:cxnSp macro="">
      <xdr:nvCxnSpPr>
        <xdr:cNvPr id="138" name="直線コネクタ 137">
          <a:extLst>
            <a:ext uri="{FF2B5EF4-FFF2-40B4-BE49-F238E27FC236}">
              <a16:creationId xmlns:a16="http://schemas.microsoft.com/office/drawing/2014/main" id="{18CBFCF3-E55B-4A84-8C77-7A672B178D48}"/>
            </a:ext>
          </a:extLst>
        </xdr:cNvPr>
        <xdr:cNvCxnSpPr/>
      </xdr:nvCxnSpPr>
      <xdr:spPr>
        <a:xfrm flipV="1">
          <a:off x="6972300" y="7193280"/>
          <a:ext cx="889000" cy="3810"/>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49</xdr:col>
      <xdr:colOff>57227</xdr:colOff>
      <xdr:row>39</xdr:row>
      <xdr:rowOff>10177</xdr:rowOff>
    </xdr:from>
    <xdr:ext cx="469744" cy="259045"/>
    <xdr:sp macro="" textlink="">
      <xdr:nvSpPr>
        <xdr:cNvPr id="139" name="n_1aveValue【図書館】&#10;一人当たり面積">
          <a:extLst>
            <a:ext uri="{FF2B5EF4-FFF2-40B4-BE49-F238E27FC236}">
              <a16:creationId xmlns:a16="http://schemas.microsoft.com/office/drawing/2014/main" id="{B1F38161-B654-4DDD-A4F6-3BD44D27D457}"/>
            </a:ext>
          </a:extLst>
        </xdr:cNvPr>
        <xdr:cNvSpPr txBox="1"/>
      </xdr:nvSpPr>
      <xdr:spPr>
        <a:xfrm>
          <a:off x="9391727" y="6696727"/>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0.070</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44</xdr:col>
      <xdr:colOff>133427</xdr:colOff>
      <xdr:row>39</xdr:row>
      <xdr:rowOff>10177</xdr:rowOff>
    </xdr:from>
    <xdr:ext cx="469744" cy="259045"/>
    <xdr:sp macro="" textlink="">
      <xdr:nvSpPr>
        <xdr:cNvPr id="140" name="n_2aveValue【図書館】&#10;一人当たり面積">
          <a:extLst>
            <a:ext uri="{FF2B5EF4-FFF2-40B4-BE49-F238E27FC236}">
              <a16:creationId xmlns:a16="http://schemas.microsoft.com/office/drawing/2014/main" id="{15DB48C2-738F-4D26-A2F4-0A92AD7392B5}"/>
            </a:ext>
          </a:extLst>
        </xdr:cNvPr>
        <xdr:cNvSpPr txBox="1"/>
      </xdr:nvSpPr>
      <xdr:spPr>
        <a:xfrm>
          <a:off x="8515427" y="6696727"/>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0.070</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40</xdr:col>
      <xdr:colOff>6427</xdr:colOff>
      <xdr:row>39</xdr:row>
      <xdr:rowOff>13987</xdr:rowOff>
    </xdr:from>
    <xdr:ext cx="469744" cy="259045"/>
    <xdr:sp macro="" textlink="">
      <xdr:nvSpPr>
        <xdr:cNvPr id="141" name="n_3aveValue【図書館】&#10;一人当たり面積">
          <a:extLst>
            <a:ext uri="{FF2B5EF4-FFF2-40B4-BE49-F238E27FC236}">
              <a16:creationId xmlns:a16="http://schemas.microsoft.com/office/drawing/2014/main" id="{DCA6D385-D951-453E-AD86-A1C5014895BA}"/>
            </a:ext>
          </a:extLst>
        </xdr:cNvPr>
        <xdr:cNvSpPr txBox="1"/>
      </xdr:nvSpPr>
      <xdr:spPr>
        <a:xfrm>
          <a:off x="7626427" y="6700537"/>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0.069</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35</xdr:col>
      <xdr:colOff>69927</xdr:colOff>
      <xdr:row>39</xdr:row>
      <xdr:rowOff>21607</xdr:rowOff>
    </xdr:from>
    <xdr:ext cx="469744" cy="259045"/>
    <xdr:sp macro="" textlink="">
      <xdr:nvSpPr>
        <xdr:cNvPr id="142" name="n_4aveValue【図書館】&#10;一人当たり面積">
          <a:extLst>
            <a:ext uri="{FF2B5EF4-FFF2-40B4-BE49-F238E27FC236}">
              <a16:creationId xmlns:a16="http://schemas.microsoft.com/office/drawing/2014/main" id="{4F236D7B-1397-49E8-B019-D5BE090BF8F3}"/>
            </a:ext>
          </a:extLst>
        </xdr:cNvPr>
        <xdr:cNvSpPr txBox="1"/>
      </xdr:nvSpPr>
      <xdr:spPr>
        <a:xfrm>
          <a:off x="6737427" y="6708157"/>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0.067</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49</xdr:col>
      <xdr:colOff>57227</xdr:colOff>
      <xdr:row>42</xdr:row>
      <xdr:rowOff>34307</xdr:rowOff>
    </xdr:from>
    <xdr:ext cx="469744" cy="259045"/>
    <xdr:sp macro="" textlink="">
      <xdr:nvSpPr>
        <xdr:cNvPr id="143" name="n_1mainValue【図書館】&#10;一人当たり面積">
          <a:extLst>
            <a:ext uri="{FF2B5EF4-FFF2-40B4-BE49-F238E27FC236}">
              <a16:creationId xmlns:a16="http://schemas.microsoft.com/office/drawing/2014/main" id="{E8FFAEC3-98AE-47EF-8560-771D768EA69B}"/>
            </a:ext>
          </a:extLst>
        </xdr:cNvPr>
        <xdr:cNvSpPr txBox="1"/>
      </xdr:nvSpPr>
      <xdr:spPr>
        <a:xfrm>
          <a:off x="9391727" y="7235207"/>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0.012</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44</xdr:col>
      <xdr:colOff>133427</xdr:colOff>
      <xdr:row>42</xdr:row>
      <xdr:rowOff>34307</xdr:rowOff>
    </xdr:from>
    <xdr:ext cx="469744" cy="259045"/>
    <xdr:sp macro="" textlink="">
      <xdr:nvSpPr>
        <xdr:cNvPr id="144" name="n_2mainValue【図書館】&#10;一人当たり面積">
          <a:extLst>
            <a:ext uri="{FF2B5EF4-FFF2-40B4-BE49-F238E27FC236}">
              <a16:creationId xmlns:a16="http://schemas.microsoft.com/office/drawing/2014/main" id="{AD24DF8A-88ED-40C4-87A7-F8A62A288C30}"/>
            </a:ext>
          </a:extLst>
        </xdr:cNvPr>
        <xdr:cNvSpPr txBox="1"/>
      </xdr:nvSpPr>
      <xdr:spPr>
        <a:xfrm>
          <a:off x="8515427" y="7235207"/>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0.012</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40</xdr:col>
      <xdr:colOff>6427</xdr:colOff>
      <xdr:row>42</xdr:row>
      <xdr:rowOff>34307</xdr:rowOff>
    </xdr:from>
    <xdr:ext cx="469744" cy="259045"/>
    <xdr:sp macro="" textlink="">
      <xdr:nvSpPr>
        <xdr:cNvPr id="145" name="n_3mainValue【図書館】&#10;一人当たり面積">
          <a:extLst>
            <a:ext uri="{FF2B5EF4-FFF2-40B4-BE49-F238E27FC236}">
              <a16:creationId xmlns:a16="http://schemas.microsoft.com/office/drawing/2014/main" id="{18CB636F-9197-4C29-8414-BE414E991677}"/>
            </a:ext>
          </a:extLst>
        </xdr:cNvPr>
        <xdr:cNvSpPr txBox="1"/>
      </xdr:nvSpPr>
      <xdr:spPr>
        <a:xfrm>
          <a:off x="7626427" y="7235207"/>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0.012</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35</xdr:col>
      <xdr:colOff>69927</xdr:colOff>
      <xdr:row>42</xdr:row>
      <xdr:rowOff>38117</xdr:rowOff>
    </xdr:from>
    <xdr:ext cx="469744" cy="259045"/>
    <xdr:sp macro="" textlink="">
      <xdr:nvSpPr>
        <xdr:cNvPr id="146" name="n_4mainValue【図書館】&#10;一人当たり面積">
          <a:extLst>
            <a:ext uri="{FF2B5EF4-FFF2-40B4-BE49-F238E27FC236}">
              <a16:creationId xmlns:a16="http://schemas.microsoft.com/office/drawing/2014/main" id="{7DB5BA4A-DD5A-4D35-A90A-F57B8FACCA7B}"/>
            </a:ext>
          </a:extLst>
        </xdr:cNvPr>
        <xdr:cNvSpPr txBox="1"/>
      </xdr:nvSpPr>
      <xdr:spPr>
        <a:xfrm>
          <a:off x="6737427" y="7239017"/>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0.011</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46</xdr:row>
      <xdr:rowOff>114300</xdr:rowOff>
    </xdr:from>
    <xdr:to>
      <xdr:col>28</xdr:col>
      <xdr:colOff>152400</xdr:colOff>
      <xdr:row>50</xdr:row>
      <xdr:rowOff>63500</xdr:rowOff>
    </xdr:to>
    <xdr:sp macro="" textlink="">
      <xdr:nvSpPr>
        <xdr:cNvPr id="147" name="正方形/長方形 146">
          <a:extLst>
            <a:ext uri="{FF2B5EF4-FFF2-40B4-BE49-F238E27FC236}">
              <a16:creationId xmlns:a16="http://schemas.microsoft.com/office/drawing/2014/main" id="{C7F0A86E-E173-4553-9C93-2D4050EF811D}"/>
            </a:ext>
          </a:extLst>
        </xdr:cNvPr>
        <xdr:cNvSpPr/>
      </xdr:nvSpPr>
      <xdr:spPr>
        <a:xfrm>
          <a:off x="762000" y="8001000"/>
          <a:ext cx="4724400" cy="6350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rot="0" spcFirstLastPara="0" vertOverflow="overflow" horzOverflow="overflow" vert="horz" wrap="square" lIns="91440" tIns="45720" rIns="91440" bIns="45720" numCol="1" spcCol="0" rtlCol="0" fromWordArt="0" anchor="ctr" anchorCtr="0" forceAA="0" compatLnSpc="1">
          <a:prstTxWarp prst="textNoShape">
            <a:avLst/>
          </a:prstTxWarp>
          <a:noAutofit/>
        </a:bodyPr>
        <a:lstStyle/>
        <a:p>
          <a:pPr algn="ctr"/>
          <a:r>
            <a:rPr kumimoji="1" lang="en-US" altLang="ja-JP" sz="1600" b="1">
              <a:solidFill>
                <a:sysClr val="windowText" lastClr="000000"/>
              </a:solidFill>
              <a:latin typeface="ＭＳ Ｐゴシック" panose="020B0600070205080204" pitchFamily="50" charset="-128"/>
              <a:ea typeface="ＭＳ Ｐゴシック" panose="020B0600070205080204" pitchFamily="50" charset="-128"/>
            </a:rPr>
            <a:t>【</a:t>
          </a: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体育館・プール</a:t>
          </a:r>
          <a:r>
            <a:rPr kumimoji="1" lang="en-US" altLang="ja-JP" sz="1600" b="1">
              <a:solidFill>
                <a:sysClr val="windowText" lastClr="000000"/>
              </a:solidFill>
              <a:latin typeface="ＭＳ Ｐゴシック" panose="020B0600070205080204" pitchFamily="50" charset="-128"/>
              <a:ea typeface="ＭＳ Ｐゴシック" panose="020B0600070205080204" pitchFamily="50" charset="-128"/>
            </a:rPr>
            <a:t>】
</a:t>
          </a: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有形固定資産減価償却率</a:t>
          </a:r>
        </a:p>
      </xdr:txBody>
    </xdr:sp>
    <xdr:clientData/>
  </xdr:twoCellAnchor>
  <xdr:twoCellAnchor>
    <xdr:from>
      <xdr:col>4</xdr:col>
      <xdr:colOff>127000</xdr:colOff>
      <xdr:row>50</xdr:row>
      <xdr:rowOff>88900</xdr:rowOff>
    </xdr:from>
    <xdr:to>
      <xdr:col>12</xdr:col>
      <xdr:colOff>127000</xdr:colOff>
      <xdr:row>52</xdr:row>
      <xdr:rowOff>0</xdr:rowOff>
    </xdr:to>
    <xdr:sp macro="" textlink="">
      <xdr:nvSpPr>
        <xdr:cNvPr id="148" name="正方形/長方形 147">
          <a:extLst>
            <a:ext uri="{FF2B5EF4-FFF2-40B4-BE49-F238E27FC236}">
              <a16:creationId xmlns:a16="http://schemas.microsoft.com/office/drawing/2014/main" id="{AB0FA711-B450-4F82-9795-69E6562EE641}"/>
            </a:ext>
          </a:extLst>
        </xdr:cNvPr>
        <xdr:cNvSpPr/>
      </xdr:nvSpPr>
      <xdr:spPr>
        <a:xfrm>
          <a:off x="889000" y="8661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類似団体内順位</a:t>
          </a:r>
        </a:p>
      </xdr:txBody>
    </xdr:sp>
    <xdr:clientData/>
  </xdr:twoCellAnchor>
  <xdr:twoCellAnchor>
    <xdr:from>
      <xdr:col>4</xdr:col>
      <xdr:colOff>127000</xdr:colOff>
      <xdr:row>51</xdr:row>
      <xdr:rowOff>120650</xdr:rowOff>
    </xdr:from>
    <xdr:to>
      <xdr:col>12</xdr:col>
      <xdr:colOff>127000</xdr:colOff>
      <xdr:row>53</xdr:row>
      <xdr:rowOff>31750</xdr:rowOff>
    </xdr:to>
    <xdr:sp macro="" textlink="">
      <xdr:nvSpPr>
        <xdr:cNvPr id="149" name="正方形/長方形 148">
          <a:extLst>
            <a:ext uri="{FF2B5EF4-FFF2-40B4-BE49-F238E27FC236}">
              <a16:creationId xmlns:a16="http://schemas.microsoft.com/office/drawing/2014/main" id="{A9D989E5-22DA-404D-A884-158943C18905}"/>
            </a:ext>
          </a:extLst>
        </xdr:cNvPr>
        <xdr:cNvSpPr/>
      </xdr:nvSpPr>
      <xdr:spPr>
        <a:xfrm>
          <a:off x="889000" y="8864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13/131</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10</xdr:col>
      <xdr:colOff>0</xdr:colOff>
      <xdr:row>50</xdr:row>
      <xdr:rowOff>88900</xdr:rowOff>
    </xdr:from>
    <xdr:to>
      <xdr:col>18</xdr:col>
      <xdr:colOff>0</xdr:colOff>
      <xdr:row>52</xdr:row>
      <xdr:rowOff>0</xdr:rowOff>
    </xdr:to>
    <xdr:sp macro="" textlink="">
      <xdr:nvSpPr>
        <xdr:cNvPr id="150" name="正方形/長方形 149">
          <a:extLst>
            <a:ext uri="{FF2B5EF4-FFF2-40B4-BE49-F238E27FC236}">
              <a16:creationId xmlns:a16="http://schemas.microsoft.com/office/drawing/2014/main" id="{6537AB16-E283-411B-AE3C-753FB4D89667}"/>
            </a:ext>
          </a:extLst>
        </xdr:cNvPr>
        <xdr:cNvSpPr/>
      </xdr:nvSpPr>
      <xdr:spPr>
        <a:xfrm>
          <a:off x="1905000" y="8661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全国平均</a:t>
          </a:r>
        </a:p>
      </xdr:txBody>
    </xdr:sp>
    <xdr:clientData/>
  </xdr:twoCellAnchor>
  <xdr:twoCellAnchor>
    <xdr:from>
      <xdr:col>10</xdr:col>
      <xdr:colOff>0</xdr:colOff>
      <xdr:row>51</xdr:row>
      <xdr:rowOff>120650</xdr:rowOff>
    </xdr:from>
    <xdr:to>
      <xdr:col>18</xdr:col>
      <xdr:colOff>0</xdr:colOff>
      <xdr:row>53</xdr:row>
      <xdr:rowOff>31750</xdr:rowOff>
    </xdr:to>
    <xdr:sp macro="" textlink="">
      <xdr:nvSpPr>
        <xdr:cNvPr id="151" name="正方形/長方形 150">
          <a:extLst>
            <a:ext uri="{FF2B5EF4-FFF2-40B4-BE49-F238E27FC236}">
              <a16:creationId xmlns:a16="http://schemas.microsoft.com/office/drawing/2014/main" id="{691EC9F2-5901-4D09-994F-4341B86F9823}"/>
            </a:ext>
          </a:extLst>
        </xdr:cNvPr>
        <xdr:cNvSpPr/>
      </xdr:nvSpPr>
      <xdr:spPr>
        <a:xfrm>
          <a:off x="1905000" y="8864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63.5</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16</xdr:col>
      <xdr:colOff>0</xdr:colOff>
      <xdr:row>50</xdr:row>
      <xdr:rowOff>88900</xdr:rowOff>
    </xdr:from>
    <xdr:to>
      <xdr:col>24</xdr:col>
      <xdr:colOff>0</xdr:colOff>
      <xdr:row>52</xdr:row>
      <xdr:rowOff>0</xdr:rowOff>
    </xdr:to>
    <xdr:sp macro="" textlink="">
      <xdr:nvSpPr>
        <xdr:cNvPr id="152" name="正方形/長方形 151">
          <a:extLst>
            <a:ext uri="{FF2B5EF4-FFF2-40B4-BE49-F238E27FC236}">
              <a16:creationId xmlns:a16="http://schemas.microsoft.com/office/drawing/2014/main" id="{113EA40E-6553-496C-A3FE-E83FABF64A2A}"/>
            </a:ext>
          </a:extLst>
        </xdr:cNvPr>
        <xdr:cNvSpPr/>
      </xdr:nvSpPr>
      <xdr:spPr>
        <a:xfrm>
          <a:off x="3048000" y="8661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高知県平均</a:t>
          </a:r>
        </a:p>
      </xdr:txBody>
    </xdr:sp>
    <xdr:clientData/>
  </xdr:twoCellAnchor>
  <xdr:twoCellAnchor>
    <xdr:from>
      <xdr:col>16</xdr:col>
      <xdr:colOff>0</xdr:colOff>
      <xdr:row>51</xdr:row>
      <xdr:rowOff>120650</xdr:rowOff>
    </xdr:from>
    <xdr:to>
      <xdr:col>24</xdr:col>
      <xdr:colOff>0</xdr:colOff>
      <xdr:row>53</xdr:row>
      <xdr:rowOff>31750</xdr:rowOff>
    </xdr:to>
    <xdr:sp macro="" textlink="">
      <xdr:nvSpPr>
        <xdr:cNvPr id="153" name="正方形/長方形 152">
          <a:extLst>
            <a:ext uri="{FF2B5EF4-FFF2-40B4-BE49-F238E27FC236}">
              <a16:creationId xmlns:a16="http://schemas.microsoft.com/office/drawing/2014/main" id="{665156A8-C6F1-4740-AE43-F411058A0B85}"/>
            </a:ext>
          </a:extLst>
        </xdr:cNvPr>
        <xdr:cNvSpPr/>
      </xdr:nvSpPr>
      <xdr:spPr>
        <a:xfrm>
          <a:off x="3048000" y="8864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68.1</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4</xdr:col>
      <xdr:colOff>0</xdr:colOff>
      <xdr:row>53</xdr:row>
      <xdr:rowOff>57150</xdr:rowOff>
    </xdr:from>
    <xdr:to>
      <xdr:col>28</xdr:col>
      <xdr:colOff>152400</xdr:colOff>
      <xdr:row>66</xdr:row>
      <xdr:rowOff>114300</xdr:rowOff>
    </xdr:to>
    <xdr:sp macro="" textlink="">
      <xdr:nvSpPr>
        <xdr:cNvPr id="154" name="正方形/長方形 153">
          <a:extLst>
            <a:ext uri="{FF2B5EF4-FFF2-40B4-BE49-F238E27FC236}">
              <a16:creationId xmlns:a16="http://schemas.microsoft.com/office/drawing/2014/main" id="{405CBB87-FA0B-4F94-A646-27CA9D7F6ABB}"/>
            </a:ext>
          </a:extLst>
        </xdr:cNvPr>
        <xdr:cNvSpPr/>
      </xdr:nvSpPr>
      <xdr:spPr>
        <a:xfrm>
          <a:off x="762000" y="9144000"/>
          <a:ext cx="4724400" cy="2286000"/>
        </a:xfrm>
        <a:prstGeom prst="rect">
          <a:avLst/>
        </a:prstGeom>
        <a:solidFill>
          <a:srgbClr val="E6FFD5"/>
        </a:solidFill>
        <a:ln w="19050" cap="flat" cmpd="sng" algn="ctr">
          <a:noFill/>
          <a:prstDash val="solid"/>
        </a:ln>
        <a:effectLst/>
        <a:extLs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3</xdr:col>
      <xdr:colOff>152400</xdr:colOff>
      <xdr:row>52</xdr:row>
      <xdr:rowOff>38100</xdr:rowOff>
    </xdr:from>
    <xdr:ext cx="298543" cy="225703"/>
    <xdr:sp macro="" textlink="">
      <xdr:nvSpPr>
        <xdr:cNvPr id="155" name="テキスト ボックス 154">
          <a:extLst>
            <a:ext uri="{FF2B5EF4-FFF2-40B4-BE49-F238E27FC236}">
              <a16:creationId xmlns:a16="http://schemas.microsoft.com/office/drawing/2014/main" id="{A25415B8-435C-4F0E-AD22-5BF99A5C21FA}"/>
            </a:ext>
          </a:extLst>
        </xdr:cNvPr>
        <xdr:cNvSpPr txBox="1"/>
      </xdr:nvSpPr>
      <xdr:spPr>
        <a:xfrm>
          <a:off x="723900" y="8953500"/>
          <a:ext cx="298543" cy="22570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r>
            <a:rPr kumimoji="1" lang="en-US" altLang="ja-JP" sz="800">
              <a:latin typeface="ＭＳ Ｐゴシック" panose="020B0600070205080204" pitchFamily="50" charset="-128"/>
              <a:ea typeface="ＭＳ Ｐゴシック" panose="020B0600070205080204" pitchFamily="50" charset="-128"/>
            </a:rPr>
            <a:t>(%)</a:t>
          </a:r>
          <a:endParaRPr kumimoji="1" lang="ja-JP" altLang="en-US" sz="800">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66</xdr:row>
      <xdr:rowOff>114300</xdr:rowOff>
    </xdr:from>
    <xdr:to>
      <xdr:col>28</xdr:col>
      <xdr:colOff>114300</xdr:colOff>
      <xdr:row>66</xdr:row>
      <xdr:rowOff>114300</xdr:rowOff>
    </xdr:to>
    <xdr:cxnSp macro="">
      <xdr:nvCxnSpPr>
        <xdr:cNvPr id="156" name="直線コネクタ 155">
          <a:extLst>
            <a:ext uri="{FF2B5EF4-FFF2-40B4-BE49-F238E27FC236}">
              <a16:creationId xmlns:a16="http://schemas.microsoft.com/office/drawing/2014/main" id="{EA9C5E1B-80E4-4496-9284-211A75907481}"/>
            </a:ext>
          </a:extLst>
        </xdr:cNvPr>
        <xdr:cNvCxnSpPr/>
      </xdr:nvCxnSpPr>
      <xdr:spPr>
        <a:xfrm>
          <a:off x="762000" y="11430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xdr:col>
      <xdr:colOff>104321</xdr:colOff>
      <xdr:row>65</xdr:row>
      <xdr:rowOff>143527</xdr:rowOff>
    </xdr:from>
    <xdr:ext cx="467179" cy="259045"/>
    <xdr:sp macro="" textlink="">
      <xdr:nvSpPr>
        <xdr:cNvPr id="157" name="テキスト ボックス 156">
          <a:extLst>
            <a:ext uri="{FF2B5EF4-FFF2-40B4-BE49-F238E27FC236}">
              <a16:creationId xmlns:a16="http://schemas.microsoft.com/office/drawing/2014/main" id="{03E23EFF-C657-43A6-A0BE-B4D4FF4D8D79}"/>
            </a:ext>
          </a:extLst>
        </xdr:cNvPr>
        <xdr:cNvSpPr txBox="1"/>
      </xdr:nvSpPr>
      <xdr:spPr>
        <a:xfrm>
          <a:off x="294821" y="11287777"/>
          <a:ext cx="46717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120.0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64</xdr:row>
      <xdr:rowOff>76200</xdr:rowOff>
    </xdr:from>
    <xdr:to>
      <xdr:col>28</xdr:col>
      <xdr:colOff>114300</xdr:colOff>
      <xdr:row>64</xdr:row>
      <xdr:rowOff>76200</xdr:rowOff>
    </xdr:to>
    <xdr:cxnSp macro="">
      <xdr:nvCxnSpPr>
        <xdr:cNvPr id="158" name="直線コネクタ 157">
          <a:extLst>
            <a:ext uri="{FF2B5EF4-FFF2-40B4-BE49-F238E27FC236}">
              <a16:creationId xmlns:a16="http://schemas.microsoft.com/office/drawing/2014/main" id="{E5FD7F30-E543-452E-8B2A-FA06183FE1FF}"/>
            </a:ext>
          </a:extLst>
        </xdr:cNvPr>
        <xdr:cNvCxnSpPr/>
      </xdr:nvCxnSpPr>
      <xdr:spPr>
        <a:xfrm>
          <a:off x="762000" y="11049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xdr:col>
      <xdr:colOff>104321</xdr:colOff>
      <xdr:row>63</xdr:row>
      <xdr:rowOff>105427</xdr:rowOff>
    </xdr:from>
    <xdr:ext cx="467179" cy="259045"/>
    <xdr:sp macro="" textlink="">
      <xdr:nvSpPr>
        <xdr:cNvPr id="159" name="テキスト ボックス 158">
          <a:extLst>
            <a:ext uri="{FF2B5EF4-FFF2-40B4-BE49-F238E27FC236}">
              <a16:creationId xmlns:a16="http://schemas.microsoft.com/office/drawing/2014/main" id="{6F5B1845-638F-41D2-B5E4-08CD5B3315D4}"/>
            </a:ext>
          </a:extLst>
        </xdr:cNvPr>
        <xdr:cNvSpPr txBox="1"/>
      </xdr:nvSpPr>
      <xdr:spPr>
        <a:xfrm>
          <a:off x="294821" y="10906777"/>
          <a:ext cx="46717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62</xdr:row>
      <xdr:rowOff>38100</xdr:rowOff>
    </xdr:from>
    <xdr:to>
      <xdr:col>28</xdr:col>
      <xdr:colOff>114300</xdr:colOff>
      <xdr:row>62</xdr:row>
      <xdr:rowOff>38100</xdr:rowOff>
    </xdr:to>
    <xdr:cxnSp macro="">
      <xdr:nvCxnSpPr>
        <xdr:cNvPr id="160" name="直線コネクタ 159">
          <a:extLst>
            <a:ext uri="{FF2B5EF4-FFF2-40B4-BE49-F238E27FC236}">
              <a16:creationId xmlns:a16="http://schemas.microsoft.com/office/drawing/2014/main" id="{0B95C073-8F5F-4DBC-A09B-D5B3919CE029}"/>
            </a:ext>
          </a:extLst>
        </xdr:cNvPr>
        <xdr:cNvCxnSpPr/>
      </xdr:nvCxnSpPr>
      <xdr:spPr>
        <a:xfrm>
          <a:off x="762000" y="10668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xdr:col>
      <xdr:colOff>168441</xdr:colOff>
      <xdr:row>61</xdr:row>
      <xdr:rowOff>67327</xdr:rowOff>
    </xdr:from>
    <xdr:ext cx="403059" cy="259045"/>
    <xdr:sp macro="" textlink="">
      <xdr:nvSpPr>
        <xdr:cNvPr id="161" name="テキスト ボックス 160">
          <a:extLst>
            <a:ext uri="{FF2B5EF4-FFF2-40B4-BE49-F238E27FC236}">
              <a16:creationId xmlns:a16="http://schemas.microsoft.com/office/drawing/2014/main" id="{DB514F14-1EA5-4418-96E5-503A15ED5C75}"/>
            </a:ext>
          </a:extLst>
        </xdr:cNvPr>
        <xdr:cNvSpPr txBox="1"/>
      </xdr:nvSpPr>
      <xdr:spPr>
        <a:xfrm>
          <a:off x="358941" y="10525777"/>
          <a:ext cx="40305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80.0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60</xdr:row>
      <xdr:rowOff>0</xdr:rowOff>
    </xdr:from>
    <xdr:to>
      <xdr:col>28</xdr:col>
      <xdr:colOff>114300</xdr:colOff>
      <xdr:row>60</xdr:row>
      <xdr:rowOff>0</xdr:rowOff>
    </xdr:to>
    <xdr:cxnSp macro="">
      <xdr:nvCxnSpPr>
        <xdr:cNvPr id="162" name="直線コネクタ 161">
          <a:extLst>
            <a:ext uri="{FF2B5EF4-FFF2-40B4-BE49-F238E27FC236}">
              <a16:creationId xmlns:a16="http://schemas.microsoft.com/office/drawing/2014/main" id="{E607694C-A7B0-4A76-BE58-770E485714F9}"/>
            </a:ext>
          </a:extLst>
        </xdr:cNvPr>
        <xdr:cNvCxnSpPr/>
      </xdr:nvCxnSpPr>
      <xdr:spPr>
        <a:xfrm>
          <a:off x="762000" y="10287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xdr:col>
      <xdr:colOff>168441</xdr:colOff>
      <xdr:row>59</xdr:row>
      <xdr:rowOff>29227</xdr:rowOff>
    </xdr:from>
    <xdr:ext cx="403059" cy="259045"/>
    <xdr:sp macro="" textlink="">
      <xdr:nvSpPr>
        <xdr:cNvPr id="163" name="テキスト ボックス 162">
          <a:extLst>
            <a:ext uri="{FF2B5EF4-FFF2-40B4-BE49-F238E27FC236}">
              <a16:creationId xmlns:a16="http://schemas.microsoft.com/office/drawing/2014/main" id="{4BAFA379-49FF-4001-B215-4DBFF2613EA2}"/>
            </a:ext>
          </a:extLst>
        </xdr:cNvPr>
        <xdr:cNvSpPr txBox="1"/>
      </xdr:nvSpPr>
      <xdr:spPr>
        <a:xfrm>
          <a:off x="358941" y="10144777"/>
          <a:ext cx="40305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60.0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57</xdr:row>
      <xdr:rowOff>133350</xdr:rowOff>
    </xdr:from>
    <xdr:to>
      <xdr:col>28</xdr:col>
      <xdr:colOff>114300</xdr:colOff>
      <xdr:row>57</xdr:row>
      <xdr:rowOff>133350</xdr:rowOff>
    </xdr:to>
    <xdr:cxnSp macro="">
      <xdr:nvCxnSpPr>
        <xdr:cNvPr id="164" name="直線コネクタ 163">
          <a:extLst>
            <a:ext uri="{FF2B5EF4-FFF2-40B4-BE49-F238E27FC236}">
              <a16:creationId xmlns:a16="http://schemas.microsoft.com/office/drawing/2014/main" id="{6CAB00DF-C0F7-4B07-93FC-D70A0F938F52}"/>
            </a:ext>
          </a:extLst>
        </xdr:cNvPr>
        <xdr:cNvCxnSpPr/>
      </xdr:nvCxnSpPr>
      <xdr:spPr>
        <a:xfrm>
          <a:off x="762000" y="9906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xdr:col>
      <xdr:colOff>168441</xdr:colOff>
      <xdr:row>56</xdr:row>
      <xdr:rowOff>162577</xdr:rowOff>
    </xdr:from>
    <xdr:ext cx="403059" cy="259045"/>
    <xdr:sp macro="" textlink="">
      <xdr:nvSpPr>
        <xdr:cNvPr id="165" name="テキスト ボックス 164">
          <a:extLst>
            <a:ext uri="{FF2B5EF4-FFF2-40B4-BE49-F238E27FC236}">
              <a16:creationId xmlns:a16="http://schemas.microsoft.com/office/drawing/2014/main" id="{CDE8EC3B-EC89-47B8-BC0A-6D77B5921BF1}"/>
            </a:ext>
          </a:extLst>
        </xdr:cNvPr>
        <xdr:cNvSpPr txBox="1"/>
      </xdr:nvSpPr>
      <xdr:spPr>
        <a:xfrm>
          <a:off x="358941" y="9763777"/>
          <a:ext cx="40305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40.0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55</xdr:row>
      <xdr:rowOff>95250</xdr:rowOff>
    </xdr:from>
    <xdr:to>
      <xdr:col>28</xdr:col>
      <xdr:colOff>114300</xdr:colOff>
      <xdr:row>55</xdr:row>
      <xdr:rowOff>95250</xdr:rowOff>
    </xdr:to>
    <xdr:cxnSp macro="">
      <xdr:nvCxnSpPr>
        <xdr:cNvPr id="166" name="直線コネクタ 165">
          <a:extLst>
            <a:ext uri="{FF2B5EF4-FFF2-40B4-BE49-F238E27FC236}">
              <a16:creationId xmlns:a16="http://schemas.microsoft.com/office/drawing/2014/main" id="{889FBF52-35AB-42EE-A0BC-00B10980CA6A}"/>
            </a:ext>
          </a:extLst>
        </xdr:cNvPr>
        <xdr:cNvCxnSpPr/>
      </xdr:nvCxnSpPr>
      <xdr:spPr>
        <a:xfrm>
          <a:off x="762000" y="9525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xdr:col>
      <xdr:colOff>168441</xdr:colOff>
      <xdr:row>54</xdr:row>
      <xdr:rowOff>124477</xdr:rowOff>
    </xdr:from>
    <xdr:ext cx="403059" cy="259045"/>
    <xdr:sp macro="" textlink="">
      <xdr:nvSpPr>
        <xdr:cNvPr id="167" name="テキスト ボックス 166">
          <a:extLst>
            <a:ext uri="{FF2B5EF4-FFF2-40B4-BE49-F238E27FC236}">
              <a16:creationId xmlns:a16="http://schemas.microsoft.com/office/drawing/2014/main" id="{21E170E2-AA11-481A-B71C-976CECB58324}"/>
            </a:ext>
          </a:extLst>
        </xdr:cNvPr>
        <xdr:cNvSpPr txBox="1"/>
      </xdr:nvSpPr>
      <xdr:spPr>
        <a:xfrm>
          <a:off x="358941" y="9382777"/>
          <a:ext cx="40305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20.0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53</xdr:row>
      <xdr:rowOff>57150</xdr:rowOff>
    </xdr:from>
    <xdr:to>
      <xdr:col>28</xdr:col>
      <xdr:colOff>114300</xdr:colOff>
      <xdr:row>53</xdr:row>
      <xdr:rowOff>57150</xdr:rowOff>
    </xdr:to>
    <xdr:cxnSp macro="">
      <xdr:nvCxnSpPr>
        <xdr:cNvPr id="168" name="直線コネクタ 167">
          <a:extLst>
            <a:ext uri="{FF2B5EF4-FFF2-40B4-BE49-F238E27FC236}">
              <a16:creationId xmlns:a16="http://schemas.microsoft.com/office/drawing/2014/main" id="{CD60EC84-682A-47D9-BD44-934EC77958C8}"/>
            </a:ext>
          </a:extLst>
        </xdr:cNvPr>
        <xdr:cNvCxnSpPr/>
      </xdr:nvCxnSpPr>
      <xdr:spPr>
        <a:xfrm>
          <a:off x="762000" y="9144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xdr:col>
      <xdr:colOff>42061</xdr:colOff>
      <xdr:row>52</xdr:row>
      <xdr:rowOff>86377</xdr:rowOff>
    </xdr:from>
    <xdr:ext cx="338939" cy="259045"/>
    <xdr:sp macro="" textlink="">
      <xdr:nvSpPr>
        <xdr:cNvPr id="169" name="テキスト ボックス 168">
          <a:extLst>
            <a:ext uri="{FF2B5EF4-FFF2-40B4-BE49-F238E27FC236}">
              <a16:creationId xmlns:a16="http://schemas.microsoft.com/office/drawing/2014/main" id="{74BFCCA4-2B95-46CB-BE43-F8D82B51E502}"/>
            </a:ext>
          </a:extLst>
        </xdr:cNvPr>
        <xdr:cNvSpPr txBox="1"/>
      </xdr:nvSpPr>
      <xdr:spPr>
        <a:xfrm>
          <a:off x="423061" y="9001777"/>
          <a:ext cx="33893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53</xdr:row>
      <xdr:rowOff>57150</xdr:rowOff>
    </xdr:from>
    <xdr:to>
      <xdr:col>28</xdr:col>
      <xdr:colOff>152400</xdr:colOff>
      <xdr:row>66</xdr:row>
      <xdr:rowOff>114300</xdr:rowOff>
    </xdr:to>
    <xdr:sp macro="" textlink="">
      <xdr:nvSpPr>
        <xdr:cNvPr id="170" name="【体育館・プール】&#10;有形固定資産減価償却率グラフ枠">
          <a:extLst>
            <a:ext uri="{FF2B5EF4-FFF2-40B4-BE49-F238E27FC236}">
              <a16:creationId xmlns:a16="http://schemas.microsoft.com/office/drawing/2014/main" id="{B4C8E20E-9340-44E0-8C59-DCA1FB487272}"/>
            </a:ext>
          </a:extLst>
        </xdr:cNvPr>
        <xdr:cNvSpPr/>
      </xdr:nvSpPr>
      <xdr:spPr>
        <a:xfrm>
          <a:off x="762000" y="9144000"/>
          <a:ext cx="4724400" cy="2286000"/>
        </a:xfrm>
        <a:prstGeom prst="rect">
          <a:avLst/>
        </a:prstGeom>
        <a:noFill/>
        <a:ln w="19050">
          <a:solidFill>
            <a:srgbClr val="000000"/>
          </a:solidFill>
        </a:ln>
        <a:extLst>
          <a:ext uri="{909E8E84-426E-40DD-AFC4-6F175D3DCCD1}">
            <a14:hiddenFill xmlns:a14="http://schemas.microsoft.com/office/drawing/2010/main">
              <a:solidFill>
                <a:schemeClr val="bg1"/>
              </a:solidFill>
            </a14:hiddenFill>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24</xdr:col>
      <xdr:colOff>62865</xdr:colOff>
      <xdr:row>55</xdr:row>
      <xdr:rowOff>167640</xdr:rowOff>
    </xdr:from>
    <xdr:to>
      <xdr:col>24</xdr:col>
      <xdr:colOff>62865</xdr:colOff>
      <xdr:row>64</xdr:row>
      <xdr:rowOff>76200</xdr:rowOff>
    </xdr:to>
    <xdr:cxnSp macro="">
      <xdr:nvCxnSpPr>
        <xdr:cNvPr id="171" name="直線コネクタ 170">
          <a:extLst>
            <a:ext uri="{FF2B5EF4-FFF2-40B4-BE49-F238E27FC236}">
              <a16:creationId xmlns:a16="http://schemas.microsoft.com/office/drawing/2014/main" id="{27E735BA-AD85-4FC3-8EE1-6CC531E07479}"/>
            </a:ext>
          </a:extLst>
        </xdr:cNvPr>
        <xdr:cNvCxnSpPr/>
      </xdr:nvCxnSpPr>
      <xdr:spPr>
        <a:xfrm flipV="1">
          <a:off x="4634865" y="9597390"/>
          <a:ext cx="0" cy="1451610"/>
        </a:xfrm>
        <a:prstGeom prst="line">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24</xdr:col>
      <xdr:colOff>101600</xdr:colOff>
      <xdr:row>64</xdr:row>
      <xdr:rowOff>80027</xdr:rowOff>
    </xdr:from>
    <xdr:ext cx="469744" cy="259045"/>
    <xdr:sp macro="" textlink="">
      <xdr:nvSpPr>
        <xdr:cNvPr id="172" name="【体育館・プール】&#10;有形固定資産減価償却率最小値テキスト">
          <a:extLst>
            <a:ext uri="{FF2B5EF4-FFF2-40B4-BE49-F238E27FC236}">
              <a16:creationId xmlns:a16="http://schemas.microsoft.com/office/drawing/2014/main" id="{CE6FB466-E883-43E1-94C4-E7BC4F8152E5}"/>
            </a:ext>
          </a:extLst>
        </xdr:cNvPr>
        <xdr:cNvSpPr txBox="1"/>
      </xdr:nvSpPr>
      <xdr:spPr>
        <a:xfrm>
          <a:off x="4673600" y="11052827"/>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100.0</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23</xdr:col>
      <xdr:colOff>165100</xdr:colOff>
      <xdr:row>64</xdr:row>
      <xdr:rowOff>76200</xdr:rowOff>
    </xdr:from>
    <xdr:to>
      <xdr:col>24</xdr:col>
      <xdr:colOff>152400</xdr:colOff>
      <xdr:row>64</xdr:row>
      <xdr:rowOff>76200</xdr:rowOff>
    </xdr:to>
    <xdr:cxnSp macro="">
      <xdr:nvCxnSpPr>
        <xdr:cNvPr id="173" name="直線コネクタ 172">
          <a:extLst>
            <a:ext uri="{FF2B5EF4-FFF2-40B4-BE49-F238E27FC236}">
              <a16:creationId xmlns:a16="http://schemas.microsoft.com/office/drawing/2014/main" id="{F06C5772-1607-44A8-AA37-CF138F9274EE}"/>
            </a:ext>
          </a:extLst>
        </xdr:cNvPr>
        <xdr:cNvCxnSpPr/>
      </xdr:nvCxnSpPr>
      <xdr:spPr>
        <a:xfrm>
          <a:off x="4546600" y="11049000"/>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24</xdr:col>
      <xdr:colOff>101600</xdr:colOff>
      <xdr:row>54</xdr:row>
      <xdr:rowOff>114317</xdr:rowOff>
    </xdr:from>
    <xdr:ext cx="405111" cy="259045"/>
    <xdr:sp macro="" textlink="">
      <xdr:nvSpPr>
        <xdr:cNvPr id="174" name="【体育館・プール】&#10;有形固定資産減価償却率最大値テキスト">
          <a:extLst>
            <a:ext uri="{FF2B5EF4-FFF2-40B4-BE49-F238E27FC236}">
              <a16:creationId xmlns:a16="http://schemas.microsoft.com/office/drawing/2014/main" id="{695755C8-4CE7-4125-BAFD-F8CE15EF4875}"/>
            </a:ext>
          </a:extLst>
        </xdr:cNvPr>
        <xdr:cNvSpPr txBox="1"/>
      </xdr:nvSpPr>
      <xdr:spPr>
        <a:xfrm>
          <a:off x="4673600" y="9372617"/>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23.8</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23</xdr:col>
      <xdr:colOff>165100</xdr:colOff>
      <xdr:row>55</xdr:row>
      <xdr:rowOff>167640</xdr:rowOff>
    </xdr:from>
    <xdr:to>
      <xdr:col>24</xdr:col>
      <xdr:colOff>152400</xdr:colOff>
      <xdr:row>55</xdr:row>
      <xdr:rowOff>167640</xdr:rowOff>
    </xdr:to>
    <xdr:cxnSp macro="">
      <xdr:nvCxnSpPr>
        <xdr:cNvPr id="175" name="直線コネクタ 174">
          <a:extLst>
            <a:ext uri="{FF2B5EF4-FFF2-40B4-BE49-F238E27FC236}">
              <a16:creationId xmlns:a16="http://schemas.microsoft.com/office/drawing/2014/main" id="{2FF560F8-BB66-4E69-AC1E-30255A4A20E2}"/>
            </a:ext>
          </a:extLst>
        </xdr:cNvPr>
        <xdr:cNvCxnSpPr/>
      </xdr:nvCxnSpPr>
      <xdr:spPr>
        <a:xfrm>
          <a:off x="4546600" y="9597390"/>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24</xdr:col>
      <xdr:colOff>101600</xdr:colOff>
      <xdr:row>60</xdr:row>
      <xdr:rowOff>70502</xdr:rowOff>
    </xdr:from>
    <xdr:ext cx="405111" cy="259045"/>
    <xdr:sp macro="" textlink="">
      <xdr:nvSpPr>
        <xdr:cNvPr id="176" name="【体育館・プール】&#10;有形固定資産減価償却率平均値テキスト">
          <a:extLst>
            <a:ext uri="{FF2B5EF4-FFF2-40B4-BE49-F238E27FC236}">
              <a16:creationId xmlns:a16="http://schemas.microsoft.com/office/drawing/2014/main" id="{6D5C8FD5-D9ED-4C03-9B25-EBA597800F28}"/>
            </a:ext>
          </a:extLst>
        </xdr:cNvPr>
        <xdr:cNvSpPr txBox="1"/>
      </xdr:nvSpPr>
      <xdr:spPr>
        <a:xfrm>
          <a:off x="4673600" y="10357502"/>
          <a:ext cx="405111" cy="259045"/>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000080"/>
              </a:solidFill>
              <a:latin typeface="ＭＳ Ｐゴシック" panose="020B0600070205080204" pitchFamily="50" charset="-128"/>
              <a:ea typeface="ＭＳ Ｐゴシック" panose="020B0600070205080204" pitchFamily="50" charset="-128"/>
            </a:rPr>
            <a:t>67.5</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24</xdr:col>
      <xdr:colOff>12700</xdr:colOff>
      <xdr:row>60</xdr:row>
      <xdr:rowOff>92075</xdr:rowOff>
    </xdr:from>
    <xdr:to>
      <xdr:col>24</xdr:col>
      <xdr:colOff>114300</xdr:colOff>
      <xdr:row>61</xdr:row>
      <xdr:rowOff>22225</xdr:rowOff>
    </xdr:to>
    <xdr:sp macro="" textlink="">
      <xdr:nvSpPr>
        <xdr:cNvPr id="177" name="フローチャート: 判断 176">
          <a:extLst>
            <a:ext uri="{FF2B5EF4-FFF2-40B4-BE49-F238E27FC236}">
              <a16:creationId xmlns:a16="http://schemas.microsoft.com/office/drawing/2014/main" id="{46EEB0B9-FA85-419F-892F-0F23C5CD4AB8}"/>
            </a:ext>
          </a:extLst>
        </xdr:cNvPr>
        <xdr:cNvSpPr/>
      </xdr:nvSpPr>
      <xdr:spPr>
        <a:xfrm>
          <a:off x="4584700" y="10379075"/>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19</xdr:col>
      <xdr:colOff>127000</xdr:colOff>
      <xdr:row>60</xdr:row>
      <xdr:rowOff>80645</xdr:rowOff>
    </xdr:from>
    <xdr:to>
      <xdr:col>20</xdr:col>
      <xdr:colOff>38100</xdr:colOff>
      <xdr:row>61</xdr:row>
      <xdr:rowOff>10795</xdr:rowOff>
    </xdr:to>
    <xdr:sp macro="" textlink="">
      <xdr:nvSpPr>
        <xdr:cNvPr id="178" name="フローチャート: 判断 177">
          <a:extLst>
            <a:ext uri="{FF2B5EF4-FFF2-40B4-BE49-F238E27FC236}">
              <a16:creationId xmlns:a16="http://schemas.microsoft.com/office/drawing/2014/main" id="{7EFFC11C-A7A1-4EEA-8B8D-A90734F73E2C}"/>
            </a:ext>
          </a:extLst>
        </xdr:cNvPr>
        <xdr:cNvSpPr/>
      </xdr:nvSpPr>
      <xdr:spPr>
        <a:xfrm>
          <a:off x="3746500" y="10367645"/>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15</xdr:col>
      <xdr:colOff>0</xdr:colOff>
      <xdr:row>60</xdr:row>
      <xdr:rowOff>61595</xdr:rowOff>
    </xdr:from>
    <xdr:to>
      <xdr:col>15</xdr:col>
      <xdr:colOff>101600</xdr:colOff>
      <xdr:row>60</xdr:row>
      <xdr:rowOff>163195</xdr:rowOff>
    </xdr:to>
    <xdr:sp macro="" textlink="">
      <xdr:nvSpPr>
        <xdr:cNvPr id="179" name="フローチャート: 判断 178">
          <a:extLst>
            <a:ext uri="{FF2B5EF4-FFF2-40B4-BE49-F238E27FC236}">
              <a16:creationId xmlns:a16="http://schemas.microsoft.com/office/drawing/2014/main" id="{EDD9660A-82B1-4BCB-8031-3E1617184D3F}"/>
            </a:ext>
          </a:extLst>
        </xdr:cNvPr>
        <xdr:cNvSpPr/>
      </xdr:nvSpPr>
      <xdr:spPr>
        <a:xfrm>
          <a:off x="2857500" y="10348595"/>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10</xdr:col>
      <xdr:colOff>63500</xdr:colOff>
      <xdr:row>60</xdr:row>
      <xdr:rowOff>12065</xdr:rowOff>
    </xdr:from>
    <xdr:to>
      <xdr:col>10</xdr:col>
      <xdr:colOff>165100</xdr:colOff>
      <xdr:row>60</xdr:row>
      <xdr:rowOff>113665</xdr:rowOff>
    </xdr:to>
    <xdr:sp macro="" textlink="">
      <xdr:nvSpPr>
        <xdr:cNvPr id="180" name="フローチャート: 判断 179">
          <a:extLst>
            <a:ext uri="{FF2B5EF4-FFF2-40B4-BE49-F238E27FC236}">
              <a16:creationId xmlns:a16="http://schemas.microsoft.com/office/drawing/2014/main" id="{568ADEAA-1413-4C64-8C7A-B8B4F081D45E}"/>
            </a:ext>
          </a:extLst>
        </xdr:cNvPr>
        <xdr:cNvSpPr/>
      </xdr:nvSpPr>
      <xdr:spPr>
        <a:xfrm>
          <a:off x="1968500" y="10299065"/>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5</xdr:col>
      <xdr:colOff>127000</xdr:colOff>
      <xdr:row>60</xdr:row>
      <xdr:rowOff>8255</xdr:rowOff>
    </xdr:from>
    <xdr:to>
      <xdr:col>6</xdr:col>
      <xdr:colOff>38100</xdr:colOff>
      <xdr:row>60</xdr:row>
      <xdr:rowOff>109855</xdr:rowOff>
    </xdr:to>
    <xdr:sp macro="" textlink="">
      <xdr:nvSpPr>
        <xdr:cNvPr id="181" name="フローチャート: 判断 180">
          <a:extLst>
            <a:ext uri="{FF2B5EF4-FFF2-40B4-BE49-F238E27FC236}">
              <a16:creationId xmlns:a16="http://schemas.microsoft.com/office/drawing/2014/main" id="{EDA89C74-D609-4F39-8DE4-396BC430C8C2}"/>
            </a:ext>
          </a:extLst>
        </xdr:cNvPr>
        <xdr:cNvSpPr/>
      </xdr:nvSpPr>
      <xdr:spPr>
        <a:xfrm>
          <a:off x="1079500" y="10295255"/>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23</xdr:col>
      <xdr:colOff>63500</xdr:colOff>
      <xdr:row>66</xdr:row>
      <xdr:rowOff>111777</xdr:rowOff>
    </xdr:from>
    <xdr:ext cx="762000" cy="259045"/>
    <xdr:sp macro="" textlink="">
      <xdr:nvSpPr>
        <xdr:cNvPr id="182" name="テキスト ボックス 181">
          <a:extLst>
            <a:ext uri="{FF2B5EF4-FFF2-40B4-BE49-F238E27FC236}">
              <a16:creationId xmlns:a16="http://schemas.microsoft.com/office/drawing/2014/main" id="{1ED9BE5A-4CD8-4718-A8F3-FCD34C0FF2C6}"/>
            </a:ext>
          </a:extLst>
        </xdr:cNvPr>
        <xdr:cNvSpPr txBox="1"/>
      </xdr:nvSpPr>
      <xdr:spPr>
        <a:xfrm>
          <a:off x="4445000" y="1142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R06</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18</xdr:col>
      <xdr:colOff>177800</xdr:colOff>
      <xdr:row>66</xdr:row>
      <xdr:rowOff>111777</xdr:rowOff>
    </xdr:from>
    <xdr:ext cx="762000" cy="259045"/>
    <xdr:sp macro="" textlink="">
      <xdr:nvSpPr>
        <xdr:cNvPr id="183" name="テキスト ボックス 182">
          <a:extLst>
            <a:ext uri="{FF2B5EF4-FFF2-40B4-BE49-F238E27FC236}">
              <a16:creationId xmlns:a16="http://schemas.microsoft.com/office/drawing/2014/main" id="{6E854F1C-8167-4EF8-96EE-79043CECDD6B}"/>
            </a:ext>
          </a:extLst>
        </xdr:cNvPr>
        <xdr:cNvSpPr txBox="1"/>
      </xdr:nvSpPr>
      <xdr:spPr>
        <a:xfrm>
          <a:off x="3606800" y="1142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R05</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14</xdr:col>
      <xdr:colOff>50800</xdr:colOff>
      <xdr:row>66</xdr:row>
      <xdr:rowOff>111777</xdr:rowOff>
    </xdr:from>
    <xdr:ext cx="762000" cy="259045"/>
    <xdr:sp macro="" textlink="">
      <xdr:nvSpPr>
        <xdr:cNvPr id="184" name="テキスト ボックス 183">
          <a:extLst>
            <a:ext uri="{FF2B5EF4-FFF2-40B4-BE49-F238E27FC236}">
              <a16:creationId xmlns:a16="http://schemas.microsoft.com/office/drawing/2014/main" id="{6876BC13-F01E-424F-9B5D-CDE12F342C2B}"/>
            </a:ext>
          </a:extLst>
        </xdr:cNvPr>
        <xdr:cNvSpPr txBox="1"/>
      </xdr:nvSpPr>
      <xdr:spPr>
        <a:xfrm>
          <a:off x="2717800" y="1142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R04</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9</xdr:col>
      <xdr:colOff>114300</xdr:colOff>
      <xdr:row>66</xdr:row>
      <xdr:rowOff>111777</xdr:rowOff>
    </xdr:from>
    <xdr:ext cx="762000" cy="259045"/>
    <xdr:sp macro="" textlink="">
      <xdr:nvSpPr>
        <xdr:cNvPr id="185" name="テキスト ボックス 184">
          <a:extLst>
            <a:ext uri="{FF2B5EF4-FFF2-40B4-BE49-F238E27FC236}">
              <a16:creationId xmlns:a16="http://schemas.microsoft.com/office/drawing/2014/main" id="{73B55A48-16E9-45F5-845D-6673FC75BA21}"/>
            </a:ext>
          </a:extLst>
        </xdr:cNvPr>
        <xdr:cNvSpPr txBox="1"/>
      </xdr:nvSpPr>
      <xdr:spPr>
        <a:xfrm>
          <a:off x="1828800" y="1142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R03</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4</xdr:col>
      <xdr:colOff>177800</xdr:colOff>
      <xdr:row>66</xdr:row>
      <xdr:rowOff>111777</xdr:rowOff>
    </xdr:from>
    <xdr:ext cx="762000" cy="259045"/>
    <xdr:sp macro="" textlink="">
      <xdr:nvSpPr>
        <xdr:cNvPr id="186" name="テキスト ボックス 185">
          <a:extLst>
            <a:ext uri="{FF2B5EF4-FFF2-40B4-BE49-F238E27FC236}">
              <a16:creationId xmlns:a16="http://schemas.microsoft.com/office/drawing/2014/main" id="{D1F0D58E-034C-44CD-9120-D0BB618A0EDE}"/>
            </a:ext>
          </a:extLst>
        </xdr:cNvPr>
        <xdr:cNvSpPr txBox="1"/>
      </xdr:nvSpPr>
      <xdr:spPr>
        <a:xfrm>
          <a:off x="939800" y="1142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R02</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24</xdr:col>
      <xdr:colOff>12700</xdr:colOff>
      <xdr:row>58</xdr:row>
      <xdr:rowOff>151130</xdr:rowOff>
    </xdr:from>
    <xdr:to>
      <xdr:col>24</xdr:col>
      <xdr:colOff>114300</xdr:colOff>
      <xdr:row>59</xdr:row>
      <xdr:rowOff>81280</xdr:rowOff>
    </xdr:to>
    <xdr:sp macro="" textlink="">
      <xdr:nvSpPr>
        <xdr:cNvPr id="187" name="楕円 186">
          <a:extLst>
            <a:ext uri="{FF2B5EF4-FFF2-40B4-BE49-F238E27FC236}">
              <a16:creationId xmlns:a16="http://schemas.microsoft.com/office/drawing/2014/main" id="{C883FA87-A853-490F-9F96-89CC15F72272}"/>
            </a:ext>
          </a:extLst>
        </xdr:cNvPr>
        <xdr:cNvSpPr/>
      </xdr:nvSpPr>
      <xdr:spPr>
        <a:xfrm>
          <a:off x="4584700" y="1009523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24</xdr:col>
      <xdr:colOff>101600</xdr:colOff>
      <xdr:row>58</xdr:row>
      <xdr:rowOff>2557</xdr:rowOff>
    </xdr:from>
    <xdr:ext cx="405111" cy="259045"/>
    <xdr:sp macro="" textlink="">
      <xdr:nvSpPr>
        <xdr:cNvPr id="188" name="【体育館・プール】&#10;有形固定資産減価償却率該当値テキスト">
          <a:extLst>
            <a:ext uri="{FF2B5EF4-FFF2-40B4-BE49-F238E27FC236}">
              <a16:creationId xmlns:a16="http://schemas.microsoft.com/office/drawing/2014/main" id="{28975A58-52FB-4459-A189-D493A899848A}"/>
            </a:ext>
          </a:extLst>
        </xdr:cNvPr>
        <xdr:cNvSpPr txBox="1"/>
      </xdr:nvSpPr>
      <xdr:spPr>
        <a:xfrm>
          <a:off x="4673600" y="9946657"/>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FF0000"/>
              </a:solidFill>
              <a:latin typeface="ＭＳ Ｐゴシック" panose="020B0600070205080204" pitchFamily="50" charset="-128"/>
              <a:ea typeface="ＭＳ Ｐゴシック" panose="020B0600070205080204" pitchFamily="50" charset="-128"/>
            </a:rPr>
            <a:t>52.6</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19</xdr:col>
      <xdr:colOff>127000</xdr:colOff>
      <xdr:row>58</xdr:row>
      <xdr:rowOff>118745</xdr:rowOff>
    </xdr:from>
    <xdr:to>
      <xdr:col>20</xdr:col>
      <xdr:colOff>38100</xdr:colOff>
      <xdr:row>59</xdr:row>
      <xdr:rowOff>48895</xdr:rowOff>
    </xdr:to>
    <xdr:sp macro="" textlink="">
      <xdr:nvSpPr>
        <xdr:cNvPr id="189" name="楕円 188">
          <a:extLst>
            <a:ext uri="{FF2B5EF4-FFF2-40B4-BE49-F238E27FC236}">
              <a16:creationId xmlns:a16="http://schemas.microsoft.com/office/drawing/2014/main" id="{89F2B9C2-6E35-430C-970F-0747276D58A8}"/>
            </a:ext>
          </a:extLst>
        </xdr:cNvPr>
        <xdr:cNvSpPr/>
      </xdr:nvSpPr>
      <xdr:spPr>
        <a:xfrm>
          <a:off x="3746500" y="10062845"/>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19</xdr:col>
      <xdr:colOff>177800</xdr:colOff>
      <xdr:row>58</xdr:row>
      <xdr:rowOff>169545</xdr:rowOff>
    </xdr:from>
    <xdr:to>
      <xdr:col>24</xdr:col>
      <xdr:colOff>63500</xdr:colOff>
      <xdr:row>59</xdr:row>
      <xdr:rowOff>30480</xdr:rowOff>
    </xdr:to>
    <xdr:cxnSp macro="">
      <xdr:nvCxnSpPr>
        <xdr:cNvPr id="190" name="直線コネクタ 189">
          <a:extLst>
            <a:ext uri="{FF2B5EF4-FFF2-40B4-BE49-F238E27FC236}">
              <a16:creationId xmlns:a16="http://schemas.microsoft.com/office/drawing/2014/main" id="{0379DAC8-F860-4959-A6FB-490BF1DB5E05}"/>
            </a:ext>
          </a:extLst>
        </xdr:cNvPr>
        <xdr:cNvCxnSpPr/>
      </xdr:nvCxnSpPr>
      <xdr:spPr>
        <a:xfrm>
          <a:off x="3797300" y="10113645"/>
          <a:ext cx="838200" cy="32385"/>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15</xdr:col>
      <xdr:colOff>0</xdr:colOff>
      <xdr:row>58</xdr:row>
      <xdr:rowOff>170180</xdr:rowOff>
    </xdr:from>
    <xdr:to>
      <xdr:col>15</xdr:col>
      <xdr:colOff>101600</xdr:colOff>
      <xdr:row>59</xdr:row>
      <xdr:rowOff>100330</xdr:rowOff>
    </xdr:to>
    <xdr:sp macro="" textlink="">
      <xdr:nvSpPr>
        <xdr:cNvPr id="191" name="楕円 190">
          <a:extLst>
            <a:ext uri="{FF2B5EF4-FFF2-40B4-BE49-F238E27FC236}">
              <a16:creationId xmlns:a16="http://schemas.microsoft.com/office/drawing/2014/main" id="{65F0EE64-483E-4E66-B292-AFFF8ECCB79C}"/>
            </a:ext>
          </a:extLst>
        </xdr:cNvPr>
        <xdr:cNvSpPr/>
      </xdr:nvSpPr>
      <xdr:spPr>
        <a:xfrm>
          <a:off x="2857500" y="1011428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15</xdr:col>
      <xdr:colOff>50800</xdr:colOff>
      <xdr:row>58</xdr:row>
      <xdr:rowOff>169545</xdr:rowOff>
    </xdr:from>
    <xdr:to>
      <xdr:col>19</xdr:col>
      <xdr:colOff>177800</xdr:colOff>
      <xdr:row>59</xdr:row>
      <xdr:rowOff>49530</xdr:rowOff>
    </xdr:to>
    <xdr:cxnSp macro="">
      <xdr:nvCxnSpPr>
        <xdr:cNvPr id="192" name="直線コネクタ 191">
          <a:extLst>
            <a:ext uri="{FF2B5EF4-FFF2-40B4-BE49-F238E27FC236}">
              <a16:creationId xmlns:a16="http://schemas.microsoft.com/office/drawing/2014/main" id="{66727117-9764-4F0F-9BD8-0440CEDC0E45}"/>
            </a:ext>
          </a:extLst>
        </xdr:cNvPr>
        <xdr:cNvCxnSpPr/>
      </xdr:nvCxnSpPr>
      <xdr:spPr>
        <a:xfrm flipV="1">
          <a:off x="2908300" y="10113645"/>
          <a:ext cx="889000" cy="51435"/>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10</xdr:col>
      <xdr:colOff>63500</xdr:colOff>
      <xdr:row>58</xdr:row>
      <xdr:rowOff>124460</xdr:rowOff>
    </xdr:from>
    <xdr:to>
      <xdr:col>10</xdr:col>
      <xdr:colOff>165100</xdr:colOff>
      <xdr:row>59</xdr:row>
      <xdr:rowOff>54610</xdr:rowOff>
    </xdr:to>
    <xdr:sp macro="" textlink="">
      <xdr:nvSpPr>
        <xdr:cNvPr id="193" name="楕円 192">
          <a:extLst>
            <a:ext uri="{FF2B5EF4-FFF2-40B4-BE49-F238E27FC236}">
              <a16:creationId xmlns:a16="http://schemas.microsoft.com/office/drawing/2014/main" id="{75CE7E56-7ACD-4060-A85D-48CAA140B4FD}"/>
            </a:ext>
          </a:extLst>
        </xdr:cNvPr>
        <xdr:cNvSpPr/>
      </xdr:nvSpPr>
      <xdr:spPr>
        <a:xfrm>
          <a:off x="1968500" y="1006856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10</xdr:col>
      <xdr:colOff>114300</xdr:colOff>
      <xdr:row>59</xdr:row>
      <xdr:rowOff>3810</xdr:rowOff>
    </xdr:from>
    <xdr:to>
      <xdr:col>15</xdr:col>
      <xdr:colOff>50800</xdr:colOff>
      <xdr:row>59</xdr:row>
      <xdr:rowOff>49530</xdr:rowOff>
    </xdr:to>
    <xdr:cxnSp macro="">
      <xdr:nvCxnSpPr>
        <xdr:cNvPr id="194" name="直線コネクタ 193">
          <a:extLst>
            <a:ext uri="{FF2B5EF4-FFF2-40B4-BE49-F238E27FC236}">
              <a16:creationId xmlns:a16="http://schemas.microsoft.com/office/drawing/2014/main" id="{8ECCC133-9C7B-40CC-B45C-B2400CAB1000}"/>
            </a:ext>
          </a:extLst>
        </xdr:cNvPr>
        <xdr:cNvCxnSpPr/>
      </xdr:nvCxnSpPr>
      <xdr:spPr>
        <a:xfrm>
          <a:off x="2019300" y="10119360"/>
          <a:ext cx="889000" cy="45720"/>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5</xdr:col>
      <xdr:colOff>127000</xdr:colOff>
      <xdr:row>58</xdr:row>
      <xdr:rowOff>88265</xdr:rowOff>
    </xdr:from>
    <xdr:to>
      <xdr:col>6</xdr:col>
      <xdr:colOff>38100</xdr:colOff>
      <xdr:row>59</xdr:row>
      <xdr:rowOff>18415</xdr:rowOff>
    </xdr:to>
    <xdr:sp macro="" textlink="">
      <xdr:nvSpPr>
        <xdr:cNvPr id="195" name="楕円 194">
          <a:extLst>
            <a:ext uri="{FF2B5EF4-FFF2-40B4-BE49-F238E27FC236}">
              <a16:creationId xmlns:a16="http://schemas.microsoft.com/office/drawing/2014/main" id="{7AA40912-942A-404C-BBE6-227CC050C712}"/>
            </a:ext>
          </a:extLst>
        </xdr:cNvPr>
        <xdr:cNvSpPr/>
      </xdr:nvSpPr>
      <xdr:spPr>
        <a:xfrm>
          <a:off x="1079500" y="10032365"/>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5</xdr:col>
      <xdr:colOff>177800</xdr:colOff>
      <xdr:row>58</xdr:row>
      <xdr:rowOff>139065</xdr:rowOff>
    </xdr:from>
    <xdr:to>
      <xdr:col>10</xdr:col>
      <xdr:colOff>114300</xdr:colOff>
      <xdr:row>59</xdr:row>
      <xdr:rowOff>3810</xdr:rowOff>
    </xdr:to>
    <xdr:cxnSp macro="">
      <xdr:nvCxnSpPr>
        <xdr:cNvPr id="196" name="直線コネクタ 195">
          <a:extLst>
            <a:ext uri="{FF2B5EF4-FFF2-40B4-BE49-F238E27FC236}">
              <a16:creationId xmlns:a16="http://schemas.microsoft.com/office/drawing/2014/main" id="{392B161E-FF8E-4639-9B55-FD4CBD01650D}"/>
            </a:ext>
          </a:extLst>
        </xdr:cNvPr>
        <xdr:cNvCxnSpPr/>
      </xdr:nvCxnSpPr>
      <xdr:spPr>
        <a:xfrm>
          <a:off x="1130300" y="10083165"/>
          <a:ext cx="889000" cy="36195"/>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18</xdr:col>
      <xdr:colOff>153044</xdr:colOff>
      <xdr:row>61</xdr:row>
      <xdr:rowOff>1922</xdr:rowOff>
    </xdr:from>
    <xdr:ext cx="405111" cy="259045"/>
    <xdr:sp macro="" textlink="">
      <xdr:nvSpPr>
        <xdr:cNvPr id="197" name="n_1aveValue【体育館・プール】&#10;有形固定資産減価償却率">
          <a:extLst>
            <a:ext uri="{FF2B5EF4-FFF2-40B4-BE49-F238E27FC236}">
              <a16:creationId xmlns:a16="http://schemas.microsoft.com/office/drawing/2014/main" id="{CF42A507-A554-40D8-B096-ECDCE16FF218}"/>
            </a:ext>
          </a:extLst>
        </xdr:cNvPr>
        <xdr:cNvSpPr txBox="1"/>
      </xdr:nvSpPr>
      <xdr:spPr>
        <a:xfrm>
          <a:off x="3582044" y="10460372"/>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66.9</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14</xdr:col>
      <xdr:colOff>38744</xdr:colOff>
      <xdr:row>60</xdr:row>
      <xdr:rowOff>154322</xdr:rowOff>
    </xdr:from>
    <xdr:ext cx="405111" cy="259045"/>
    <xdr:sp macro="" textlink="">
      <xdr:nvSpPr>
        <xdr:cNvPr id="198" name="n_2aveValue【体育館・プール】&#10;有形固定資産減価償却率">
          <a:extLst>
            <a:ext uri="{FF2B5EF4-FFF2-40B4-BE49-F238E27FC236}">
              <a16:creationId xmlns:a16="http://schemas.microsoft.com/office/drawing/2014/main" id="{CB321DBD-64FF-4525-A13F-2CB89ECD37EA}"/>
            </a:ext>
          </a:extLst>
        </xdr:cNvPr>
        <xdr:cNvSpPr txBox="1"/>
      </xdr:nvSpPr>
      <xdr:spPr>
        <a:xfrm>
          <a:off x="2705744" y="10441322"/>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65.9</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9</xdr:col>
      <xdr:colOff>102244</xdr:colOff>
      <xdr:row>60</xdr:row>
      <xdr:rowOff>104792</xdr:rowOff>
    </xdr:from>
    <xdr:ext cx="405111" cy="259045"/>
    <xdr:sp macro="" textlink="">
      <xdr:nvSpPr>
        <xdr:cNvPr id="199" name="n_3aveValue【体育館・プール】&#10;有形固定資産減価償却率">
          <a:extLst>
            <a:ext uri="{FF2B5EF4-FFF2-40B4-BE49-F238E27FC236}">
              <a16:creationId xmlns:a16="http://schemas.microsoft.com/office/drawing/2014/main" id="{D756913A-C15E-4037-8419-7B30FEFA89DD}"/>
            </a:ext>
          </a:extLst>
        </xdr:cNvPr>
        <xdr:cNvSpPr txBox="1"/>
      </xdr:nvSpPr>
      <xdr:spPr>
        <a:xfrm>
          <a:off x="1816744" y="10391792"/>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63.3</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4</xdr:col>
      <xdr:colOff>165744</xdr:colOff>
      <xdr:row>60</xdr:row>
      <xdr:rowOff>100982</xdr:rowOff>
    </xdr:from>
    <xdr:ext cx="405111" cy="259045"/>
    <xdr:sp macro="" textlink="">
      <xdr:nvSpPr>
        <xdr:cNvPr id="200" name="n_4aveValue【体育館・プール】&#10;有形固定資産減価償却率">
          <a:extLst>
            <a:ext uri="{FF2B5EF4-FFF2-40B4-BE49-F238E27FC236}">
              <a16:creationId xmlns:a16="http://schemas.microsoft.com/office/drawing/2014/main" id="{560ADCE5-A5A7-4733-9CFD-87F02F257C4E}"/>
            </a:ext>
          </a:extLst>
        </xdr:cNvPr>
        <xdr:cNvSpPr txBox="1"/>
      </xdr:nvSpPr>
      <xdr:spPr>
        <a:xfrm>
          <a:off x="927744" y="10387982"/>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63.1</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18</xdr:col>
      <xdr:colOff>153044</xdr:colOff>
      <xdr:row>57</xdr:row>
      <xdr:rowOff>65422</xdr:rowOff>
    </xdr:from>
    <xdr:ext cx="405111" cy="259045"/>
    <xdr:sp macro="" textlink="">
      <xdr:nvSpPr>
        <xdr:cNvPr id="201" name="n_1mainValue【体育館・プール】&#10;有形固定資産減価償却率">
          <a:extLst>
            <a:ext uri="{FF2B5EF4-FFF2-40B4-BE49-F238E27FC236}">
              <a16:creationId xmlns:a16="http://schemas.microsoft.com/office/drawing/2014/main" id="{EE853535-6023-44EA-B50E-375A6991D3B7}"/>
            </a:ext>
          </a:extLst>
        </xdr:cNvPr>
        <xdr:cNvSpPr txBox="1"/>
      </xdr:nvSpPr>
      <xdr:spPr>
        <a:xfrm>
          <a:off x="3582044" y="9838072"/>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50.9</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14</xdr:col>
      <xdr:colOff>38744</xdr:colOff>
      <xdr:row>57</xdr:row>
      <xdr:rowOff>116857</xdr:rowOff>
    </xdr:from>
    <xdr:ext cx="405111" cy="259045"/>
    <xdr:sp macro="" textlink="">
      <xdr:nvSpPr>
        <xdr:cNvPr id="202" name="n_2mainValue【体育館・プール】&#10;有形固定資産減価償却率">
          <a:extLst>
            <a:ext uri="{FF2B5EF4-FFF2-40B4-BE49-F238E27FC236}">
              <a16:creationId xmlns:a16="http://schemas.microsoft.com/office/drawing/2014/main" id="{12733062-E9D6-4513-AFE6-B6FD643FC9D7}"/>
            </a:ext>
          </a:extLst>
        </xdr:cNvPr>
        <xdr:cNvSpPr txBox="1"/>
      </xdr:nvSpPr>
      <xdr:spPr>
        <a:xfrm>
          <a:off x="2705744" y="9889507"/>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53.6</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9</xdr:col>
      <xdr:colOff>102244</xdr:colOff>
      <xdr:row>57</xdr:row>
      <xdr:rowOff>71137</xdr:rowOff>
    </xdr:from>
    <xdr:ext cx="405111" cy="259045"/>
    <xdr:sp macro="" textlink="">
      <xdr:nvSpPr>
        <xdr:cNvPr id="203" name="n_3mainValue【体育館・プール】&#10;有形固定資産減価償却率">
          <a:extLst>
            <a:ext uri="{FF2B5EF4-FFF2-40B4-BE49-F238E27FC236}">
              <a16:creationId xmlns:a16="http://schemas.microsoft.com/office/drawing/2014/main" id="{EBE084BF-66B8-4F04-9398-C4B64B58718E}"/>
            </a:ext>
          </a:extLst>
        </xdr:cNvPr>
        <xdr:cNvSpPr txBox="1"/>
      </xdr:nvSpPr>
      <xdr:spPr>
        <a:xfrm>
          <a:off x="1816744" y="9843787"/>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51.2</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4</xdr:col>
      <xdr:colOff>165744</xdr:colOff>
      <xdr:row>57</xdr:row>
      <xdr:rowOff>34942</xdr:rowOff>
    </xdr:from>
    <xdr:ext cx="405111" cy="259045"/>
    <xdr:sp macro="" textlink="">
      <xdr:nvSpPr>
        <xdr:cNvPr id="204" name="n_4mainValue【体育館・プール】&#10;有形固定資産減価償却率">
          <a:extLst>
            <a:ext uri="{FF2B5EF4-FFF2-40B4-BE49-F238E27FC236}">
              <a16:creationId xmlns:a16="http://schemas.microsoft.com/office/drawing/2014/main" id="{FDF418C5-A808-4EFD-B57D-ABA6E8A934B2}"/>
            </a:ext>
          </a:extLst>
        </xdr:cNvPr>
        <xdr:cNvSpPr txBox="1"/>
      </xdr:nvSpPr>
      <xdr:spPr>
        <a:xfrm>
          <a:off x="927744" y="9807592"/>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49.3</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46</xdr:row>
      <xdr:rowOff>114300</xdr:rowOff>
    </xdr:from>
    <xdr:to>
      <xdr:col>59</xdr:col>
      <xdr:colOff>88900</xdr:colOff>
      <xdr:row>50</xdr:row>
      <xdr:rowOff>63500</xdr:rowOff>
    </xdr:to>
    <xdr:sp macro="" textlink="">
      <xdr:nvSpPr>
        <xdr:cNvPr id="205" name="正方形/長方形 204">
          <a:extLst>
            <a:ext uri="{FF2B5EF4-FFF2-40B4-BE49-F238E27FC236}">
              <a16:creationId xmlns:a16="http://schemas.microsoft.com/office/drawing/2014/main" id="{B5CD6D6E-34A5-4B94-94A7-7981FC72CE6B}"/>
            </a:ext>
          </a:extLst>
        </xdr:cNvPr>
        <xdr:cNvSpPr/>
      </xdr:nvSpPr>
      <xdr:spPr>
        <a:xfrm>
          <a:off x="6604000" y="8001000"/>
          <a:ext cx="4724400" cy="6350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rot="0" spcFirstLastPara="0" vertOverflow="overflow" horzOverflow="overflow" vert="horz" wrap="square" lIns="91440" tIns="45720" rIns="91440" bIns="45720" numCol="1" spcCol="0" rtlCol="0" fromWordArt="0" anchor="ctr" anchorCtr="0" forceAA="0" compatLnSpc="1">
          <a:prstTxWarp prst="textNoShape">
            <a:avLst/>
          </a:prstTxWarp>
          <a:noAutofit/>
        </a:bodyPr>
        <a:lstStyle/>
        <a:p>
          <a:pPr algn="ctr"/>
          <a:r>
            <a:rPr kumimoji="1" lang="en-US" altLang="ja-JP" sz="1600" b="1">
              <a:solidFill>
                <a:sysClr val="windowText" lastClr="000000"/>
              </a:solidFill>
              <a:latin typeface="ＭＳ Ｐゴシック" panose="020B0600070205080204" pitchFamily="50" charset="-128"/>
              <a:ea typeface="ＭＳ Ｐゴシック" panose="020B0600070205080204" pitchFamily="50" charset="-128"/>
            </a:rPr>
            <a:t>【</a:t>
          </a: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体育館・プール</a:t>
          </a:r>
          <a:r>
            <a:rPr kumimoji="1" lang="en-US" altLang="ja-JP" sz="1600" b="1">
              <a:solidFill>
                <a:sysClr val="windowText" lastClr="000000"/>
              </a:solidFill>
              <a:latin typeface="ＭＳ Ｐゴシック" panose="020B0600070205080204" pitchFamily="50" charset="-128"/>
              <a:ea typeface="ＭＳ Ｐゴシック" panose="020B0600070205080204" pitchFamily="50" charset="-128"/>
            </a:rPr>
            <a:t>】
</a:t>
          </a: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一人当たり面積</a:t>
          </a:r>
        </a:p>
      </xdr:txBody>
    </xdr:sp>
    <xdr:clientData/>
  </xdr:twoCellAnchor>
  <xdr:twoCellAnchor>
    <xdr:from>
      <xdr:col>35</xdr:col>
      <xdr:colOff>63500</xdr:colOff>
      <xdr:row>50</xdr:row>
      <xdr:rowOff>88900</xdr:rowOff>
    </xdr:from>
    <xdr:to>
      <xdr:col>43</xdr:col>
      <xdr:colOff>63500</xdr:colOff>
      <xdr:row>52</xdr:row>
      <xdr:rowOff>0</xdr:rowOff>
    </xdr:to>
    <xdr:sp macro="" textlink="">
      <xdr:nvSpPr>
        <xdr:cNvPr id="206" name="正方形/長方形 205">
          <a:extLst>
            <a:ext uri="{FF2B5EF4-FFF2-40B4-BE49-F238E27FC236}">
              <a16:creationId xmlns:a16="http://schemas.microsoft.com/office/drawing/2014/main" id="{9416451A-4449-42D7-A7A9-585F215EE875}"/>
            </a:ext>
          </a:extLst>
        </xdr:cNvPr>
        <xdr:cNvSpPr/>
      </xdr:nvSpPr>
      <xdr:spPr>
        <a:xfrm>
          <a:off x="6731000" y="8661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類似団体内順位</a:t>
          </a:r>
        </a:p>
      </xdr:txBody>
    </xdr:sp>
    <xdr:clientData/>
  </xdr:twoCellAnchor>
  <xdr:twoCellAnchor>
    <xdr:from>
      <xdr:col>35</xdr:col>
      <xdr:colOff>63500</xdr:colOff>
      <xdr:row>51</xdr:row>
      <xdr:rowOff>120650</xdr:rowOff>
    </xdr:from>
    <xdr:to>
      <xdr:col>43</xdr:col>
      <xdr:colOff>63500</xdr:colOff>
      <xdr:row>53</xdr:row>
      <xdr:rowOff>31750</xdr:rowOff>
    </xdr:to>
    <xdr:sp macro="" textlink="">
      <xdr:nvSpPr>
        <xdr:cNvPr id="207" name="正方形/長方形 206">
          <a:extLst>
            <a:ext uri="{FF2B5EF4-FFF2-40B4-BE49-F238E27FC236}">
              <a16:creationId xmlns:a16="http://schemas.microsoft.com/office/drawing/2014/main" id="{5F717E9F-7778-4B42-A82E-B15465795825}"/>
            </a:ext>
          </a:extLst>
        </xdr:cNvPr>
        <xdr:cNvSpPr/>
      </xdr:nvSpPr>
      <xdr:spPr>
        <a:xfrm>
          <a:off x="6731000" y="8864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48/131</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40</xdr:col>
      <xdr:colOff>127000</xdr:colOff>
      <xdr:row>50</xdr:row>
      <xdr:rowOff>88900</xdr:rowOff>
    </xdr:from>
    <xdr:to>
      <xdr:col>48</xdr:col>
      <xdr:colOff>127000</xdr:colOff>
      <xdr:row>52</xdr:row>
      <xdr:rowOff>0</xdr:rowOff>
    </xdr:to>
    <xdr:sp macro="" textlink="">
      <xdr:nvSpPr>
        <xdr:cNvPr id="208" name="正方形/長方形 207">
          <a:extLst>
            <a:ext uri="{FF2B5EF4-FFF2-40B4-BE49-F238E27FC236}">
              <a16:creationId xmlns:a16="http://schemas.microsoft.com/office/drawing/2014/main" id="{B612299C-8A71-4FD1-828C-9E2808693A78}"/>
            </a:ext>
          </a:extLst>
        </xdr:cNvPr>
        <xdr:cNvSpPr/>
      </xdr:nvSpPr>
      <xdr:spPr>
        <a:xfrm>
          <a:off x="7747000" y="8661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全国平均</a:t>
          </a:r>
        </a:p>
      </xdr:txBody>
    </xdr:sp>
    <xdr:clientData/>
  </xdr:twoCellAnchor>
  <xdr:twoCellAnchor>
    <xdr:from>
      <xdr:col>40</xdr:col>
      <xdr:colOff>127000</xdr:colOff>
      <xdr:row>51</xdr:row>
      <xdr:rowOff>120650</xdr:rowOff>
    </xdr:from>
    <xdr:to>
      <xdr:col>48</xdr:col>
      <xdr:colOff>127000</xdr:colOff>
      <xdr:row>53</xdr:row>
      <xdr:rowOff>31750</xdr:rowOff>
    </xdr:to>
    <xdr:sp macro="" textlink="">
      <xdr:nvSpPr>
        <xdr:cNvPr id="209" name="正方形/長方形 208">
          <a:extLst>
            <a:ext uri="{FF2B5EF4-FFF2-40B4-BE49-F238E27FC236}">
              <a16:creationId xmlns:a16="http://schemas.microsoft.com/office/drawing/2014/main" id="{14499446-E1AF-4126-8500-106F907D208C}"/>
            </a:ext>
          </a:extLst>
        </xdr:cNvPr>
        <xdr:cNvSpPr/>
      </xdr:nvSpPr>
      <xdr:spPr>
        <a:xfrm>
          <a:off x="7747000" y="8864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0.160</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46</xdr:col>
      <xdr:colOff>127000</xdr:colOff>
      <xdr:row>50</xdr:row>
      <xdr:rowOff>88900</xdr:rowOff>
    </xdr:from>
    <xdr:to>
      <xdr:col>54</xdr:col>
      <xdr:colOff>127000</xdr:colOff>
      <xdr:row>52</xdr:row>
      <xdr:rowOff>0</xdr:rowOff>
    </xdr:to>
    <xdr:sp macro="" textlink="">
      <xdr:nvSpPr>
        <xdr:cNvPr id="210" name="正方形/長方形 209">
          <a:extLst>
            <a:ext uri="{FF2B5EF4-FFF2-40B4-BE49-F238E27FC236}">
              <a16:creationId xmlns:a16="http://schemas.microsoft.com/office/drawing/2014/main" id="{B2D05F5D-CEA5-4CBC-A282-530088B28C9F}"/>
            </a:ext>
          </a:extLst>
        </xdr:cNvPr>
        <xdr:cNvSpPr/>
      </xdr:nvSpPr>
      <xdr:spPr>
        <a:xfrm>
          <a:off x="8890000" y="8661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高知県平均</a:t>
          </a:r>
        </a:p>
      </xdr:txBody>
    </xdr:sp>
    <xdr:clientData/>
  </xdr:twoCellAnchor>
  <xdr:twoCellAnchor>
    <xdr:from>
      <xdr:col>46</xdr:col>
      <xdr:colOff>127000</xdr:colOff>
      <xdr:row>51</xdr:row>
      <xdr:rowOff>120650</xdr:rowOff>
    </xdr:from>
    <xdr:to>
      <xdr:col>54</xdr:col>
      <xdr:colOff>127000</xdr:colOff>
      <xdr:row>53</xdr:row>
      <xdr:rowOff>31750</xdr:rowOff>
    </xdr:to>
    <xdr:sp macro="" textlink="">
      <xdr:nvSpPr>
        <xdr:cNvPr id="211" name="正方形/長方形 210">
          <a:extLst>
            <a:ext uri="{FF2B5EF4-FFF2-40B4-BE49-F238E27FC236}">
              <a16:creationId xmlns:a16="http://schemas.microsoft.com/office/drawing/2014/main" id="{382E73B3-F728-4AA0-8785-150D20E1B0F4}"/>
            </a:ext>
          </a:extLst>
        </xdr:cNvPr>
        <xdr:cNvSpPr/>
      </xdr:nvSpPr>
      <xdr:spPr>
        <a:xfrm>
          <a:off x="8890000" y="8864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0.222</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34</xdr:col>
      <xdr:colOff>127000</xdr:colOff>
      <xdr:row>53</xdr:row>
      <xdr:rowOff>57150</xdr:rowOff>
    </xdr:from>
    <xdr:to>
      <xdr:col>59</xdr:col>
      <xdr:colOff>88900</xdr:colOff>
      <xdr:row>66</xdr:row>
      <xdr:rowOff>114300</xdr:rowOff>
    </xdr:to>
    <xdr:sp macro="" textlink="">
      <xdr:nvSpPr>
        <xdr:cNvPr id="212" name="正方形/長方形 211">
          <a:extLst>
            <a:ext uri="{FF2B5EF4-FFF2-40B4-BE49-F238E27FC236}">
              <a16:creationId xmlns:a16="http://schemas.microsoft.com/office/drawing/2014/main" id="{4833DDF0-DBD8-4D90-B6FE-0DAE10272380}"/>
            </a:ext>
          </a:extLst>
        </xdr:cNvPr>
        <xdr:cNvSpPr/>
      </xdr:nvSpPr>
      <xdr:spPr>
        <a:xfrm>
          <a:off x="6604000" y="9144000"/>
          <a:ext cx="4724400" cy="2286000"/>
        </a:xfrm>
        <a:prstGeom prst="rect">
          <a:avLst/>
        </a:prstGeom>
        <a:solidFill>
          <a:srgbClr val="E6FFD5"/>
        </a:solidFill>
        <a:ln w="19050" cap="flat" cmpd="sng" algn="ctr">
          <a:noFill/>
          <a:prstDash val="solid"/>
        </a:ln>
        <a:effectLst/>
        <a:extLs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34</xdr:col>
      <xdr:colOff>88900</xdr:colOff>
      <xdr:row>52</xdr:row>
      <xdr:rowOff>38100</xdr:rowOff>
    </xdr:from>
    <xdr:ext cx="349839" cy="225703"/>
    <xdr:sp macro="" textlink="">
      <xdr:nvSpPr>
        <xdr:cNvPr id="213" name="テキスト ボックス 212">
          <a:extLst>
            <a:ext uri="{FF2B5EF4-FFF2-40B4-BE49-F238E27FC236}">
              <a16:creationId xmlns:a16="http://schemas.microsoft.com/office/drawing/2014/main" id="{C2342DA2-A6E4-48EB-B874-D2A2E2E295DD}"/>
            </a:ext>
          </a:extLst>
        </xdr:cNvPr>
        <xdr:cNvSpPr txBox="1"/>
      </xdr:nvSpPr>
      <xdr:spPr>
        <a:xfrm>
          <a:off x="6565900" y="8953500"/>
          <a:ext cx="349839" cy="22570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r>
            <a:rPr kumimoji="1" lang="en-US" altLang="ja-JP" sz="800">
              <a:latin typeface="ＭＳ Ｐゴシック" panose="020B0600070205080204" pitchFamily="50" charset="-128"/>
              <a:ea typeface="ＭＳ Ｐゴシック" panose="020B0600070205080204" pitchFamily="50" charset="-128"/>
            </a:rPr>
            <a:t>(㎡)</a:t>
          </a:r>
          <a:endParaRPr kumimoji="1" lang="ja-JP" altLang="en-US" sz="800">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66</xdr:row>
      <xdr:rowOff>114300</xdr:rowOff>
    </xdr:from>
    <xdr:to>
      <xdr:col>59</xdr:col>
      <xdr:colOff>50800</xdr:colOff>
      <xdr:row>66</xdr:row>
      <xdr:rowOff>114300</xdr:rowOff>
    </xdr:to>
    <xdr:cxnSp macro="">
      <xdr:nvCxnSpPr>
        <xdr:cNvPr id="214" name="直線コネクタ 213">
          <a:extLst>
            <a:ext uri="{FF2B5EF4-FFF2-40B4-BE49-F238E27FC236}">
              <a16:creationId xmlns:a16="http://schemas.microsoft.com/office/drawing/2014/main" id="{BFC40576-B2A8-4150-8552-902A4A1C932B}"/>
            </a:ext>
          </a:extLst>
        </xdr:cNvPr>
        <xdr:cNvCxnSpPr/>
      </xdr:nvCxnSpPr>
      <xdr:spPr>
        <a:xfrm>
          <a:off x="6604000" y="11430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34</xdr:col>
      <xdr:colOff>127000</xdr:colOff>
      <xdr:row>64</xdr:row>
      <xdr:rowOff>76200</xdr:rowOff>
    </xdr:from>
    <xdr:to>
      <xdr:col>59</xdr:col>
      <xdr:colOff>50800</xdr:colOff>
      <xdr:row>64</xdr:row>
      <xdr:rowOff>76200</xdr:rowOff>
    </xdr:to>
    <xdr:cxnSp macro="">
      <xdr:nvCxnSpPr>
        <xdr:cNvPr id="215" name="直線コネクタ 214">
          <a:extLst>
            <a:ext uri="{FF2B5EF4-FFF2-40B4-BE49-F238E27FC236}">
              <a16:creationId xmlns:a16="http://schemas.microsoft.com/office/drawing/2014/main" id="{EB5FEF3C-B0B5-4D76-A002-0373DD9AEA47}"/>
            </a:ext>
          </a:extLst>
        </xdr:cNvPr>
        <xdr:cNvCxnSpPr/>
      </xdr:nvCxnSpPr>
      <xdr:spPr>
        <a:xfrm>
          <a:off x="6604000" y="11049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32</xdr:col>
      <xdr:colOff>40821</xdr:colOff>
      <xdr:row>63</xdr:row>
      <xdr:rowOff>105427</xdr:rowOff>
    </xdr:from>
    <xdr:ext cx="467179" cy="259045"/>
    <xdr:sp macro="" textlink="">
      <xdr:nvSpPr>
        <xdr:cNvPr id="216" name="テキスト ボックス 215">
          <a:extLst>
            <a:ext uri="{FF2B5EF4-FFF2-40B4-BE49-F238E27FC236}">
              <a16:creationId xmlns:a16="http://schemas.microsoft.com/office/drawing/2014/main" id="{0027D7F8-3205-42EB-9934-BFF6FD04C1FA}"/>
            </a:ext>
          </a:extLst>
        </xdr:cNvPr>
        <xdr:cNvSpPr txBox="1"/>
      </xdr:nvSpPr>
      <xdr:spPr>
        <a:xfrm>
          <a:off x="6136821" y="10906777"/>
          <a:ext cx="46717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62</xdr:row>
      <xdr:rowOff>38100</xdr:rowOff>
    </xdr:from>
    <xdr:to>
      <xdr:col>59</xdr:col>
      <xdr:colOff>50800</xdr:colOff>
      <xdr:row>62</xdr:row>
      <xdr:rowOff>38100</xdr:rowOff>
    </xdr:to>
    <xdr:cxnSp macro="">
      <xdr:nvCxnSpPr>
        <xdr:cNvPr id="217" name="直線コネクタ 216">
          <a:extLst>
            <a:ext uri="{FF2B5EF4-FFF2-40B4-BE49-F238E27FC236}">
              <a16:creationId xmlns:a16="http://schemas.microsoft.com/office/drawing/2014/main" id="{B7E7E1AA-025F-4261-B9E7-F74FEB3F0FA9}"/>
            </a:ext>
          </a:extLst>
        </xdr:cNvPr>
        <xdr:cNvCxnSpPr/>
      </xdr:nvCxnSpPr>
      <xdr:spPr>
        <a:xfrm>
          <a:off x="6604000" y="10668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32</xdr:col>
      <xdr:colOff>40821</xdr:colOff>
      <xdr:row>61</xdr:row>
      <xdr:rowOff>67327</xdr:rowOff>
    </xdr:from>
    <xdr:ext cx="467179" cy="259045"/>
    <xdr:sp macro="" textlink="">
      <xdr:nvSpPr>
        <xdr:cNvPr id="218" name="テキスト ボックス 217">
          <a:extLst>
            <a:ext uri="{FF2B5EF4-FFF2-40B4-BE49-F238E27FC236}">
              <a16:creationId xmlns:a16="http://schemas.microsoft.com/office/drawing/2014/main" id="{B72570D7-6CB4-4E30-AC9E-DE1CE22D6B0F}"/>
            </a:ext>
          </a:extLst>
        </xdr:cNvPr>
        <xdr:cNvSpPr txBox="1"/>
      </xdr:nvSpPr>
      <xdr:spPr>
        <a:xfrm>
          <a:off x="6136821" y="10525777"/>
          <a:ext cx="46717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60</xdr:row>
      <xdr:rowOff>0</xdr:rowOff>
    </xdr:from>
    <xdr:to>
      <xdr:col>59</xdr:col>
      <xdr:colOff>50800</xdr:colOff>
      <xdr:row>60</xdr:row>
      <xdr:rowOff>0</xdr:rowOff>
    </xdr:to>
    <xdr:cxnSp macro="">
      <xdr:nvCxnSpPr>
        <xdr:cNvPr id="219" name="直線コネクタ 218">
          <a:extLst>
            <a:ext uri="{FF2B5EF4-FFF2-40B4-BE49-F238E27FC236}">
              <a16:creationId xmlns:a16="http://schemas.microsoft.com/office/drawing/2014/main" id="{9D6E6041-26C9-46FB-88B8-A1074631A331}"/>
            </a:ext>
          </a:extLst>
        </xdr:cNvPr>
        <xdr:cNvCxnSpPr/>
      </xdr:nvCxnSpPr>
      <xdr:spPr>
        <a:xfrm>
          <a:off x="6604000" y="10287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32</xdr:col>
      <xdr:colOff>40821</xdr:colOff>
      <xdr:row>59</xdr:row>
      <xdr:rowOff>29227</xdr:rowOff>
    </xdr:from>
    <xdr:ext cx="467179" cy="259045"/>
    <xdr:sp macro="" textlink="">
      <xdr:nvSpPr>
        <xdr:cNvPr id="220" name="テキスト ボックス 219">
          <a:extLst>
            <a:ext uri="{FF2B5EF4-FFF2-40B4-BE49-F238E27FC236}">
              <a16:creationId xmlns:a16="http://schemas.microsoft.com/office/drawing/2014/main" id="{627BF50D-64F6-4FF5-8CD2-487D0133DE34}"/>
            </a:ext>
          </a:extLst>
        </xdr:cNvPr>
        <xdr:cNvSpPr txBox="1"/>
      </xdr:nvSpPr>
      <xdr:spPr>
        <a:xfrm>
          <a:off x="6136821" y="10144777"/>
          <a:ext cx="46717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2.000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57</xdr:row>
      <xdr:rowOff>133350</xdr:rowOff>
    </xdr:from>
    <xdr:to>
      <xdr:col>59</xdr:col>
      <xdr:colOff>50800</xdr:colOff>
      <xdr:row>57</xdr:row>
      <xdr:rowOff>133350</xdr:rowOff>
    </xdr:to>
    <xdr:cxnSp macro="">
      <xdr:nvCxnSpPr>
        <xdr:cNvPr id="221" name="直線コネクタ 220">
          <a:extLst>
            <a:ext uri="{FF2B5EF4-FFF2-40B4-BE49-F238E27FC236}">
              <a16:creationId xmlns:a16="http://schemas.microsoft.com/office/drawing/2014/main" id="{122F5C3E-2C25-4133-ACAC-24FEF876264A}"/>
            </a:ext>
          </a:extLst>
        </xdr:cNvPr>
        <xdr:cNvCxnSpPr/>
      </xdr:nvCxnSpPr>
      <xdr:spPr>
        <a:xfrm>
          <a:off x="6604000" y="9906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32</xdr:col>
      <xdr:colOff>40821</xdr:colOff>
      <xdr:row>56</xdr:row>
      <xdr:rowOff>162577</xdr:rowOff>
    </xdr:from>
    <xdr:ext cx="467179" cy="259045"/>
    <xdr:sp macro="" textlink="">
      <xdr:nvSpPr>
        <xdr:cNvPr id="222" name="テキスト ボックス 221">
          <a:extLst>
            <a:ext uri="{FF2B5EF4-FFF2-40B4-BE49-F238E27FC236}">
              <a16:creationId xmlns:a16="http://schemas.microsoft.com/office/drawing/2014/main" id="{AB263B68-58B7-4C1E-95E8-9DB44514A1EF}"/>
            </a:ext>
          </a:extLst>
        </xdr:cNvPr>
        <xdr:cNvSpPr txBox="1"/>
      </xdr:nvSpPr>
      <xdr:spPr>
        <a:xfrm>
          <a:off x="6136821" y="9763777"/>
          <a:ext cx="46717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3.000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55</xdr:row>
      <xdr:rowOff>95250</xdr:rowOff>
    </xdr:from>
    <xdr:to>
      <xdr:col>59</xdr:col>
      <xdr:colOff>50800</xdr:colOff>
      <xdr:row>55</xdr:row>
      <xdr:rowOff>95250</xdr:rowOff>
    </xdr:to>
    <xdr:cxnSp macro="">
      <xdr:nvCxnSpPr>
        <xdr:cNvPr id="223" name="直線コネクタ 222">
          <a:extLst>
            <a:ext uri="{FF2B5EF4-FFF2-40B4-BE49-F238E27FC236}">
              <a16:creationId xmlns:a16="http://schemas.microsoft.com/office/drawing/2014/main" id="{17839058-8BDA-473B-AE24-A9649CEA4950}"/>
            </a:ext>
          </a:extLst>
        </xdr:cNvPr>
        <xdr:cNvCxnSpPr/>
      </xdr:nvCxnSpPr>
      <xdr:spPr>
        <a:xfrm>
          <a:off x="6604000" y="9525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32</xdr:col>
      <xdr:colOff>40821</xdr:colOff>
      <xdr:row>54</xdr:row>
      <xdr:rowOff>124477</xdr:rowOff>
    </xdr:from>
    <xdr:ext cx="467179" cy="259045"/>
    <xdr:sp macro="" textlink="">
      <xdr:nvSpPr>
        <xdr:cNvPr id="224" name="テキスト ボックス 223">
          <a:extLst>
            <a:ext uri="{FF2B5EF4-FFF2-40B4-BE49-F238E27FC236}">
              <a16:creationId xmlns:a16="http://schemas.microsoft.com/office/drawing/2014/main" id="{C5E53B8E-DBAF-4A51-928A-6264E9920B7E}"/>
            </a:ext>
          </a:extLst>
        </xdr:cNvPr>
        <xdr:cNvSpPr txBox="1"/>
      </xdr:nvSpPr>
      <xdr:spPr>
        <a:xfrm>
          <a:off x="6136821" y="9382777"/>
          <a:ext cx="46717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4.000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53</xdr:row>
      <xdr:rowOff>57150</xdr:rowOff>
    </xdr:from>
    <xdr:to>
      <xdr:col>59</xdr:col>
      <xdr:colOff>50800</xdr:colOff>
      <xdr:row>53</xdr:row>
      <xdr:rowOff>57150</xdr:rowOff>
    </xdr:to>
    <xdr:cxnSp macro="">
      <xdr:nvCxnSpPr>
        <xdr:cNvPr id="225" name="直線コネクタ 224">
          <a:extLst>
            <a:ext uri="{FF2B5EF4-FFF2-40B4-BE49-F238E27FC236}">
              <a16:creationId xmlns:a16="http://schemas.microsoft.com/office/drawing/2014/main" id="{1E46F497-3C5A-4B43-8C5B-30B3A7A3A73B}"/>
            </a:ext>
          </a:extLst>
        </xdr:cNvPr>
        <xdr:cNvCxnSpPr/>
      </xdr:nvCxnSpPr>
      <xdr:spPr>
        <a:xfrm>
          <a:off x="6604000" y="9144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32</xdr:col>
      <xdr:colOff>40821</xdr:colOff>
      <xdr:row>52</xdr:row>
      <xdr:rowOff>86377</xdr:rowOff>
    </xdr:from>
    <xdr:ext cx="467179" cy="259045"/>
    <xdr:sp macro="" textlink="">
      <xdr:nvSpPr>
        <xdr:cNvPr id="226" name="テキスト ボックス 225">
          <a:extLst>
            <a:ext uri="{FF2B5EF4-FFF2-40B4-BE49-F238E27FC236}">
              <a16:creationId xmlns:a16="http://schemas.microsoft.com/office/drawing/2014/main" id="{AA778D34-D5A0-4165-99E2-6B72F786CCF5}"/>
            </a:ext>
          </a:extLst>
        </xdr:cNvPr>
        <xdr:cNvSpPr txBox="1"/>
      </xdr:nvSpPr>
      <xdr:spPr>
        <a:xfrm>
          <a:off x="6136821" y="9001777"/>
          <a:ext cx="46717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5.000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53</xdr:row>
      <xdr:rowOff>57150</xdr:rowOff>
    </xdr:from>
    <xdr:to>
      <xdr:col>59</xdr:col>
      <xdr:colOff>88900</xdr:colOff>
      <xdr:row>66</xdr:row>
      <xdr:rowOff>114300</xdr:rowOff>
    </xdr:to>
    <xdr:sp macro="" textlink="">
      <xdr:nvSpPr>
        <xdr:cNvPr id="227" name="【体育館・プール】&#10;一人当たり面積グラフ枠">
          <a:extLst>
            <a:ext uri="{FF2B5EF4-FFF2-40B4-BE49-F238E27FC236}">
              <a16:creationId xmlns:a16="http://schemas.microsoft.com/office/drawing/2014/main" id="{204CDB1C-BCC6-4E67-B4A9-DCFF2CF8B1B3}"/>
            </a:ext>
          </a:extLst>
        </xdr:cNvPr>
        <xdr:cNvSpPr/>
      </xdr:nvSpPr>
      <xdr:spPr>
        <a:xfrm>
          <a:off x="6604000" y="9144000"/>
          <a:ext cx="4724400" cy="2286000"/>
        </a:xfrm>
        <a:prstGeom prst="rect">
          <a:avLst/>
        </a:prstGeom>
        <a:noFill/>
        <a:ln w="19050">
          <a:solidFill>
            <a:srgbClr val="000000"/>
          </a:solidFill>
        </a:ln>
        <a:extLst>
          <a:ext uri="{909E8E84-426E-40DD-AFC4-6F175D3DCCD1}">
            <a14:hiddenFill xmlns:a14="http://schemas.microsoft.com/office/drawing/2010/main">
              <a:solidFill>
                <a:schemeClr val="bg1"/>
              </a:solidFill>
            </a14:hiddenFill>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54</xdr:col>
      <xdr:colOff>189865</xdr:colOff>
      <xdr:row>56</xdr:row>
      <xdr:rowOff>125349</xdr:rowOff>
    </xdr:from>
    <xdr:to>
      <xdr:col>54</xdr:col>
      <xdr:colOff>189865</xdr:colOff>
      <xdr:row>64</xdr:row>
      <xdr:rowOff>75819</xdr:rowOff>
    </xdr:to>
    <xdr:cxnSp macro="">
      <xdr:nvCxnSpPr>
        <xdr:cNvPr id="228" name="直線コネクタ 227">
          <a:extLst>
            <a:ext uri="{FF2B5EF4-FFF2-40B4-BE49-F238E27FC236}">
              <a16:creationId xmlns:a16="http://schemas.microsoft.com/office/drawing/2014/main" id="{C7669C99-3BD2-47AF-99EC-E5111FCAF9CB}"/>
            </a:ext>
          </a:extLst>
        </xdr:cNvPr>
        <xdr:cNvCxnSpPr/>
      </xdr:nvCxnSpPr>
      <xdr:spPr>
        <a:xfrm flipV="1">
          <a:off x="10476865" y="9726549"/>
          <a:ext cx="0" cy="1322070"/>
        </a:xfrm>
        <a:prstGeom prst="line">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55</xdr:col>
      <xdr:colOff>38100</xdr:colOff>
      <xdr:row>64</xdr:row>
      <xdr:rowOff>79646</xdr:rowOff>
    </xdr:from>
    <xdr:ext cx="469744" cy="259045"/>
    <xdr:sp macro="" textlink="">
      <xdr:nvSpPr>
        <xdr:cNvPr id="229" name="【体育館・プール】&#10;一人当たり面積最小値テキスト">
          <a:extLst>
            <a:ext uri="{FF2B5EF4-FFF2-40B4-BE49-F238E27FC236}">
              <a16:creationId xmlns:a16="http://schemas.microsoft.com/office/drawing/2014/main" id="{54952A1C-3BEF-4A88-8E90-64332C022635}"/>
            </a:ext>
          </a:extLst>
        </xdr:cNvPr>
        <xdr:cNvSpPr txBox="1"/>
      </xdr:nvSpPr>
      <xdr:spPr>
        <a:xfrm>
          <a:off x="10515600" y="11052446"/>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0.001</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54</xdr:col>
      <xdr:colOff>101600</xdr:colOff>
      <xdr:row>64</xdr:row>
      <xdr:rowOff>75819</xdr:rowOff>
    </xdr:from>
    <xdr:to>
      <xdr:col>55</xdr:col>
      <xdr:colOff>88900</xdr:colOff>
      <xdr:row>64</xdr:row>
      <xdr:rowOff>75819</xdr:rowOff>
    </xdr:to>
    <xdr:cxnSp macro="">
      <xdr:nvCxnSpPr>
        <xdr:cNvPr id="230" name="直線コネクタ 229">
          <a:extLst>
            <a:ext uri="{FF2B5EF4-FFF2-40B4-BE49-F238E27FC236}">
              <a16:creationId xmlns:a16="http://schemas.microsoft.com/office/drawing/2014/main" id="{D4133188-4A60-40AA-9141-8CDD50E974F7}"/>
            </a:ext>
          </a:extLst>
        </xdr:cNvPr>
        <xdr:cNvCxnSpPr/>
      </xdr:nvCxnSpPr>
      <xdr:spPr>
        <a:xfrm>
          <a:off x="10388600" y="11048619"/>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55</xdr:col>
      <xdr:colOff>38100</xdr:colOff>
      <xdr:row>55</xdr:row>
      <xdr:rowOff>72026</xdr:rowOff>
    </xdr:from>
    <xdr:ext cx="469744" cy="259045"/>
    <xdr:sp macro="" textlink="">
      <xdr:nvSpPr>
        <xdr:cNvPr id="231" name="【体育館・プール】&#10;一人当たり面積最大値テキスト">
          <a:extLst>
            <a:ext uri="{FF2B5EF4-FFF2-40B4-BE49-F238E27FC236}">
              <a16:creationId xmlns:a16="http://schemas.microsoft.com/office/drawing/2014/main" id="{48D52B6C-D3C8-4BB8-9A04-6EF2314592A4}"/>
            </a:ext>
          </a:extLst>
        </xdr:cNvPr>
        <xdr:cNvSpPr txBox="1"/>
      </xdr:nvSpPr>
      <xdr:spPr>
        <a:xfrm>
          <a:off x="10515600" y="9501776"/>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3.471</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54</xdr:col>
      <xdr:colOff>101600</xdr:colOff>
      <xdr:row>56</xdr:row>
      <xdr:rowOff>125349</xdr:rowOff>
    </xdr:from>
    <xdr:to>
      <xdr:col>55</xdr:col>
      <xdr:colOff>88900</xdr:colOff>
      <xdr:row>56</xdr:row>
      <xdr:rowOff>125349</xdr:rowOff>
    </xdr:to>
    <xdr:cxnSp macro="">
      <xdr:nvCxnSpPr>
        <xdr:cNvPr id="232" name="直線コネクタ 231">
          <a:extLst>
            <a:ext uri="{FF2B5EF4-FFF2-40B4-BE49-F238E27FC236}">
              <a16:creationId xmlns:a16="http://schemas.microsoft.com/office/drawing/2014/main" id="{310A9565-7E17-4E16-8A96-E843407C9E04}"/>
            </a:ext>
          </a:extLst>
        </xdr:cNvPr>
        <xdr:cNvCxnSpPr/>
      </xdr:nvCxnSpPr>
      <xdr:spPr>
        <a:xfrm>
          <a:off x="10388600" y="9726549"/>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55</xdr:col>
      <xdr:colOff>38100</xdr:colOff>
      <xdr:row>63</xdr:row>
      <xdr:rowOff>12590</xdr:rowOff>
    </xdr:from>
    <xdr:ext cx="469744" cy="259045"/>
    <xdr:sp macro="" textlink="">
      <xdr:nvSpPr>
        <xdr:cNvPr id="233" name="【体育館・プール】&#10;一人当たり面積平均値テキスト">
          <a:extLst>
            <a:ext uri="{FF2B5EF4-FFF2-40B4-BE49-F238E27FC236}">
              <a16:creationId xmlns:a16="http://schemas.microsoft.com/office/drawing/2014/main" id="{E232ECE4-B7CF-4C5F-90E0-5651051CD7BF}"/>
            </a:ext>
          </a:extLst>
        </xdr:cNvPr>
        <xdr:cNvSpPr txBox="1"/>
      </xdr:nvSpPr>
      <xdr:spPr>
        <a:xfrm>
          <a:off x="10515600" y="10813940"/>
          <a:ext cx="469744" cy="259045"/>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000080"/>
              </a:solidFill>
              <a:latin typeface="ＭＳ Ｐゴシック" panose="020B0600070205080204" pitchFamily="50" charset="-128"/>
              <a:ea typeface="ＭＳ Ｐゴシック" panose="020B0600070205080204" pitchFamily="50" charset="-128"/>
            </a:rPr>
            <a:t>0.427</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54</xdr:col>
      <xdr:colOff>139700</xdr:colOff>
      <xdr:row>63</xdr:row>
      <xdr:rowOff>34163</xdr:rowOff>
    </xdr:from>
    <xdr:to>
      <xdr:col>55</xdr:col>
      <xdr:colOff>50800</xdr:colOff>
      <xdr:row>63</xdr:row>
      <xdr:rowOff>135763</xdr:rowOff>
    </xdr:to>
    <xdr:sp macro="" textlink="">
      <xdr:nvSpPr>
        <xdr:cNvPr id="234" name="フローチャート: 判断 233">
          <a:extLst>
            <a:ext uri="{FF2B5EF4-FFF2-40B4-BE49-F238E27FC236}">
              <a16:creationId xmlns:a16="http://schemas.microsoft.com/office/drawing/2014/main" id="{B403FDF4-7E67-49A9-96D2-7D353FE04AF8}"/>
            </a:ext>
          </a:extLst>
        </xdr:cNvPr>
        <xdr:cNvSpPr/>
      </xdr:nvSpPr>
      <xdr:spPr>
        <a:xfrm>
          <a:off x="10426700" y="10835513"/>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50</xdr:col>
      <xdr:colOff>63500</xdr:colOff>
      <xdr:row>63</xdr:row>
      <xdr:rowOff>36449</xdr:rowOff>
    </xdr:from>
    <xdr:to>
      <xdr:col>50</xdr:col>
      <xdr:colOff>165100</xdr:colOff>
      <xdr:row>63</xdr:row>
      <xdr:rowOff>138049</xdr:rowOff>
    </xdr:to>
    <xdr:sp macro="" textlink="">
      <xdr:nvSpPr>
        <xdr:cNvPr id="235" name="フローチャート: 判断 234">
          <a:extLst>
            <a:ext uri="{FF2B5EF4-FFF2-40B4-BE49-F238E27FC236}">
              <a16:creationId xmlns:a16="http://schemas.microsoft.com/office/drawing/2014/main" id="{EF780C3E-2D93-4CD7-837E-169A599485EB}"/>
            </a:ext>
          </a:extLst>
        </xdr:cNvPr>
        <xdr:cNvSpPr/>
      </xdr:nvSpPr>
      <xdr:spPr>
        <a:xfrm>
          <a:off x="9588500" y="10837799"/>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45</xdr:col>
      <xdr:colOff>127000</xdr:colOff>
      <xdr:row>63</xdr:row>
      <xdr:rowOff>39116</xdr:rowOff>
    </xdr:from>
    <xdr:to>
      <xdr:col>46</xdr:col>
      <xdr:colOff>38100</xdr:colOff>
      <xdr:row>63</xdr:row>
      <xdr:rowOff>140716</xdr:rowOff>
    </xdr:to>
    <xdr:sp macro="" textlink="">
      <xdr:nvSpPr>
        <xdr:cNvPr id="236" name="フローチャート: 判断 235">
          <a:extLst>
            <a:ext uri="{FF2B5EF4-FFF2-40B4-BE49-F238E27FC236}">
              <a16:creationId xmlns:a16="http://schemas.microsoft.com/office/drawing/2014/main" id="{2360A0A9-4258-4BBF-A1D4-288558C61057}"/>
            </a:ext>
          </a:extLst>
        </xdr:cNvPr>
        <xdr:cNvSpPr/>
      </xdr:nvSpPr>
      <xdr:spPr>
        <a:xfrm>
          <a:off x="8699500" y="10840466"/>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41</xdr:col>
      <xdr:colOff>0</xdr:colOff>
      <xdr:row>63</xdr:row>
      <xdr:rowOff>44069</xdr:rowOff>
    </xdr:from>
    <xdr:to>
      <xdr:col>41</xdr:col>
      <xdr:colOff>101600</xdr:colOff>
      <xdr:row>63</xdr:row>
      <xdr:rowOff>145669</xdr:rowOff>
    </xdr:to>
    <xdr:sp macro="" textlink="">
      <xdr:nvSpPr>
        <xdr:cNvPr id="237" name="フローチャート: 判断 236">
          <a:extLst>
            <a:ext uri="{FF2B5EF4-FFF2-40B4-BE49-F238E27FC236}">
              <a16:creationId xmlns:a16="http://schemas.microsoft.com/office/drawing/2014/main" id="{1E55160A-817F-4E29-872C-A914BDD0B315}"/>
            </a:ext>
          </a:extLst>
        </xdr:cNvPr>
        <xdr:cNvSpPr/>
      </xdr:nvSpPr>
      <xdr:spPr>
        <a:xfrm>
          <a:off x="7810500" y="10845419"/>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36</xdr:col>
      <xdr:colOff>63500</xdr:colOff>
      <xdr:row>63</xdr:row>
      <xdr:rowOff>53594</xdr:rowOff>
    </xdr:from>
    <xdr:to>
      <xdr:col>36</xdr:col>
      <xdr:colOff>165100</xdr:colOff>
      <xdr:row>63</xdr:row>
      <xdr:rowOff>155194</xdr:rowOff>
    </xdr:to>
    <xdr:sp macro="" textlink="">
      <xdr:nvSpPr>
        <xdr:cNvPr id="238" name="フローチャート: 判断 237">
          <a:extLst>
            <a:ext uri="{FF2B5EF4-FFF2-40B4-BE49-F238E27FC236}">
              <a16:creationId xmlns:a16="http://schemas.microsoft.com/office/drawing/2014/main" id="{948F3AB4-A9D7-499E-A7C1-BCB9FDFABE91}"/>
            </a:ext>
          </a:extLst>
        </xdr:cNvPr>
        <xdr:cNvSpPr/>
      </xdr:nvSpPr>
      <xdr:spPr>
        <a:xfrm>
          <a:off x="6921500" y="10854944"/>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54</xdr:col>
      <xdr:colOff>0</xdr:colOff>
      <xdr:row>66</xdr:row>
      <xdr:rowOff>111777</xdr:rowOff>
    </xdr:from>
    <xdr:ext cx="762000" cy="259045"/>
    <xdr:sp macro="" textlink="">
      <xdr:nvSpPr>
        <xdr:cNvPr id="239" name="テキスト ボックス 238">
          <a:extLst>
            <a:ext uri="{FF2B5EF4-FFF2-40B4-BE49-F238E27FC236}">
              <a16:creationId xmlns:a16="http://schemas.microsoft.com/office/drawing/2014/main" id="{C48EE193-5386-4470-BE3F-0FD9AD1C4B05}"/>
            </a:ext>
          </a:extLst>
        </xdr:cNvPr>
        <xdr:cNvSpPr txBox="1"/>
      </xdr:nvSpPr>
      <xdr:spPr>
        <a:xfrm>
          <a:off x="10287000" y="1142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R06</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49</xdr:col>
      <xdr:colOff>114300</xdr:colOff>
      <xdr:row>66</xdr:row>
      <xdr:rowOff>111777</xdr:rowOff>
    </xdr:from>
    <xdr:ext cx="762000" cy="259045"/>
    <xdr:sp macro="" textlink="">
      <xdr:nvSpPr>
        <xdr:cNvPr id="240" name="テキスト ボックス 239">
          <a:extLst>
            <a:ext uri="{FF2B5EF4-FFF2-40B4-BE49-F238E27FC236}">
              <a16:creationId xmlns:a16="http://schemas.microsoft.com/office/drawing/2014/main" id="{1904C6DD-FDB3-4228-AC31-A59922EF4035}"/>
            </a:ext>
          </a:extLst>
        </xdr:cNvPr>
        <xdr:cNvSpPr txBox="1"/>
      </xdr:nvSpPr>
      <xdr:spPr>
        <a:xfrm>
          <a:off x="9448800" y="1142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R05</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44</xdr:col>
      <xdr:colOff>177800</xdr:colOff>
      <xdr:row>66</xdr:row>
      <xdr:rowOff>111777</xdr:rowOff>
    </xdr:from>
    <xdr:ext cx="762000" cy="259045"/>
    <xdr:sp macro="" textlink="">
      <xdr:nvSpPr>
        <xdr:cNvPr id="241" name="テキスト ボックス 240">
          <a:extLst>
            <a:ext uri="{FF2B5EF4-FFF2-40B4-BE49-F238E27FC236}">
              <a16:creationId xmlns:a16="http://schemas.microsoft.com/office/drawing/2014/main" id="{C5F76C40-C95D-4E92-8A25-7E8DF322D509}"/>
            </a:ext>
          </a:extLst>
        </xdr:cNvPr>
        <xdr:cNvSpPr txBox="1"/>
      </xdr:nvSpPr>
      <xdr:spPr>
        <a:xfrm>
          <a:off x="8559800" y="1142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R04</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40</xdr:col>
      <xdr:colOff>50800</xdr:colOff>
      <xdr:row>66</xdr:row>
      <xdr:rowOff>111777</xdr:rowOff>
    </xdr:from>
    <xdr:ext cx="762000" cy="259045"/>
    <xdr:sp macro="" textlink="">
      <xdr:nvSpPr>
        <xdr:cNvPr id="242" name="テキスト ボックス 241">
          <a:extLst>
            <a:ext uri="{FF2B5EF4-FFF2-40B4-BE49-F238E27FC236}">
              <a16:creationId xmlns:a16="http://schemas.microsoft.com/office/drawing/2014/main" id="{7FD91281-7AD0-4CCB-B591-81C65F8A0A1A}"/>
            </a:ext>
          </a:extLst>
        </xdr:cNvPr>
        <xdr:cNvSpPr txBox="1"/>
      </xdr:nvSpPr>
      <xdr:spPr>
        <a:xfrm>
          <a:off x="7670800" y="1142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R03</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35</xdr:col>
      <xdr:colOff>114300</xdr:colOff>
      <xdr:row>66</xdr:row>
      <xdr:rowOff>111777</xdr:rowOff>
    </xdr:from>
    <xdr:ext cx="762000" cy="259045"/>
    <xdr:sp macro="" textlink="">
      <xdr:nvSpPr>
        <xdr:cNvPr id="243" name="テキスト ボックス 242">
          <a:extLst>
            <a:ext uri="{FF2B5EF4-FFF2-40B4-BE49-F238E27FC236}">
              <a16:creationId xmlns:a16="http://schemas.microsoft.com/office/drawing/2014/main" id="{05D5BE2C-447A-4FBC-8E4C-6D2302C102D8}"/>
            </a:ext>
          </a:extLst>
        </xdr:cNvPr>
        <xdr:cNvSpPr txBox="1"/>
      </xdr:nvSpPr>
      <xdr:spPr>
        <a:xfrm>
          <a:off x="6781800" y="1142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R02</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54</xdr:col>
      <xdr:colOff>139700</xdr:colOff>
      <xdr:row>63</xdr:row>
      <xdr:rowOff>21971</xdr:rowOff>
    </xdr:from>
    <xdr:to>
      <xdr:col>55</xdr:col>
      <xdr:colOff>50800</xdr:colOff>
      <xdr:row>63</xdr:row>
      <xdr:rowOff>123571</xdr:rowOff>
    </xdr:to>
    <xdr:sp macro="" textlink="">
      <xdr:nvSpPr>
        <xdr:cNvPr id="244" name="楕円 243">
          <a:extLst>
            <a:ext uri="{FF2B5EF4-FFF2-40B4-BE49-F238E27FC236}">
              <a16:creationId xmlns:a16="http://schemas.microsoft.com/office/drawing/2014/main" id="{0BD8E3B2-F8C4-4315-A92E-F208789D39CE}"/>
            </a:ext>
          </a:extLst>
        </xdr:cNvPr>
        <xdr:cNvSpPr/>
      </xdr:nvSpPr>
      <xdr:spPr>
        <a:xfrm>
          <a:off x="10426700" y="10823321"/>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55</xdr:col>
      <xdr:colOff>38100</xdr:colOff>
      <xdr:row>62</xdr:row>
      <xdr:rowOff>44848</xdr:rowOff>
    </xdr:from>
    <xdr:ext cx="469744" cy="259045"/>
    <xdr:sp macro="" textlink="">
      <xdr:nvSpPr>
        <xdr:cNvPr id="245" name="【体育館・プール】&#10;一人当たり面積該当値テキスト">
          <a:extLst>
            <a:ext uri="{FF2B5EF4-FFF2-40B4-BE49-F238E27FC236}">
              <a16:creationId xmlns:a16="http://schemas.microsoft.com/office/drawing/2014/main" id="{A1729870-82C6-4DBF-9906-F9FFD429BC6A}"/>
            </a:ext>
          </a:extLst>
        </xdr:cNvPr>
        <xdr:cNvSpPr txBox="1"/>
      </xdr:nvSpPr>
      <xdr:spPr>
        <a:xfrm>
          <a:off x="10515600" y="10674748"/>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FF0000"/>
              </a:solidFill>
              <a:latin typeface="ＭＳ Ｐゴシック" panose="020B0600070205080204" pitchFamily="50" charset="-128"/>
              <a:ea typeface="ＭＳ Ｐゴシック" panose="020B0600070205080204" pitchFamily="50" charset="-128"/>
            </a:rPr>
            <a:t>0.459</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50</xdr:col>
      <xdr:colOff>63500</xdr:colOff>
      <xdr:row>63</xdr:row>
      <xdr:rowOff>26543</xdr:rowOff>
    </xdr:from>
    <xdr:to>
      <xdr:col>50</xdr:col>
      <xdr:colOff>165100</xdr:colOff>
      <xdr:row>63</xdr:row>
      <xdr:rowOff>128143</xdr:rowOff>
    </xdr:to>
    <xdr:sp macro="" textlink="">
      <xdr:nvSpPr>
        <xdr:cNvPr id="246" name="楕円 245">
          <a:extLst>
            <a:ext uri="{FF2B5EF4-FFF2-40B4-BE49-F238E27FC236}">
              <a16:creationId xmlns:a16="http://schemas.microsoft.com/office/drawing/2014/main" id="{783EDA78-DB76-45A3-B535-A5AEF9447EDB}"/>
            </a:ext>
          </a:extLst>
        </xdr:cNvPr>
        <xdr:cNvSpPr/>
      </xdr:nvSpPr>
      <xdr:spPr>
        <a:xfrm>
          <a:off x="9588500" y="10827893"/>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50</xdr:col>
      <xdr:colOff>114300</xdr:colOff>
      <xdr:row>63</xdr:row>
      <xdr:rowOff>72771</xdr:rowOff>
    </xdr:from>
    <xdr:to>
      <xdr:col>55</xdr:col>
      <xdr:colOff>0</xdr:colOff>
      <xdr:row>63</xdr:row>
      <xdr:rowOff>77343</xdr:rowOff>
    </xdr:to>
    <xdr:cxnSp macro="">
      <xdr:nvCxnSpPr>
        <xdr:cNvPr id="247" name="直線コネクタ 246">
          <a:extLst>
            <a:ext uri="{FF2B5EF4-FFF2-40B4-BE49-F238E27FC236}">
              <a16:creationId xmlns:a16="http://schemas.microsoft.com/office/drawing/2014/main" id="{6874FBB3-039F-436E-8A3E-54D350EED001}"/>
            </a:ext>
          </a:extLst>
        </xdr:cNvPr>
        <xdr:cNvCxnSpPr/>
      </xdr:nvCxnSpPr>
      <xdr:spPr>
        <a:xfrm flipV="1">
          <a:off x="9639300" y="10874121"/>
          <a:ext cx="838200" cy="4572"/>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45</xdr:col>
      <xdr:colOff>127000</xdr:colOff>
      <xdr:row>63</xdr:row>
      <xdr:rowOff>30353</xdr:rowOff>
    </xdr:from>
    <xdr:to>
      <xdr:col>46</xdr:col>
      <xdr:colOff>38100</xdr:colOff>
      <xdr:row>63</xdr:row>
      <xdr:rowOff>131953</xdr:rowOff>
    </xdr:to>
    <xdr:sp macro="" textlink="">
      <xdr:nvSpPr>
        <xdr:cNvPr id="248" name="楕円 247">
          <a:extLst>
            <a:ext uri="{FF2B5EF4-FFF2-40B4-BE49-F238E27FC236}">
              <a16:creationId xmlns:a16="http://schemas.microsoft.com/office/drawing/2014/main" id="{D8C9FD76-684C-4D68-8B57-7935B52A4468}"/>
            </a:ext>
          </a:extLst>
        </xdr:cNvPr>
        <xdr:cNvSpPr/>
      </xdr:nvSpPr>
      <xdr:spPr>
        <a:xfrm>
          <a:off x="8699500" y="10831703"/>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45</xdr:col>
      <xdr:colOff>177800</xdr:colOff>
      <xdr:row>63</xdr:row>
      <xdr:rowOff>77343</xdr:rowOff>
    </xdr:from>
    <xdr:to>
      <xdr:col>50</xdr:col>
      <xdr:colOff>114300</xdr:colOff>
      <xdr:row>63</xdr:row>
      <xdr:rowOff>81153</xdr:rowOff>
    </xdr:to>
    <xdr:cxnSp macro="">
      <xdr:nvCxnSpPr>
        <xdr:cNvPr id="249" name="直線コネクタ 248">
          <a:extLst>
            <a:ext uri="{FF2B5EF4-FFF2-40B4-BE49-F238E27FC236}">
              <a16:creationId xmlns:a16="http://schemas.microsoft.com/office/drawing/2014/main" id="{47DC898B-C61F-42C0-A190-EC41155A0C15}"/>
            </a:ext>
          </a:extLst>
        </xdr:cNvPr>
        <xdr:cNvCxnSpPr/>
      </xdr:nvCxnSpPr>
      <xdr:spPr>
        <a:xfrm flipV="1">
          <a:off x="8750300" y="10878693"/>
          <a:ext cx="889000" cy="3810"/>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41</xdr:col>
      <xdr:colOff>0</xdr:colOff>
      <xdr:row>63</xdr:row>
      <xdr:rowOff>33020</xdr:rowOff>
    </xdr:from>
    <xdr:to>
      <xdr:col>41</xdr:col>
      <xdr:colOff>101600</xdr:colOff>
      <xdr:row>63</xdr:row>
      <xdr:rowOff>134620</xdr:rowOff>
    </xdr:to>
    <xdr:sp macro="" textlink="">
      <xdr:nvSpPr>
        <xdr:cNvPr id="250" name="楕円 249">
          <a:extLst>
            <a:ext uri="{FF2B5EF4-FFF2-40B4-BE49-F238E27FC236}">
              <a16:creationId xmlns:a16="http://schemas.microsoft.com/office/drawing/2014/main" id="{D396834D-9CA1-4ABC-8071-1E92DD08AE97}"/>
            </a:ext>
          </a:extLst>
        </xdr:cNvPr>
        <xdr:cNvSpPr/>
      </xdr:nvSpPr>
      <xdr:spPr>
        <a:xfrm>
          <a:off x="7810500" y="1083437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41</xdr:col>
      <xdr:colOff>50800</xdr:colOff>
      <xdr:row>63</xdr:row>
      <xdr:rowOff>81153</xdr:rowOff>
    </xdr:from>
    <xdr:to>
      <xdr:col>45</xdr:col>
      <xdr:colOff>177800</xdr:colOff>
      <xdr:row>63</xdr:row>
      <xdr:rowOff>83820</xdr:rowOff>
    </xdr:to>
    <xdr:cxnSp macro="">
      <xdr:nvCxnSpPr>
        <xdr:cNvPr id="251" name="直線コネクタ 250">
          <a:extLst>
            <a:ext uri="{FF2B5EF4-FFF2-40B4-BE49-F238E27FC236}">
              <a16:creationId xmlns:a16="http://schemas.microsoft.com/office/drawing/2014/main" id="{396D5880-6B4F-4A04-A79D-0A64745972A2}"/>
            </a:ext>
          </a:extLst>
        </xdr:cNvPr>
        <xdr:cNvCxnSpPr/>
      </xdr:nvCxnSpPr>
      <xdr:spPr>
        <a:xfrm flipV="1">
          <a:off x="7861300" y="10882503"/>
          <a:ext cx="889000" cy="2667"/>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36</xdr:col>
      <xdr:colOff>63500</xdr:colOff>
      <xdr:row>63</xdr:row>
      <xdr:rowOff>36830</xdr:rowOff>
    </xdr:from>
    <xdr:to>
      <xdr:col>36</xdr:col>
      <xdr:colOff>165100</xdr:colOff>
      <xdr:row>63</xdr:row>
      <xdr:rowOff>138430</xdr:rowOff>
    </xdr:to>
    <xdr:sp macro="" textlink="">
      <xdr:nvSpPr>
        <xdr:cNvPr id="252" name="楕円 251">
          <a:extLst>
            <a:ext uri="{FF2B5EF4-FFF2-40B4-BE49-F238E27FC236}">
              <a16:creationId xmlns:a16="http://schemas.microsoft.com/office/drawing/2014/main" id="{2CF11125-D0FD-4C65-809B-0460C308331D}"/>
            </a:ext>
          </a:extLst>
        </xdr:cNvPr>
        <xdr:cNvSpPr/>
      </xdr:nvSpPr>
      <xdr:spPr>
        <a:xfrm>
          <a:off x="6921500" y="1083818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36</xdr:col>
      <xdr:colOff>114300</xdr:colOff>
      <xdr:row>63</xdr:row>
      <xdr:rowOff>83820</xdr:rowOff>
    </xdr:from>
    <xdr:to>
      <xdr:col>41</xdr:col>
      <xdr:colOff>50800</xdr:colOff>
      <xdr:row>63</xdr:row>
      <xdr:rowOff>87630</xdr:rowOff>
    </xdr:to>
    <xdr:cxnSp macro="">
      <xdr:nvCxnSpPr>
        <xdr:cNvPr id="253" name="直線コネクタ 252">
          <a:extLst>
            <a:ext uri="{FF2B5EF4-FFF2-40B4-BE49-F238E27FC236}">
              <a16:creationId xmlns:a16="http://schemas.microsoft.com/office/drawing/2014/main" id="{2697B8AC-9263-410B-A1EB-93A2A9A0FE6D}"/>
            </a:ext>
          </a:extLst>
        </xdr:cNvPr>
        <xdr:cNvCxnSpPr/>
      </xdr:nvCxnSpPr>
      <xdr:spPr>
        <a:xfrm flipV="1">
          <a:off x="6972300" y="10885170"/>
          <a:ext cx="889000" cy="3810"/>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49</xdr:col>
      <xdr:colOff>57227</xdr:colOff>
      <xdr:row>63</xdr:row>
      <xdr:rowOff>129176</xdr:rowOff>
    </xdr:from>
    <xdr:ext cx="469744" cy="259045"/>
    <xdr:sp macro="" textlink="">
      <xdr:nvSpPr>
        <xdr:cNvPr id="254" name="n_1aveValue【体育館・プール】&#10;一人当たり面積">
          <a:extLst>
            <a:ext uri="{FF2B5EF4-FFF2-40B4-BE49-F238E27FC236}">
              <a16:creationId xmlns:a16="http://schemas.microsoft.com/office/drawing/2014/main" id="{BEA644C0-1F41-45C1-AE9B-D622B5293D1D}"/>
            </a:ext>
          </a:extLst>
        </xdr:cNvPr>
        <xdr:cNvSpPr txBox="1"/>
      </xdr:nvSpPr>
      <xdr:spPr>
        <a:xfrm>
          <a:off x="9391727" y="10930526"/>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0.421</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44</xdr:col>
      <xdr:colOff>133427</xdr:colOff>
      <xdr:row>63</xdr:row>
      <xdr:rowOff>131843</xdr:rowOff>
    </xdr:from>
    <xdr:ext cx="469744" cy="259045"/>
    <xdr:sp macro="" textlink="">
      <xdr:nvSpPr>
        <xdr:cNvPr id="255" name="n_2aveValue【体育館・プール】&#10;一人当たり面積">
          <a:extLst>
            <a:ext uri="{FF2B5EF4-FFF2-40B4-BE49-F238E27FC236}">
              <a16:creationId xmlns:a16="http://schemas.microsoft.com/office/drawing/2014/main" id="{B443E5F5-2897-4B09-BCED-8D718A2ED47B}"/>
            </a:ext>
          </a:extLst>
        </xdr:cNvPr>
        <xdr:cNvSpPr txBox="1"/>
      </xdr:nvSpPr>
      <xdr:spPr>
        <a:xfrm>
          <a:off x="8515427" y="10933193"/>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0.414</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40</xdr:col>
      <xdr:colOff>6427</xdr:colOff>
      <xdr:row>63</xdr:row>
      <xdr:rowOff>136796</xdr:rowOff>
    </xdr:from>
    <xdr:ext cx="469744" cy="259045"/>
    <xdr:sp macro="" textlink="">
      <xdr:nvSpPr>
        <xdr:cNvPr id="256" name="n_3aveValue【体育館・プール】&#10;一人当たり面積">
          <a:extLst>
            <a:ext uri="{FF2B5EF4-FFF2-40B4-BE49-F238E27FC236}">
              <a16:creationId xmlns:a16="http://schemas.microsoft.com/office/drawing/2014/main" id="{35F105ED-9539-44E4-B434-3756A4088ADA}"/>
            </a:ext>
          </a:extLst>
        </xdr:cNvPr>
        <xdr:cNvSpPr txBox="1"/>
      </xdr:nvSpPr>
      <xdr:spPr>
        <a:xfrm>
          <a:off x="7626427" y="10938146"/>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0.401</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35</xdr:col>
      <xdr:colOff>69927</xdr:colOff>
      <xdr:row>63</xdr:row>
      <xdr:rowOff>146321</xdr:rowOff>
    </xdr:from>
    <xdr:ext cx="469744" cy="259045"/>
    <xdr:sp macro="" textlink="">
      <xdr:nvSpPr>
        <xdr:cNvPr id="257" name="n_4aveValue【体育館・プール】&#10;一人当たり面積">
          <a:extLst>
            <a:ext uri="{FF2B5EF4-FFF2-40B4-BE49-F238E27FC236}">
              <a16:creationId xmlns:a16="http://schemas.microsoft.com/office/drawing/2014/main" id="{DBB2A192-F8C9-478A-B6E2-B203DA9C0A0C}"/>
            </a:ext>
          </a:extLst>
        </xdr:cNvPr>
        <xdr:cNvSpPr txBox="1"/>
      </xdr:nvSpPr>
      <xdr:spPr>
        <a:xfrm>
          <a:off x="6737427" y="10947671"/>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0.376</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49</xdr:col>
      <xdr:colOff>57227</xdr:colOff>
      <xdr:row>61</xdr:row>
      <xdr:rowOff>144670</xdr:rowOff>
    </xdr:from>
    <xdr:ext cx="469744" cy="259045"/>
    <xdr:sp macro="" textlink="">
      <xdr:nvSpPr>
        <xdr:cNvPr id="258" name="n_1mainValue【体育館・プール】&#10;一人当たり面積">
          <a:extLst>
            <a:ext uri="{FF2B5EF4-FFF2-40B4-BE49-F238E27FC236}">
              <a16:creationId xmlns:a16="http://schemas.microsoft.com/office/drawing/2014/main" id="{E38BD8C7-9D7B-4E5D-A289-BCDA9CEE89BE}"/>
            </a:ext>
          </a:extLst>
        </xdr:cNvPr>
        <xdr:cNvSpPr txBox="1"/>
      </xdr:nvSpPr>
      <xdr:spPr>
        <a:xfrm>
          <a:off x="9391727" y="10603120"/>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0.447</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44</xdr:col>
      <xdr:colOff>133427</xdr:colOff>
      <xdr:row>61</xdr:row>
      <xdr:rowOff>148480</xdr:rowOff>
    </xdr:from>
    <xdr:ext cx="469744" cy="259045"/>
    <xdr:sp macro="" textlink="">
      <xdr:nvSpPr>
        <xdr:cNvPr id="259" name="n_2mainValue【体育館・プール】&#10;一人当たり面積">
          <a:extLst>
            <a:ext uri="{FF2B5EF4-FFF2-40B4-BE49-F238E27FC236}">
              <a16:creationId xmlns:a16="http://schemas.microsoft.com/office/drawing/2014/main" id="{26BD7F07-BCD4-43A5-A958-809805ADC790}"/>
            </a:ext>
          </a:extLst>
        </xdr:cNvPr>
        <xdr:cNvSpPr txBox="1"/>
      </xdr:nvSpPr>
      <xdr:spPr>
        <a:xfrm>
          <a:off x="8515427" y="10606930"/>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0.437</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40</xdr:col>
      <xdr:colOff>6427</xdr:colOff>
      <xdr:row>61</xdr:row>
      <xdr:rowOff>151147</xdr:rowOff>
    </xdr:from>
    <xdr:ext cx="469744" cy="259045"/>
    <xdr:sp macro="" textlink="">
      <xdr:nvSpPr>
        <xdr:cNvPr id="260" name="n_3mainValue【体育館・プール】&#10;一人当たり面積">
          <a:extLst>
            <a:ext uri="{FF2B5EF4-FFF2-40B4-BE49-F238E27FC236}">
              <a16:creationId xmlns:a16="http://schemas.microsoft.com/office/drawing/2014/main" id="{826D0BAB-05E0-4EC9-83B3-7813B9E14F26}"/>
            </a:ext>
          </a:extLst>
        </xdr:cNvPr>
        <xdr:cNvSpPr txBox="1"/>
      </xdr:nvSpPr>
      <xdr:spPr>
        <a:xfrm>
          <a:off x="7626427" y="10609597"/>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0.430</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35</xdr:col>
      <xdr:colOff>69927</xdr:colOff>
      <xdr:row>61</xdr:row>
      <xdr:rowOff>154957</xdr:rowOff>
    </xdr:from>
    <xdr:ext cx="469744" cy="259045"/>
    <xdr:sp macro="" textlink="">
      <xdr:nvSpPr>
        <xdr:cNvPr id="261" name="n_4mainValue【体育館・プール】&#10;一人当たり面積">
          <a:extLst>
            <a:ext uri="{FF2B5EF4-FFF2-40B4-BE49-F238E27FC236}">
              <a16:creationId xmlns:a16="http://schemas.microsoft.com/office/drawing/2014/main" id="{68EE7F31-96EA-436B-949A-79CE536EF954}"/>
            </a:ext>
          </a:extLst>
        </xdr:cNvPr>
        <xdr:cNvSpPr txBox="1"/>
      </xdr:nvSpPr>
      <xdr:spPr>
        <a:xfrm>
          <a:off x="6737427" y="10613407"/>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0.420</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68</xdr:row>
      <xdr:rowOff>152400</xdr:rowOff>
    </xdr:from>
    <xdr:to>
      <xdr:col>28</xdr:col>
      <xdr:colOff>152400</xdr:colOff>
      <xdr:row>72</xdr:row>
      <xdr:rowOff>101600</xdr:rowOff>
    </xdr:to>
    <xdr:sp macro="" textlink="">
      <xdr:nvSpPr>
        <xdr:cNvPr id="262" name="正方形/長方形 261">
          <a:extLst>
            <a:ext uri="{FF2B5EF4-FFF2-40B4-BE49-F238E27FC236}">
              <a16:creationId xmlns:a16="http://schemas.microsoft.com/office/drawing/2014/main" id="{76069F06-560F-44B9-9FBE-BE0F667E01D0}"/>
            </a:ext>
          </a:extLst>
        </xdr:cNvPr>
        <xdr:cNvSpPr/>
      </xdr:nvSpPr>
      <xdr:spPr>
        <a:xfrm>
          <a:off x="762000" y="11811000"/>
          <a:ext cx="4724400" cy="6350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rot="0" spcFirstLastPara="0" vertOverflow="overflow" horzOverflow="overflow" vert="horz" wrap="square" lIns="91440" tIns="45720" rIns="91440" bIns="45720" numCol="1" spcCol="0" rtlCol="0" fromWordArt="0" anchor="ctr" anchorCtr="0" forceAA="0" compatLnSpc="1">
          <a:prstTxWarp prst="textNoShape">
            <a:avLst/>
          </a:prstTxWarp>
          <a:noAutofit/>
        </a:bodyPr>
        <a:lstStyle/>
        <a:p>
          <a:pPr algn="ctr"/>
          <a:r>
            <a:rPr kumimoji="1" lang="en-US" altLang="ja-JP" sz="1600" b="1">
              <a:solidFill>
                <a:sysClr val="windowText" lastClr="000000"/>
              </a:solidFill>
              <a:latin typeface="ＭＳ Ｐゴシック" panose="020B0600070205080204" pitchFamily="50" charset="-128"/>
              <a:ea typeface="ＭＳ Ｐゴシック" panose="020B0600070205080204" pitchFamily="50" charset="-128"/>
            </a:rPr>
            <a:t>【</a:t>
          </a: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福祉施設</a:t>
          </a:r>
          <a:r>
            <a:rPr kumimoji="1" lang="en-US" altLang="ja-JP" sz="1600" b="1">
              <a:solidFill>
                <a:sysClr val="windowText" lastClr="000000"/>
              </a:solidFill>
              <a:latin typeface="ＭＳ Ｐゴシック" panose="020B0600070205080204" pitchFamily="50" charset="-128"/>
              <a:ea typeface="ＭＳ Ｐゴシック" panose="020B0600070205080204" pitchFamily="50" charset="-128"/>
            </a:rPr>
            <a:t>】
</a:t>
          </a: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有形固定資産減価償却率</a:t>
          </a:r>
        </a:p>
      </xdr:txBody>
    </xdr:sp>
    <xdr:clientData/>
  </xdr:twoCellAnchor>
  <xdr:twoCellAnchor>
    <xdr:from>
      <xdr:col>4</xdr:col>
      <xdr:colOff>127000</xdr:colOff>
      <xdr:row>72</xdr:row>
      <xdr:rowOff>127000</xdr:rowOff>
    </xdr:from>
    <xdr:to>
      <xdr:col>12</xdr:col>
      <xdr:colOff>127000</xdr:colOff>
      <xdr:row>74</xdr:row>
      <xdr:rowOff>38100</xdr:rowOff>
    </xdr:to>
    <xdr:sp macro="" textlink="">
      <xdr:nvSpPr>
        <xdr:cNvPr id="263" name="正方形/長方形 262">
          <a:extLst>
            <a:ext uri="{FF2B5EF4-FFF2-40B4-BE49-F238E27FC236}">
              <a16:creationId xmlns:a16="http://schemas.microsoft.com/office/drawing/2014/main" id="{04ED74F9-5598-4725-90EE-5F25511F0807}"/>
            </a:ext>
          </a:extLst>
        </xdr:cNvPr>
        <xdr:cNvSpPr/>
      </xdr:nvSpPr>
      <xdr:spPr>
        <a:xfrm>
          <a:off x="889000" y="12471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類似団体内順位</a:t>
          </a:r>
        </a:p>
      </xdr:txBody>
    </xdr:sp>
    <xdr:clientData/>
  </xdr:twoCellAnchor>
  <xdr:twoCellAnchor>
    <xdr:from>
      <xdr:col>4</xdr:col>
      <xdr:colOff>127000</xdr:colOff>
      <xdr:row>73</xdr:row>
      <xdr:rowOff>158750</xdr:rowOff>
    </xdr:from>
    <xdr:to>
      <xdr:col>12</xdr:col>
      <xdr:colOff>127000</xdr:colOff>
      <xdr:row>75</xdr:row>
      <xdr:rowOff>69850</xdr:rowOff>
    </xdr:to>
    <xdr:sp macro="" textlink="">
      <xdr:nvSpPr>
        <xdr:cNvPr id="264" name="正方形/長方形 263">
          <a:extLst>
            <a:ext uri="{FF2B5EF4-FFF2-40B4-BE49-F238E27FC236}">
              <a16:creationId xmlns:a16="http://schemas.microsoft.com/office/drawing/2014/main" id="{6A361C84-591C-4738-A1AC-BFF96582A79C}"/>
            </a:ext>
          </a:extLst>
        </xdr:cNvPr>
        <xdr:cNvSpPr/>
      </xdr:nvSpPr>
      <xdr:spPr>
        <a:xfrm>
          <a:off x="889000" y="12674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81/112</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10</xdr:col>
      <xdr:colOff>0</xdr:colOff>
      <xdr:row>72</xdr:row>
      <xdr:rowOff>127000</xdr:rowOff>
    </xdr:from>
    <xdr:to>
      <xdr:col>18</xdr:col>
      <xdr:colOff>0</xdr:colOff>
      <xdr:row>74</xdr:row>
      <xdr:rowOff>38100</xdr:rowOff>
    </xdr:to>
    <xdr:sp macro="" textlink="">
      <xdr:nvSpPr>
        <xdr:cNvPr id="265" name="正方形/長方形 264">
          <a:extLst>
            <a:ext uri="{FF2B5EF4-FFF2-40B4-BE49-F238E27FC236}">
              <a16:creationId xmlns:a16="http://schemas.microsoft.com/office/drawing/2014/main" id="{7E6CB0E0-C4AF-4C21-A2E3-946B79824768}"/>
            </a:ext>
          </a:extLst>
        </xdr:cNvPr>
        <xdr:cNvSpPr/>
      </xdr:nvSpPr>
      <xdr:spPr>
        <a:xfrm>
          <a:off x="1905000" y="12471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全国平均</a:t>
          </a:r>
        </a:p>
      </xdr:txBody>
    </xdr:sp>
    <xdr:clientData/>
  </xdr:twoCellAnchor>
  <xdr:twoCellAnchor>
    <xdr:from>
      <xdr:col>10</xdr:col>
      <xdr:colOff>0</xdr:colOff>
      <xdr:row>73</xdr:row>
      <xdr:rowOff>158750</xdr:rowOff>
    </xdr:from>
    <xdr:to>
      <xdr:col>18</xdr:col>
      <xdr:colOff>0</xdr:colOff>
      <xdr:row>75</xdr:row>
      <xdr:rowOff>69850</xdr:rowOff>
    </xdr:to>
    <xdr:sp macro="" textlink="">
      <xdr:nvSpPr>
        <xdr:cNvPr id="266" name="正方形/長方形 265">
          <a:extLst>
            <a:ext uri="{FF2B5EF4-FFF2-40B4-BE49-F238E27FC236}">
              <a16:creationId xmlns:a16="http://schemas.microsoft.com/office/drawing/2014/main" id="{606C74EA-E843-4BAA-B2EB-F7BBD7F0F7EB}"/>
            </a:ext>
          </a:extLst>
        </xdr:cNvPr>
        <xdr:cNvSpPr/>
      </xdr:nvSpPr>
      <xdr:spPr>
        <a:xfrm>
          <a:off x="1905000" y="12674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59.4</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16</xdr:col>
      <xdr:colOff>0</xdr:colOff>
      <xdr:row>72</xdr:row>
      <xdr:rowOff>127000</xdr:rowOff>
    </xdr:from>
    <xdr:to>
      <xdr:col>24</xdr:col>
      <xdr:colOff>0</xdr:colOff>
      <xdr:row>74</xdr:row>
      <xdr:rowOff>38100</xdr:rowOff>
    </xdr:to>
    <xdr:sp macro="" textlink="">
      <xdr:nvSpPr>
        <xdr:cNvPr id="267" name="正方形/長方形 266">
          <a:extLst>
            <a:ext uri="{FF2B5EF4-FFF2-40B4-BE49-F238E27FC236}">
              <a16:creationId xmlns:a16="http://schemas.microsoft.com/office/drawing/2014/main" id="{EB9C6ADB-15C7-4774-8331-FD108F39A33D}"/>
            </a:ext>
          </a:extLst>
        </xdr:cNvPr>
        <xdr:cNvSpPr/>
      </xdr:nvSpPr>
      <xdr:spPr>
        <a:xfrm>
          <a:off x="3048000" y="12471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高知県平均</a:t>
          </a:r>
        </a:p>
      </xdr:txBody>
    </xdr:sp>
    <xdr:clientData/>
  </xdr:twoCellAnchor>
  <xdr:twoCellAnchor>
    <xdr:from>
      <xdr:col>16</xdr:col>
      <xdr:colOff>0</xdr:colOff>
      <xdr:row>73</xdr:row>
      <xdr:rowOff>158750</xdr:rowOff>
    </xdr:from>
    <xdr:to>
      <xdr:col>24</xdr:col>
      <xdr:colOff>0</xdr:colOff>
      <xdr:row>75</xdr:row>
      <xdr:rowOff>69850</xdr:rowOff>
    </xdr:to>
    <xdr:sp macro="" textlink="">
      <xdr:nvSpPr>
        <xdr:cNvPr id="268" name="正方形/長方形 267">
          <a:extLst>
            <a:ext uri="{FF2B5EF4-FFF2-40B4-BE49-F238E27FC236}">
              <a16:creationId xmlns:a16="http://schemas.microsoft.com/office/drawing/2014/main" id="{0A11AC4F-BDA5-4EAB-BB36-9F3782D3A4A9}"/>
            </a:ext>
          </a:extLst>
        </xdr:cNvPr>
        <xdr:cNvSpPr/>
      </xdr:nvSpPr>
      <xdr:spPr>
        <a:xfrm>
          <a:off x="3048000" y="12674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61.8</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4</xdr:col>
      <xdr:colOff>0</xdr:colOff>
      <xdr:row>75</xdr:row>
      <xdr:rowOff>95250</xdr:rowOff>
    </xdr:from>
    <xdr:to>
      <xdr:col>28</xdr:col>
      <xdr:colOff>152400</xdr:colOff>
      <xdr:row>88</xdr:row>
      <xdr:rowOff>152400</xdr:rowOff>
    </xdr:to>
    <xdr:sp macro="" textlink="">
      <xdr:nvSpPr>
        <xdr:cNvPr id="269" name="正方形/長方形 268">
          <a:extLst>
            <a:ext uri="{FF2B5EF4-FFF2-40B4-BE49-F238E27FC236}">
              <a16:creationId xmlns:a16="http://schemas.microsoft.com/office/drawing/2014/main" id="{BD4725EF-BEAF-4326-955A-FF51B3FB36B1}"/>
            </a:ext>
          </a:extLst>
        </xdr:cNvPr>
        <xdr:cNvSpPr/>
      </xdr:nvSpPr>
      <xdr:spPr>
        <a:xfrm>
          <a:off x="762000" y="12954000"/>
          <a:ext cx="4724400" cy="2286000"/>
        </a:xfrm>
        <a:prstGeom prst="rect">
          <a:avLst/>
        </a:prstGeom>
        <a:solidFill>
          <a:srgbClr val="E6FFD5"/>
        </a:solidFill>
        <a:ln w="19050" cap="flat" cmpd="sng" algn="ctr">
          <a:noFill/>
          <a:prstDash val="solid"/>
        </a:ln>
        <a:effectLst/>
        <a:extLs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3</xdr:col>
      <xdr:colOff>152400</xdr:colOff>
      <xdr:row>74</xdr:row>
      <xdr:rowOff>76200</xdr:rowOff>
    </xdr:from>
    <xdr:ext cx="298543" cy="225703"/>
    <xdr:sp macro="" textlink="">
      <xdr:nvSpPr>
        <xdr:cNvPr id="270" name="テキスト ボックス 269">
          <a:extLst>
            <a:ext uri="{FF2B5EF4-FFF2-40B4-BE49-F238E27FC236}">
              <a16:creationId xmlns:a16="http://schemas.microsoft.com/office/drawing/2014/main" id="{3B3BBACF-5297-43F6-B381-FF14D4C77033}"/>
            </a:ext>
          </a:extLst>
        </xdr:cNvPr>
        <xdr:cNvSpPr txBox="1"/>
      </xdr:nvSpPr>
      <xdr:spPr>
        <a:xfrm>
          <a:off x="723900" y="12763500"/>
          <a:ext cx="298543" cy="22570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r>
            <a:rPr kumimoji="1" lang="en-US" altLang="ja-JP" sz="800">
              <a:latin typeface="ＭＳ Ｐゴシック" panose="020B0600070205080204" pitchFamily="50" charset="-128"/>
              <a:ea typeface="ＭＳ Ｐゴシック" panose="020B0600070205080204" pitchFamily="50" charset="-128"/>
            </a:rPr>
            <a:t>(%)</a:t>
          </a:r>
          <a:endParaRPr kumimoji="1" lang="ja-JP" altLang="en-US" sz="800">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88</xdr:row>
      <xdr:rowOff>152400</xdr:rowOff>
    </xdr:from>
    <xdr:to>
      <xdr:col>28</xdr:col>
      <xdr:colOff>114300</xdr:colOff>
      <xdr:row>88</xdr:row>
      <xdr:rowOff>152400</xdr:rowOff>
    </xdr:to>
    <xdr:cxnSp macro="">
      <xdr:nvCxnSpPr>
        <xdr:cNvPr id="271" name="直線コネクタ 270">
          <a:extLst>
            <a:ext uri="{FF2B5EF4-FFF2-40B4-BE49-F238E27FC236}">
              <a16:creationId xmlns:a16="http://schemas.microsoft.com/office/drawing/2014/main" id="{C4681B59-ABAF-4255-B1BC-CB41B7EE4087}"/>
            </a:ext>
          </a:extLst>
        </xdr:cNvPr>
        <xdr:cNvCxnSpPr/>
      </xdr:nvCxnSpPr>
      <xdr:spPr>
        <a:xfrm>
          <a:off x="762000" y="15240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xdr:col>
      <xdr:colOff>104321</xdr:colOff>
      <xdr:row>88</xdr:row>
      <xdr:rowOff>10177</xdr:rowOff>
    </xdr:from>
    <xdr:ext cx="467179" cy="259045"/>
    <xdr:sp macro="" textlink="">
      <xdr:nvSpPr>
        <xdr:cNvPr id="272" name="テキスト ボックス 271">
          <a:extLst>
            <a:ext uri="{FF2B5EF4-FFF2-40B4-BE49-F238E27FC236}">
              <a16:creationId xmlns:a16="http://schemas.microsoft.com/office/drawing/2014/main" id="{DCCF7660-49E2-48EC-9DFE-DA04A89F54B8}"/>
            </a:ext>
          </a:extLst>
        </xdr:cNvPr>
        <xdr:cNvSpPr txBox="1"/>
      </xdr:nvSpPr>
      <xdr:spPr>
        <a:xfrm>
          <a:off x="294821" y="15097777"/>
          <a:ext cx="46717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120.0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86</xdr:row>
      <xdr:rowOff>168729</xdr:rowOff>
    </xdr:from>
    <xdr:to>
      <xdr:col>28</xdr:col>
      <xdr:colOff>114300</xdr:colOff>
      <xdr:row>86</xdr:row>
      <xdr:rowOff>168729</xdr:rowOff>
    </xdr:to>
    <xdr:cxnSp macro="">
      <xdr:nvCxnSpPr>
        <xdr:cNvPr id="273" name="直線コネクタ 272">
          <a:extLst>
            <a:ext uri="{FF2B5EF4-FFF2-40B4-BE49-F238E27FC236}">
              <a16:creationId xmlns:a16="http://schemas.microsoft.com/office/drawing/2014/main" id="{5FB858F8-FE3A-48C9-B17E-C9BA44CF9942}"/>
            </a:ext>
          </a:extLst>
        </xdr:cNvPr>
        <xdr:cNvCxnSpPr/>
      </xdr:nvCxnSpPr>
      <xdr:spPr>
        <a:xfrm>
          <a:off x="762000" y="14913429"/>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xdr:col>
      <xdr:colOff>104321</xdr:colOff>
      <xdr:row>86</xdr:row>
      <xdr:rowOff>26506</xdr:rowOff>
    </xdr:from>
    <xdr:ext cx="467179" cy="259045"/>
    <xdr:sp macro="" textlink="">
      <xdr:nvSpPr>
        <xdr:cNvPr id="274" name="テキスト ボックス 273">
          <a:extLst>
            <a:ext uri="{FF2B5EF4-FFF2-40B4-BE49-F238E27FC236}">
              <a16:creationId xmlns:a16="http://schemas.microsoft.com/office/drawing/2014/main" id="{A3777579-28E2-44D1-805E-4D2F63B54E1C}"/>
            </a:ext>
          </a:extLst>
        </xdr:cNvPr>
        <xdr:cNvSpPr txBox="1"/>
      </xdr:nvSpPr>
      <xdr:spPr>
        <a:xfrm>
          <a:off x="294821" y="14771206"/>
          <a:ext cx="46717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85</xdr:row>
      <xdr:rowOff>13607</xdr:rowOff>
    </xdr:from>
    <xdr:to>
      <xdr:col>28</xdr:col>
      <xdr:colOff>114300</xdr:colOff>
      <xdr:row>85</xdr:row>
      <xdr:rowOff>13607</xdr:rowOff>
    </xdr:to>
    <xdr:cxnSp macro="">
      <xdr:nvCxnSpPr>
        <xdr:cNvPr id="275" name="直線コネクタ 274">
          <a:extLst>
            <a:ext uri="{FF2B5EF4-FFF2-40B4-BE49-F238E27FC236}">
              <a16:creationId xmlns:a16="http://schemas.microsoft.com/office/drawing/2014/main" id="{825D0CC6-6D83-4E53-B3D5-2E86A1234F4C}"/>
            </a:ext>
          </a:extLst>
        </xdr:cNvPr>
        <xdr:cNvCxnSpPr/>
      </xdr:nvCxnSpPr>
      <xdr:spPr>
        <a:xfrm>
          <a:off x="762000" y="14586857"/>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xdr:col>
      <xdr:colOff>168441</xdr:colOff>
      <xdr:row>84</xdr:row>
      <xdr:rowOff>42834</xdr:rowOff>
    </xdr:from>
    <xdr:ext cx="403059" cy="259045"/>
    <xdr:sp macro="" textlink="">
      <xdr:nvSpPr>
        <xdr:cNvPr id="276" name="テキスト ボックス 275">
          <a:extLst>
            <a:ext uri="{FF2B5EF4-FFF2-40B4-BE49-F238E27FC236}">
              <a16:creationId xmlns:a16="http://schemas.microsoft.com/office/drawing/2014/main" id="{E663B2AA-390F-4EE3-905F-45183001A231}"/>
            </a:ext>
          </a:extLst>
        </xdr:cNvPr>
        <xdr:cNvSpPr txBox="1"/>
      </xdr:nvSpPr>
      <xdr:spPr>
        <a:xfrm>
          <a:off x="358941" y="14444634"/>
          <a:ext cx="40305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80.0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83</xdr:row>
      <xdr:rowOff>29936</xdr:rowOff>
    </xdr:from>
    <xdr:to>
      <xdr:col>28</xdr:col>
      <xdr:colOff>114300</xdr:colOff>
      <xdr:row>83</xdr:row>
      <xdr:rowOff>29936</xdr:rowOff>
    </xdr:to>
    <xdr:cxnSp macro="">
      <xdr:nvCxnSpPr>
        <xdr:cNvPr id="277" name="直線コネクタ 276">
          <a:extLst>
            <a:ext uri="{FF2B5EF4-FFF2-40B4-BE49-F238E27FC236}">
              <a16:creationId xmlns:a16="http://schemas.microsoft.com/office/drawing/2014/main" id="{6D3B7003-DBC0-4AE1-A7AE-FA6B059ADD4A}"/>
            </a:ext>
          </a:extLst>
        </xdr:cNvPr>
        <xdr:cNvCxnSpPr/>
      </xdr:nvCxnSpPr>
      <xdr:spPr>
        <a:xfrm>
          <a:off x="762000" y="14260286"/>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xdr:col>
      <xdr:colOff>168441</xdr:colOff>
      <xdr:row>82</xdr:row>
      <xdr:rowOff>59163</xdr:rowOff>
    </xdr:from>
    <xdr:ext cx="403059" cy="259045"/>
    <xdr:sp macro="" textlink="">
      <xdr:nvSpPr>
        <xdr:cNvPr id="278" name="テキスト ボックス 277">
          <a:extLst>
            <a:ext uri="{FF2B5EF4-FFF2-40B4-BE49-F238E27FC236}">
              <a16:creationId xmlns:a16="http://schemas.microsoft.com/office/drawing/2014/main" id="{2AC4B0A6-A8B3-47A5-953A-B3467C5255F0}"/>
            </a:ext>
          </a:extLst>
        </xdr:cNvPr>
        <xdr:cNvSpPr txBox="1"/>
      </xdr:nvSpPr>
      <xdr:spPr>
        <a:xfrm>
          <a:off x="358941" y="14118063"/>
          <a:ext cx="40305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60.0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81</xdr:row>
      <xdr:rowOff>46264</xdr:rowOff>
    </xdr:from>
    <xdr:to>
      <xdr:col>28</xdr:col>
      <xdr:colOff>114300</xdr:colOff>
      <xdr:row>81</xdr:row>
      <xdr:rowOff>46264</xdr:rowOff>
    </xdr:to>
    <xdr:cxnSp macro="">
      <xdr:nvCxnSpPr>
        <xdr:cNvPr id="279" name="直線コネクタ 278">
          <a:extLst>
            <a:ext uri="{FF2B5EF4-FFF2-40B4-BE49-F238E27FC236}">
              <a16:creationId xmlns:a16="http://schemas.microsoft.com/office/drawing/2014/main" id="{8D915880-B5B9-47B5-BA93-805E616FDFD3}"/>
            </a:ext>
          </a:extLst>
        </xdr:cNvPr>
        <xdr:cNvCxnSpPr/>
      </xdr:nvCxnSpPr>
      <xdr:spPr>
        <a:xfrm>
          <a:off x="762000" y="13933714"/>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xdr:col>
      <xdr:colOff>168441</xdr:colOff>
      <xdr:row>80</xdr:row>
      <xdr:rowOff>75491</xdr:rowOff>
    </xdr:from>
    <xdr:ext cx="403059" cy="259045"/>
    <xdr:sp macro="" textlink="">
      <xdr:nvSpPr>
        <xdr:cNvPr id="280" name="テキスト ボックス 279">
          <a:extLst>
            <a:ext uri="{FF2B5EF4-FFF2-40B4-BE49-F238E27FC236}">
              <a16:creationId xmlns:a16="http://schemas.microsoft.com/office/drawing/2014/main" id="{8F7B287C-4E37-4FED-9590-40C14D99A0F0}"/>
            </a:ext>
          </a:extLst>
        </xdr:cNvPr>
        <xdr:cNvSpPr txBox="1"/>
      </xdr:nvSpPr>
      <xdr:spPr>
        <a:xfrm>
          <a:off x="358941" y="13791491"/>
          <a:ext cx="40305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40.0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79</xdr:row>
      <xdr:rowOff>62593</xdr:rowOff>
    </xdr:from>
    <xdr:to>
      <xdr:col>28</xdr:col>
      <xdr:colOff>114300</xdr:colOff>
      <xdr:row>79</xdr:row>
      <xdr:rowOff>62593</xdr:rowOff>
    </xdr:to>
    <xdr:cxnSp macro="">
      <xdr:nvCxnSpPr>
        <xdr:cNvPr id="281" name="直線コネクタ 280">
          <a:extLst>
            <a:ext uri="{FF2B5EF4-FFF2-40B4-BE49-F238E27FC236}">
              <a16:creationId xmlns:a16="http://schemas.microsoft.com/office/drawing/2014/main" id="{B72C6D3F-B6FB-4B59-8FE0-E31CEFBF6E9C}"/>
            </a:ext>
          </a:extLst>
        </xdr:cNvPr>
        <xdr:cNvCxnSpPr/>
      </xdr:nvCxnSpPr>
      <xdr:spPr>
        <a:xfrm>
          <a:off x="762000" y="13607143"/>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xdr:col>
      <xdr:colOff>168441</xdr:colOff>
      <xdr:row>78</xdr:row>
      <xdr:rowOff>91820</xdr:rowOff>
    </xdr:from>
    <xdr:ext cx="403059" cy="259045"/>
    <xdr:sp macro="" textlink="">
      <xdr:nvSpPr>
        <xdr:cNvPr id="282" name="テキスト ボックス 281">
          <a:extLst>
            <a:ext uri="{FF2B5EF4-FFF2-40B4-BE49-F238E27FC236}">
              <a16:creationId xmlns:a16="http://schemas.microsoft.com/office/drawing/2014/main" id="{6548B4DD-E49B-40F4-A875-8888CBA19160}"/>
            </a:ext>
          </a:extLst>
        </xdr:cNvPr>
        <xdr:cNvSpPr txBox="1"/>
      </xdr:nvSpPr>
      <xdr:spPr>
        <a:xfrm>
          <a:off x="358941" y="13464920"/>
          <a:ext cx="40305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20.0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77</xdr:row>
      <xdr:rowOff>78921</xdr:rowOff>
    </xdr:from>
    <xdr:to>
      <xdr:col>28</xdr:col>
      <xdr:colOff>114300</xdr:colOff>
      <xdr:row>77</xdr:row>
      <xdr:rowOff>78921</xdr:rowOff>
    </xdr:to>
    <xdr:cxnSp macro="">
      <xdr:nvCxnSpPr>
        <xdr:cNvPr id="283" name="直線コネクタ 282">
          <a:extLst>
            <a:ext uri="{FF2B5EF4-FFF2-40B4-BE49-F238E27FC236}">
              <a16:creationId xmlns:a16="http://schemas.microsoft.com/office/drawing/2014/main" id="{71018D1C-0E85-4B3C-B9CD-40136EFE602F}"/>
            </a:ext>
          </a:extLst>
        </xdr:cNvPr>
        <xdr:cNvCxnSpPr/>
      </xdr:nvCxnSpPr>
      <xdr:spPr>
        <a:xfrm>
          <a:off x="762000" y="13280571"/>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xdr:col>
      <xdr:colOff>42061</xdr:colOff>
      <xdr:row>76</xdr:row>
      <xdr:rowOff>108148</xdr:rowOff>
    </xdr:from>
    <xdr:ext cx="338939" cy="259045"/>
    <xdr:sp macro="" textlink="">
      <xdr:nvSpPr>
        <xdr:cNvPr id="284" name="テキスト ボックス 283">
          <a:extLst>
            <a:ext uri="{FF2B5EF4-FFF2-40B4-BE49-F238E27FC236}">
              <a16:creationId xmlns:a16="http://schemas.microsoft.com/office/drawing/2014/main" id="{7D710599-2137-451B-9BA5-71344D6E48A9}"/>
            </a:ext>
          </a:extLst>
        </xdr:cNvPr>
        <xdr:cNvSpPr txBox="1"/>
      </xdr:nvSpPr>
      <xdr:spPr>
        <a:xfrm>
          <a:off x="423061" y="13138348"/>
          <a:ext cx="33893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75</xdr:row>
      <xdr:rowOff>95250</xdr:rowOff>
    </xdr:from>
    <xdr:to>
      <xdr:col>28</xdr:col>
      <xdr:colOff>114300</xdr:colOff>
      <xdr:row>75</xdr:row>
      <xdr:rowOff>95250</xdr:rowOff>
    </xdr:to>
    <xdr:cxnSp macro="">
      <xdr:nvCxnSpPr>
        <xdr:cNvPr id="285" name="直線コネクタ 284">
          <a:extLst>
            <a:ext uri="{FF2B5EF4-FFF2-40B4-BE49-F238E27FC236}">
              <a16:creationId xmlns:a16="http://schemas.microsoft.com/office/drawing/2014/main" id="{BFD9DEC7-673B-415B-B84B-F95747E08368}"/>
            </a:ext>
          </a:extLst>
        </xdr:cNvPr>
        <xdr:cNvCxnSpPr/>
      </xdr:nvCxnSpPr>
      <xdr:spPr>
        <a:xfrm>
          <a:off x="762000" y="12954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4</xdr:col>
      <xdr:colOff>0</xdr:colOff>
      <xdr:row>75</xdr:row>
      <xdr:rowOff>95250</xdr:rowOff>
    </xdr:from>
    <xdr:to>
      <xdr:col>28</xdr:col>
      <xdr:colOff>152400</xdr:colOff>
      <xdr:row>88</xdr:row>
      <xdr:rowOff>152400</xdr:rowOff>
    </xdr:to>
    <xdr:sp macro="" textlink="">
      <xdr:nvSpPr>
        <xdr:cNvPr id="286" name="【福祉施設】&#10;有形固定資産減価償却率グラフ枠">
          <a:extLst>
            <a:ext uri="{FF2B5EF4-FFF2-40B4-BE49-F238E27FC236}">
              <a16:creationId xmlns:a16="http://schemas.microsoft.com/office/drawing/2014/main" id="{34256C2F-5500-45DA-B7E1-D5E625AD1769}"/>
            </a:ext>
          </a:extLst>
        </xdr:cNvPr>
        <xdr:cNvSpPr/>
      </xdr:nvSpPr>
      <xdr:spPr>
        <a:xfrm>
          <a:off x="762000" y="12954000"/>
          <a:ext cx="4724400" cy="2286000"/>
        </a:xfrm>
        <a:prstGeom prst="rect">
          <a:avLst/>
        </a:prstGeom>
        <a:noFill/>
        <a:ln w="19050">
          <a:solidFill>
            <a:srgbClr val="000000"/>
          </a:solidFill>
        </a:ln>
        <a:extLst>
          <a:ext uri="{909E8E84-426E-40DD-AFC4-6F175D3DCCD1}">
            <a14:hiddenFill xmlns:a14="http://schemas.microsoft.com/office/drawing/2010/main">
              <a:solidFill>
                <a:schemeClr val="bg1"/>
              </a:solidFill>
            </a14:hiddenFill>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24</xdr:col>
      <xdr:colOff>62865</xdr:colOff>
      <xdr:row>78</xdr:row>
      <xdr:rowOff>100149</xdr:rowOff>
    </xdr:from>
    <xdr:to>
      <xdr:col>24</xdr:col>
      <xdr:colOff>62865</xdr:colOff>
      <xdr:row>86</xdr:row>
      <xdr:rowOff>168729</xdr:rowOff>
    </xdr:to>
    <xdr:cxnSp macro="">
      <xdr:nvCxnSpPr>
        <xdr:cNvPr id="287" name="直線コネクタ 286">
          <a:extLst>
            <a:ext uri="{FF2B5EF4-FFF2-40B4-BE49-F238E27FC236}">
              <a16:creationId xmlns:a16="http://schemas.microsoft.com/office/drawing/2014/main" id="{A795443E-5B39-4AC6-B3D8-972C740E69A0}"/>
            </a:ext>
          </a:extLst>
        </xdr:cNvPr>
        <xdr:cNvCxnSpPr/>
      </xdr:nvCxnSpPr>
      <xdr:spPr>
        <a:xfrm flipV="1">
          <a:off x="4634865" y="13473249"/>
          <a:ext cx="0" cy="1440180"/>
        </a:xfrm>
        <a:prstGeom prst="line">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24</xdr:col>
      <xdr:colOff>101600</xdr:colOff>
      <xdr:row>87</xdr:row>
      <xdr:rowOff>1106</xdr:rowOff>
    </xdr:from>
    <xdr:ext cx="469744" cy="259045"/>
    <xdr:sp macro="" textlink="">
      <xdr:nvSpPr>
        <xdr:cNvPr id="288" name="【福祉施設】&#10;有形固定資産減価償却率最小値テキスト">
          <a:extLst>
            <a:ext uri="{FF2B5EF4-FFF2-40B4-BE49-F238E27FC236}">
              <a16:creationId xmlns:a16="http://schemas.microsoft.com/office/drawing/2014/main" id="{ECFC27F9-7A1B-462E-A0A0-85E226B2C6E7}"/>
            </a:ext>
          </a:extLst>
        </xdr:cNvPr>
        <xdr:cNvSpPr txBox="1"/>
      </xdr:nvSpPr>
      <xdr:spPr>
        <a:xfrm>
          <a:off x="4673600" y="14917256"/>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100.0</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23</xdr:col>
      <xdr:colOff>165100</xdr:colOff>
      <xdr:row>86</xdr:row>
      <xdr:rowOff>168729</xdr:rowOff>
    </xdr:from>
    <xdr:to>
      <xdr:col>24</xdr:col>
      <xdr:colOff>152400</xdr:colOff>
      <xdr:row>86</xdr:row>
      <xdr:rowOff>168729</xdr:rowOff>
    </xdr:to>
    <xdr:cxnSp macro="">
      <xdr:nvCxnSpPr>
        <xdr:cNvPr id="289" name="直線コネクタ 288">
          <a:extLst>
            <a:ext uri="{FF2B5EF4-FFF2-40B4-BE49-F238E27FC236}">
              <a16:creationId xmlns:a16="http://schemas.microsoft.com/office/drawing/2014/main" id="{B9C386C6-6063-47F8-84F3-E6164B44F655}"/>
            </a:ext>
          </a:extLst>
        </xdr:cNvPr>
        <xdr:cNvCxnSpPr/>
      </xdr:nvCxnSpPr>
      <xdr:spPr>
        <a:xfrm>
          <a:off x="4546600" y="14913429"/>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24</xdr:col>
      <xdr:colOff>101600</xdr:colOff>
      <xdr:row>77</xdr:row>
      <xdr:rowOff>46826</xdr:rowOff>
    </xdr:from>
    <xdr:ext cx="405111" cy="259045"/>
    <xdr:sp macro="" textlink="">
      <xdr:nvSpPr>
        <xdr:cNvPr id="290" name="【福祉施設】&#10;有形固定資産減価償却率最大値テキスト">
          <a:extLst>
            <a:ext uri="{FF2B5EF4-FFF2-40B4-BE49-F238E27FC236}">
              <a16:creationId xmlns:a16="http://schemas.microsoft.com/office/drawing/2014/main" id="{1410CE3A-F2D6-4D59-A2CB-4C151524913C}"/>
            </a:ext>
          </a:extLst>
        </xdr:cNvPr>
        <xdr:cNvSpPr txBox="1"/>
      </xdr:nvSpPr>
      <xdr:spPr>
        <a:xfrm>
          <a:off x="4673600" y="13248476"/>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11.8</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23</xdr:col>
      <xdr:colOff>165100</xdr:colOff>
      <xdr:row>78</xdr:row>
      <xdr:rowOff>100149</xdr:rowOff>
    </xdr:from>
    <xdr:to>
      <xdr:col>24</xdr:col>
      <xdr:colOff>152400</xdr:colOff>
      <xdr:row>78</xdr:row>
      <xdr:rowOff>100149</xdr:rowOff>
    </xdr:to>
    <xdr:cxnSp macro="">
      <xdr:nvCxnSpPr>
        <xdr:cNvPr id="291" name="直線コネクタ 290">
          <a:extLst>
            <a:ext uri="{FF2B5EF4-FFF2-40B4-BE49-F238E27FC236}">
              <a16:creationId xmlns:a16="http://schemas.microsoft.com/office/drawing/2014/main" id="{BCC4BA29-868E-4AE5-887B-ABC7D116DA09}"/>
            </a:ext>
          </a:extLst>
        </xdr:cNvPr>
        <xdr:cNvCxnSpPr/>
      </xdr:nvCxnSpPr>
      <xdr:spPr>
        <a:xfrm>
          <a:off x="4546600" y="13473249"/>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24</xdr:col>
      <xdr:colOff>101600</xdr:colOff>
      <xdr:row>82</xdr:row>
      <xdr:rowOff>10177</xdr:rowOff>
    </xdr:from>
    <xdr:ext cx="405111" cy="259045"/>
    <xdr:sp macro="" textlink="">
      <xdr:nvSpPr>
        <xdr:cNvPr id="292" name="【福祉施設】&#10;有形固定資産減価償却率平均値テキスト">
          <a:extLst>
            <a:ext uri="{FF2B5EF4-FFF2-40B4-BE49-F238E27FC236}">
              <a16:creationId xmlns:a16="http://schemas.microsoft.com/office/drawing/2014/main" id="{AC005002-AD1E-403F-BB6C-58677D8020A9}"/>
            </a:ext>
          </a:extLst>
        </xdr:cNvPr>
        <xdr:cNvSpPr txBox="1"/>
      </xdr:nvSpPr>
      <xdr:spPr>
        <a:xfrm>
          <a:off x="4673600" y="14069077"/>
          <a:ext cx="405111" cy="259045"/>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000080"/>
              </a:solidFill>
              <a:latin typeface="ＭＳ Ｐゴシック" panose="020B0600070205080204" pitchFamily="50" charset="-128"/>
              <a:ea typeface="ＭＳ Ｐゴシック" panose="020B0600070205080204" pitchFamily="50" charset="-128"/>
            </a:rPr>
            <a:t>60.5</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24</xdr:col>
      <xdr:colOff>12700</xdr:colOff>
      <xdr:row>82</xdr:row>
      <xdr:rowOff>158750</xdr:rowOff>
    </xdr:from>
    <xdr:to>
      <xdr:col>24</xdr:col>
      <xdr:colOff>114300</xdr:colOff>
      <xdr:row>83</xdr:row>
      <xdr:rowOff>88900</xdr:rowOff>
    </xdr:to>
    <xdr:sp macro="" textlink="">
      <xdr:nvSpPr>
        <xdr:cNvPr id="293" name="フローチャート: 判断 292">
          <a:extLst>
            <a:ext uri="{FF2B5EF4-FFF2-40B4-BE49-F238E27FC236}">
              <a16:creationId xmlns:a16="http://schemas.microsoft.com/office/drawing/2014/main" id="{F9377CB9-B7FC-4BB8-ABBE-FE40ABCBBA2F}"/>
            </a:ext>
          </a:extLst>
        </xdr:cNvPr>
        <xdr:cNvSpPr/>
      </xdr:nvSpPr>
      <xdr:spPr>
        <a:xfrm>
          <a:off x="4584700" y="1421765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19</xdr:col>
      <xdr:colOff>127000</xdr:colOff>
      <xdr:row>82</xdr:row>
      <xdr:rowOff>148952</xdr:rowOff>
    </xdr:from>
    <xdr:to>
      <xdr:col>20</xdr:col>
      <xdr:colOff>38100</xdr:colOff>
      <xdr:row>83</xdr:row>
      <xdr:rowOff>79102</xdr:rowOff>
    </xdr:to>
    <xdr:sp macro="" textlink="">
      <xdr:nvSpPr>
        <xdr:cNvPr id="294" name="フローチャート: 判断 293">
          <a:extLst>
            <a:ext uri="{FF2B5EF4-FFF2-40B4-BE49-F238E27FC236}">
              <a16:creationId xmlns:a16="http://schemas.microsoft.com/office/drawing/2014/main" id="{D39B78A5-BDB0-4F3A-9E89-161D3954EF01}"/>
            </a:ext>
          </a:extLst>
        </xdr:cNvPr>
        <xdr:cNvSpPr/>
      </xdr:nvSpPr>
      <xdr:spPr>
        <a:xfrm>
          <a:off x="3746500" y="14207852"/>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15</xdr:col>
      <xdr:colOff>0</xdr:colOff>
      <xdr:row>82</xdr:row>
      <xdr:rowOff>126093</xdr:rowOff>
    </xdr:from>
    <xdr:to>
      <xdr:col>15</xdr:col>
      <xdr:colOff>101600</xdr:colOff>
      <xdr:row>83</xdr:row>
      <xdr:rowOff>56243</xdr:rowOff>
    </xdr:to>
    <xdr:sp macro="" textlink="">
      <xdr:nvSpPr>
        <xdr:cNvPr id="295" name="フローチャート: 判断 294">
          <a:extLst>
            <a:ext uri="{FF2B5EF4-FFF2-40B4-BE49-F238E27FC236}">
              <a16:creationId xmlns:a16="http://schemas.microsoft.com/office/drawing/2014/main" id="{6B2FE999-6F74-484C-B1CD-AFE7BDCDCC58}"/>
            </a:ext>
          </a:extLst>
        </xdr:cNvPr>
        <xdr:cNvSpPr/>
      </xdr:nvSpPr>
      <xdr:spPr>
        <a:xfrm>
          <a:off x="2857500" y="14184993"/>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10</xdr:col>
      <xdr:colOff>63500</xdr:colOff>
      <xdr:row>82</xdr:row>
      <xdr:rowOff>104866</xdr:rowOff>
    </xdr:from>
    <xdr:to>
      <xdr:col>10</xdr:col>
      <xdr:colOff>165100</xdr:colOff>
      <xdr:row>83</xdr:row>
      <xdr:rowOff>35016</xdr:rowOff>
    </xdr:to>
    <xdr:sp macro="" textlink="">
      <xdr:nvSpPr>
        <xdr:cNvPr id="296" name="フローチャート: 判断 295">
          <a:extLst>
            <a:ext uri="{FF2B5EF4-FFF2-40B4-BE49-F238E27FC236}">
              <a16:creationId xmlns:a16="http://schemas.microsoft.com/office/drawing/2014/main" id="{205FD586-6B0D-4825-97A4-21F01A737F7C}"/>
            </a:ext>
          </a:extLst>
        </xdr:cNvPr>
        <xdr:cNvSpPr/>
      </xdr:nvSpPr>
      <xdr:spPr>
        <a:xfrm>
          <a:off x="1968500" y="14163766"/>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5</xdr:col>
      <xdr:colOff>127000</xdr:colOff>
      <xdr:row>82</xdr:row>
      <xdr:rowOff>72208</xdr:rowOff>
    </xdr:from>
    <xdr:to>
      <xdr:col>6</xdr:col>
      <xdr:colOff>38100</xdr:colOff>
      <xdr:row>83</xdr:row>
      <xdr:rowOff>2358</xdr:rowOff>
    </xdr:to>
    <xdr:sp macro="" textlink="">
      <xdr:nvSpPr>
        <xdr:cNvPr id="297" name="フローチャート: 判断 296">
          <a:extLst>
            <a:ext uri="{FF2B5EF4-FFF2-40B4-BE49-F238E27FC236}">
              <a16:creationId xmlns:a16="http://schemas.microsoft.com/office/drawing/2014/main" id="{48F24651-2B87-4DC6-821B-31868AE6403C}"/>
            </a:ext>
          </a:extLst>
        </xdr:cNvPr>
        <xdr:cNvSpPr/>
      </xdr:nvSpPr>
      <xdr:spPr>
        <a:xfrm>
          <a:off x="1079500" y="14131108"/>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23</xdr:col>
      <xdr:colOff>63500</xdr:colOff>
      <xdr:row>88</xdr:row>
      <xdr:rowOff>149877</xdr:rowOff>
    </xdr:from>
    <xdr:ext cx="762000" cy="259045"/>
    <xdr:sp macro="" textlink="">
      <xdr:nvSpPr>
        <xdr:cNvPr id="298" name="テキスト ボックス 297">
          <a:extLst>
            <a:ext uri="{FF2B5EF4-FFF2-40B4-BE49-F238E27FC236}">
              <a16:creationId xmlns:a16="http://schemas.microsoft.com/office/drawing/2014/main" id="{9DD9321E-784E-48BD-A6CE-B26CA8282992}"/>
            </a:ext>
          </a:extLst>
        </xdr:cNvPr>
        <xdr:cNvSpPr txBox="1"/>
      </xdr:nvSpPr>
      <xdr:spPr>
        <a:xfrm>
          <a:off x="4445000" y="1523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R06</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18</xdr:col>
      <xdr:colOff>177800</xdr:colOff>
      <xdr:row>88</xdr:row>
      <xdr:rowOff>149877</xdr:rowOff>
    </xdr:from>
    <xdr:ext cx="762000" cy="259045"/>
    <xdr:sp macro="" textlink="">
      <xdr:nvSpPr>
        <xdr:cNvPr id="299" name="テキスト ボックス 298">
          <a:extLst>
            <a:ext uri="{FF2B5EF4-FFF2-40B4-BE49-F238E27FC236}">
              <a16:creationId xmlns:a16="http://schemas.microsoft.com/office/drawing/2014/main" id="{052C3E2C-368D-4214-84A3-515DB6D75F42}"/>
            </a:ext>
          </a:extLst>
        </xdr:cNvPr>
        <xdr:cNvSpPr txBox="1"/>
      </xdr:nvSpPr>
      <xdr:spPr>
        <a:xfrm>
          <a:off x="3606800" y="1523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R05</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14</xdr:col>
      <xdr:colOff>50800</xdr:colOff>
      <xdr:row>88</xdr:row>
      <xdr:rowOff>149877</xdr:rowOff>
    </xdr:from>
    <xdr:ext cx="762000" cy="259045"/>
    <xdr:sp macro="" textlink="">
      <xdr:nvSpPr>
        <xdr:cNvPr id="300" name="テキスト ボックス 299">
          <a:extLst>
            <a:ext uri="{FF2B5EF4-FFF2-40B4-BE49-F238E27FC236}">
              <a16:creationId xmlns:a16="http://schemas.microsoft.com/office/drawing/2014/main" id="{E8F95225-3448-4512-AD1C-E24122F44FAD}"/>
            </a:ext>
          </a:extLst>
        </xdr:cNvPr>
        <xdr:cNvSpPr txBox="1"/>
      </xdr:nvSpPr>
      <xdr:spPr>
        <a:xfrm>
          <a:off x="2717800" y="1523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R04</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9</xdr:col>
      <xdr:colOff>114300</xdr:colOff>
      <xdr:row>88</xdr:row>
      <xdr:rowOff>149877</xdr:rowOff>
    </xdr:from>
    <xdr:ext cx="762000" cy="259045"/>
    <xdr:sp macro="" textlink="">
      <xdr:nvSpPr>
        <xdr:cNvPr id="301" name="テキスト ボックス 300">
          <a:extLst>
            <a:ext uri="{FF2B5EF4-FFF2-40B4-BE49-F238E27FC236}">
              <a16:creationId xmlns:a16="http://schemas.microsoft.com/office/drawing/2014/main" id="{6455D221-FE58-420A-BBD9-3F743E75E9CB}"/>
            </a:ext>
          </a:extLst>
        </xdr:cNvPr>
        <xdr:cNvSpPr txBox="1"/>
      </xdr:nvSpPr>
      <xdr:spPr>
        <a:xfrm>
          <a:off x="1828800" y="1523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R03</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4</xdr:col>
      <xdr:colOff>177800</xdr:colOff>
      <xdr:row>88</xdr:row>
      <xdr:rowOff>149877</xdr:rowOff>
    </xdr:from>
    <xdr:ext cx="762000" cy="259045"/>
    <xdr:sp macro="" textlink="">
      <xdr:nvSpPr>
        <xdr:cNvPr id="302" name="テキスト ボックス 301">
          <a:extLst>
            <a:ext uri="{FF2B5EF4-FFF2-40B4-BE49-F238E27FC236}">
              <a16:creationId xmlns:a16="http://schemas.microsoft.com/office/drawing/2014/main" id="{967FF73C-B991-49D3-A213-ACFE32551FF9}"/>
            </a:ext>
          </a:extLst>
        </xdr:cNvPr>
        <xdr:cNvSpPr txBox="1"/>
      </xdr:nvSpPr>
      <xdr:spPr>
        <a:xfrm>
          <a:off x="939800" y="1523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R02</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24</xdr:col>
      <xdr:colOff>12700</xdr:colOff>
      <xdr:row>84</xdr:row>
      <xdr:rowOff>93436</xdr:rowOff>
    </xdr:from>
    <xdr:to>
      <xdr:col>24</xdr:col>
      <xdr:colOff>114300</xdr:colOff>
      <xdr:row>85</xdr:row>
      <xdr:rowOff>23586</xdr:rowOff>
    </xdr:to>
    <xdr:sp macro="" textlink="">
      <xdr:nvSpPr>
        <xdr:cNvPr id="303" name="楕円 302">
          <a:extLst>
            <a:ext uri="{FF2B5EF4-FFF2-40B4-BE49-F238E27FC236}">
              <a16:creationId xmlns:a16="http://schemas.microsoft.com/office/drawing/2014/main" id="{8C55E8DB-C207-43B7-8991-BF0BDD9F9A37}"/>
            </a:ext>
          </a:extLst>
        </xdr:cNvPr>
        <xdr:cNvSpPr/>
      </xdr:nvSpPr>
      <xdr:spPr>
        <a:xfrm>
          <a:off x="4584700" y="14495236"/>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24</xdr:col>
      <xdr:colOff>101600</xdr:colOff>
      <xdr:row>84</xdr:row>
      <xdr:rowOff>71863</xdr:rowOff>
    </xdr:from>
    <xdr:ext cx="405111" cy="259045"/>
    <xdr:sp macro="" textlink="">
      <xdr:nvSpPr>
        <xdr:cNvPr id="304" name="【福祉施設】&#10;有形固定資産減価償却率該当値テキスト">
          <a:extLst>
            <a:ext uri="{FF2B5EF4-FFF2-40B4-BE49-F238E27FC236}">
              <a16:creationId xmlns:a16="http://schemas.microsoft.com/office/drawing/2014/main" id="{880B38E4-4140-4B0E-898D-B5B8F590AA2B}"/>
            </a:ext>
          </a:extLst>
        </xdr:cNvPr>
        <xdr:cNvSpPr txBox="1"/>
      </xdr:nvSpPr>
      <xdr:spPr>
        <a:xfrm>
          <a:off x="4673600" y="14473663"/>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FF0000"/>
              </a:solidFill>
              <a:latin typeface="ＭＳ Ｐゴシック" panose="020B0600070205080204" pitchFamily="50" charset="-128"/>
              <a:ea typeface="ＭＳ Ｐゴシック" panose="020B0600070205080204" pitchFamily="50" charset="-128"/>
            </a:rPr>
            <a:t>77.5</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19</xdr:col>
      <xdr:colOff>127000</xdr:colOff>
      <xdr:row>84</xdr:row>
      <xdr:rowOff>60779</xdr:rowOff>
    </xdr:from>
    <xdr:to>
      <xdr:col>20</xdr:col>
      <xdr:colOff>38100</xdr:colOff>
      <xdr:row>84</xdr:row>
      <xdr:rowOff>162379</xdr:rowOff>
    </xdr:to>
    <xdr:sp macro="" textlink="">
      <xdr:nvSpPr>
        <xdr:cNvPr id="305" name="楕円 304">
          <a:extLst>
            <a:ext uri="{FF2B5EF4-FFF2-40B4-BE49-F238E27FC236}">
              <a16:creationId xmlns:a16="http://schemas.microsoft.com/office/drawing/2014/main" id="{5D94D01A-9B3D-4BBF-A25F-144EDEB5F7F8}"/>
            </a:ext>
          </a:extLst>
        </xdr:cNvPr>
        <xdr:cNvSpPr/>
      </xdr:nvSpPr>
      <xdr:spPr>
        <a:xfrm>
          <a:off x="3746500" y="14462579"/>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19</xdr:col>
      <xdr:colOff>177800</xdr:colOff>
      <xdr:row>84</xdr:row>
      <xdr:rowOff>111579</xdr:rowOff>
    </xdr:from>
    <xdr:to>
      <xdr:col>24</xdr:col>
      <xdr:colOff>63500</xdr:colOff>
      <xdr:row>84</xdr:row>
      <xdr:rowOff>144236</xdr:rowOff>
    </xdr:to>
    <xdr:cxnSp macro="">
      <xdr:nvCxnSpPr>
        <xdr:cNvPr id="306" name="直線コネクタ 305">
          <a:extLst>
            <a:ext uri="{FF2B5EF4-FFF2-40B4-BE49-F238E27FC236}">
              <a16:creationId xmlns:a16="http://schemas.microsoft.com/office/drawing/2014/main" id="{FCF5D2B9-DAD4-4952-A4FF-4D40E046D351}"/>
            </a:ext>
          </a:extLst>
        </xdr:cNvPr>
        <xdr:cNvCxnSpPr/>
      </xdr:nvCxnSpPr>
      <xdr:spPr>
        <a:xfrm>
          <a:off x="3797300" y="14513379"/>
          <a:ext cx="838200" cy="32657"/>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15</xdr:col>
      <xdr:colOff>0</xdr:colOff>
      <xdr:row>84</xdr:row>
      <xdr:rowOff>28121</xdr:rowOff>
    </xdr:from>
    <xdr:to>
      <xdr:col>15</xdr:col>
      <xdr:colOff>101600</xdr:colOff>
      <xdr:row>84</xdr:row>
      <xdr:rowOff>129721</xdr:rowOff>
    </xdr:to>
    <xdr:sp macro="" textlink="">
      <xdr:nvSpPr>
        <xdr:cNvPr id="307" name="楕円 306">
          <a:extLst>
            <a:ext uri="{FF2B5EF4-FFF2-40B4-BE49-F238E27FC236}">
              <a16:creationId xmlns:a16="http://schemas.microsoft.com/office/drawing/2014/main" id="{AF8BF20D-84E4-4B3E-9FEE-812D22E5F80D}"/>
            </a:ext>
          </a:extLst>
        </xdr:cNvPr>
        <xdr:cNvSpPr/>
      </xdr:nvSpPr>
      <xdr:spPr>
        <a:xfrm>
          <a:off x="2857500" y="14429921"/>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15</xdr:col>
      <xdr:colOff>50800</xdr:colOff>
      <xdr:row>84</xdr:row>
      <xdr:rowOff>78921</xdr:rowOff>
    </xdr:from>
    <xdr:to>
      <xdr:col>19</xdr:col>
      <xdr:colOff>177800</xdr:colOff>
      <xdr:row>84</xdr:row>
      <xdr:rowOff>111579</xdr:rowOff>
    </xdr:to>
    <xdr:cxnSp macro="">
      <xdr:nvCxnSpPr>
        <xdr:cNvPr id="308" name="直線コネクタ 307">
          <a:extLst>
            <a:ext uri="{FF2B5EF4-FFF2-40B4-BE49-F238E27FC236}">
              <a16:creationId xmlns:a16="http://schemas.microsoft.com/office/drawing/2014/main" id="{1288A9CE-8757-41CF-9A2A-D913DB92C23D}"/>
            </a:ext>
          </a:extLst>
        </xdr:cNvPr>
        <xdr:cNvCxnSpPr/>
      </xdr:nvCxnSpPr>
      <xdr:spPr>
        <a:xfrm>
          <a:off x="2908300" y="14480721"/>
          <a:ext cx="889000" cy="32658"/>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10</xdr:col>
      <xdr:colOff>63500</xdr:colOff>
      <xdr:row>83</xdr:row>
      <xdr:rowOff>166914</xdr:rowOff>
    </xdr:from>
    <xdr:to>
      <xdr:col>10</xdr:col>
      <xdr:colOff>165100</xdr:colOff>
      <xdr:row>84</xdr:row>
      <xdr:rowOff>97064</xdr:rowOff>
    </xdr:to>
    <xdr:sp macro="" textlink="">
      <xdr:nvSpPr>
        <xdr:cNvPr id="309" name="楕円 308">
          <a:extLst>
            <a:ext uri="{FF2B5EF4-FFF2-40B4-BE49-F238E27FC236}">
              <a16:creationId xmlns:a16="http://schemas.microsoft.com/office/drawing/2014/main" id="{BBAEA13C-05C7-4724-973F-B029CC022883}"/>
            </a:ext>
          </a:extLst>
        </xdr:cNvPr>
        <xdr:cNvSpPr/>
      </xdr:nvSpPr>
      <xdr:spPr>
        <a:xfrm>
          <a:off x="1968500" y="14397264"/>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10</xdr:col>
      <xdr:colOff>114300</xdr:colOff>
      <xdr:row>84</xdr:row>
      <xdr:rowOff>46264</xdr:rowOff>
    </xdr:from>
    <xdr:to>
      <xdr:col>15</xdr:col>
      <xdr:colOff>50800</xdr:colOff>
      <xdr:row>84</xdr:row>
      <xdr:rowOff>78921</xdr:rowOff>
    </xdr:to>
    <xdr:cxnSp macro="">
      <xdr:nvCxnSpPr>
        <xdr:cNvPr id="310" name="直線コネクタ 309">
          <a:extLst>
            <a:ext uri="{FF2B5EF4-FFF2-40B4-BE49-F238E27FC236}">
              <a16:creationId xmlns:a16="http://schemas.microsoft.com/office/drawing/2014/main" id="{065E4645-327B-43E1-A16D-1BDFED617EF9}"/>
            </a:ext>
          </a:extLst>
        </xdr:cNvPr>
        <xdr:cNvCxnSpPr/>
      </xdr:nvCxnSpPr>
      <xdr:spPr>
        <a:xfrm>
          <a:off x="2019300" y="14448064"/>
          <a:ext cx="889000" cy="32657"/>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5</xdr:col>
      <xdr:colOff>127000</xdr:colOff>
      <xdr:row>83</xdr:row>
      <xdr:rowOff>158750</xdr:rowOff>
    </xdr:from>
    <xdr:to>
      <xdr:col>6</xdr:col>
      <xdr:colOff>38100</xdr:colOff>
      <xdr:row>84</xdr:row>
      <xdr:rowOff>88900</xdr:rowOff>
    </xdr:to>
    <xdr:sp macro="" textlink="">
      <xdr:nvSpPr>
        <xdr:cNvPr id="311" name="楕円 310">
          <a:extLst>
            <a:ext uri="{FF2B5EF4-FFF2-40B4-BE49-F238E27FC236}">
              <a16:creationId xmlns:a16="http://schemas.microsoft.com/office/drawing/2014/main" id="{C589F654-F77E-45C6-99DB-9974C34E38C9}"/>
            </a:ext>
          </a:extLst>
        </xdr:cNvPr>
        <xdr:cNvSpPr/>
      </xdr:nvSpPr>
      <xdr:spPr>
        <a:xfrm>
          <a:off x="1079500" y="1438910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5</xdr:col>
      <xdr:colOff>177800</xdr:colOff>
      <xdr:row>84</xdr:row>
      <xdr:rowOff>38100</xdr:rowOff>
    </xdr:from>
    <xdr:to>
      <xdr:col>10</xdr:col>
      <xdr:colOff>114300</xdr:colOff>
      <xdr:row>84</xdr:row>
      <xdr:rowOff>46264</xdr:rowOff>
    </xdr:to>
    <xdr:cxnSp macro="">
      <xdr:nvCxnSpPr>
        <xdr:cNvPr id="312" name="直線コネクタ 311">
          <a:extLst>
            <a:ext uri="{FF2B5EF4-FFF2-40B4-BE49-F238E27FC236}">
              <a16:creationId xmlns:a16="http://schemas.microsoft.com/office/drawing/2014/main" id="{055B8372-91E1-4565-A601-7748B77FE83C}"/>
            </a:ext>
          </a:extLst>
        </xdr:cNvPr>
        <xdr:cNvCxnSpPr/>
      </xdr:nvCxnSpPr>
      <xdr:spPr>
        <a:xfrm>
          <a:off x="1130300" y="14439900"/>
          <a:ext cx="889000" cy="8164"/>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18</xdr:col>
      <xdr:colOff>153044</xdr:colOff>
      <xdr:row>81</xdr:row>
      <xdr:rowOff>95629</xdr:rowOff>
    </xdr:from>
    <xdr:ext cx="405111" cy="259045"/>
    <xdr:sp macro="" textlink="">
      <xdr:nvSpPr>
        <xdr:cNvPr id="313" name="n_1aveValue【福祉施設】&#10;有形固定資産減価償却率">
          <a:extLst>
            <a:ext uri="{FF2B5EF4-FFF2-40B4-BE49-F238E27FC236}">
              <a16:creationId xmlns:a16="http://schemas.microsoft.com/office/drawing/2014/main" id="{4E13B651-5ECB-4914-8670-B6F4F86B8F47}"/>
            </a:ext>
          </a:extLst>
        </xdr:cNvPr>
        <xdr:cNvSpPr txBox="1"/>
      </xdr:nvSpPr>
      <xdr:spPr>
        <a:xfrm>
          <a:off x="3582044" y="13983079"/>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59.9</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14</xdr:col>
      <xdr:colOff>38744</xdr:colOff>
      <xdr:row>81</xdr:row>
      <xdr:rowOff>72770</xdr:rowOff>
    </xdr:from>
    <xdr:ext cx="405111" cy="259045"/>
    <xdr:sp macro="" textlink="">
      <xdr:nvSpPr>
        <xdr:cNvPr id="314" name="n_2aveValue【福祉施設】&#10;有形固定資産減価償却率">
          <a:extLst>
            <a:ext uri="{FF2B5EF4-FFF2-40B4-BE49-F238E27FC236}">
              <a16:creationId xmlns:a16="http://schemas.microsoft.com/office/drawing/2014/main" id="{463DE856-724B-4D7B-9662-0B1CAC41E015}"/>
            </a:ext>
          </a:extLst>
        </xdr:cNvPr>
        <xdr:cNvSpPr txBox="1"/>
      </xdr:nvSpPr>
      <xdr:spPr>
        <a:xfrm>
          <a:off x="2705744" y="13960220"/>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58.5</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9</xdr:col>
      <xdr:colOff>102244</xdr:colOff>
      <xdr:row>81</xdr:row>
      <xdr:rowOff>51543</xdr:rowOff>
    </xdr:from>
    <xdr:ext cx="405111" cy="259045"/>
    <xdr:sp macro="" textlink="">
      <xdr:nvSpPr>
        <xdr:cNvPr id="315" name="n_3aveValue【福祉施設】&#10;有形固定資産減価償却率">
          <a:extLst>
            <a:ext uri="{FF2B5EF4-FFF2-40B4-BE49-F238E27FC236}">
              <a16:creationId xmlns:a16="http://schemas.microsoft.com/office/drawing/2014/main" id="{4A67C025-78CE-41C6-9291-D892A9C4C962}"/>
            </a:ext>
          </a:extLst>
        </xdr:cNvPr>
        <xdr:cNvSpPr txBox="1"/>
      </xdr:nvSpPr>
      <xdr:spPr>
        <a:xfrm>
          <a:off x="1816744" y="13938993"/>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57.2</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4</xdr:col>
      <xdr:colOff>165744</xdr:colOff>
      <xdr:row>81</xdr:row>
      <xdr:rowOff>18885</xdr:rowOff>
    </xdr:from>
    <xdr:ext cx="405111" cy="259045"/>
    <xdr:sp macro="" textlink="">
      <xdr:nvSpPr>
        <xdr:cNvPr id="316" name="n_4aveValue【福祉施設】&#10;有形固定資産減価償却率">
          <a:extLst>
            <a:ext uri="{FF2B5EF4-FFF2-40B4-BE49-F238E27FC236}">
              <a16:creationId xmlns:a16="http://schemas.microsoft.com/office/drawing/2014/main" id="{00538249-66E1-4B91-8B31-CF9AD90EA80E}"/>
            </a:ext>
          </a:extLst>
        </xdr:cNvPr>
        <xdr:cNvSpPr txBox="1"/>
      </xdr:nvSpPr>
      <xdr:spPr>
        <a:xfrm>
          <a:off x="927744" y="13906335"/>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55.2</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18</xdr:col>
      <xdr:colOff>153044</xdr:colOff>
      <xdr:row>84</xdr:row>
      <xdr:rowOff>153506</xdr:rowOff>
    </xdr:from>
    <xdr:ext cx="405111" cy="259045"/>
    <xdr:sp macro="" textlink="">
      <xdr:nvSpPr>
        <xdr:cNvPr id="317" name="n_1mainValue【福祉施設】&#10;有形固定資産減価償却率">
          <a:extLst>
            <a:ext uri="{FF2B5EF4-FFF2-40B4-BE49-F238E27FC236}">
              <a16:creationId xmlns:a16="http://schemas.microsoft.com/office/drawing/2014/main" id="{8EAF2920-D0DB-41A3-85F7-FE935F80104D}"/>
            </a:ext>
          </a:extLst>
        </xdr:cNvPr>
        <xdr:cNvSpPr txBox="1"/>
      </xdr:nvSpPr>
      <xdr:spPr>
        <a:xfrm>
          <a:off x="3582044" y="14555306"/>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75.5</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14</xdr:col>
      <xdr:colOff>38744</xdr:colOff>
      <xdr:row>84</xdr:row>
      <xdr:rowOff>120848</xdr:rowOff>
    </xdr:from>
    <xdr:ext cx="405111" cy="259045"/>
    <xdr:sp macro="" textlink="">
      <xdr:nvSpPr>
        <xdr:cNvPr id="318" name="n_2mainValue【福祉施設】&#10;有形固定資産減価償却率">
          <a:extLst>
            <a:ext uri="{FF2B5EF4-FFF2-40B4-BE49-F238E27FC236}">
              <a16:creationId xmlns:a16="http://schemas.microsoft.com/office/drawing/2014/main" id="{D089934E-CC67-47F9-8697-86275C72DC9B}"/>
            </a:ext>
          </a:extLst>
        </xdr:cNvPr>
        <xdr:cNvSpPr txBox="1"/>
      </xdr:nvSpPr>
      <xdr:spPr>
        <a:xfrm>
          <a:off x="2705744" y="14522648"/>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73.5</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9</xdr:col>
      <xdr:colOff>102244</xdr:colOff>
      <xdr:row>84</xdr:row>
      <xdr:rowOff>88191</xdr:rowOff>
    </xdr:from>
    <xdr:ext cx="405111" cy="259045"/>
    <xdr:sp macro="" textlink="">
      <xdr:nvSpPr>
        <xdr:cNvPr id="319" name="n_3mainValue【福祉施設】&#10;有形固定資産減価償却率">
          <a:extLst>
            <a:ext uri="{FF2B5EF4-FFF2-40B4-BE49-F238E27FC236}">
              <a16:creationId xmlns:a16="http://schemas.microsoft.com/office/drawing/2014/main" id="{08AC0726-5AD7-4EA9-B94B-ECD843611DA9}"/>
            </a:ext>
          </a:extLst>
        </xdr:cNvPr>
        <xdr:cNvSpPr txBox="1"/>
      </xdr:nvSpPr>
      <xdr:spPr>
        <a:xfrm>
          <a:off x="1816744" y="14489991"/>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71.5</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4</xdr:col>
      <xdr:colOff>165744</xdr:colOff>
      <xdr:row>84</xdr:row>
      <xdr:rowOff>80027</xdr:rowOff>
    </xdr:from>
    <xdr:ext cx="405111" cy="259045"/>
    <xdr:sp macro="" textlink="">
      <xdr:nvSpPr>
        <xdr:cNvPr id="320" name="n_4mainValue【福祉施設】&#10;有形固定資産減価償却率">
          <a:extLst>
            <a:ext uri="{FF2B5EF4-FFF2-40B4-BE49-F238E27FC236}">
              <a16:creationId xmlns:a16="http://schemas.microsoft.com/office/drawing/2014/main" id="{E03391CE-5EE5-417C-AFAC-458DC5E7A108}"/>
            </a:ext>
          </a:extLst>
        </xdr:cNvPr>
        <xdr:cNvSpPr txBox="1"/>
      </xdr:nvSpPr>
      <xdr:spPr>
        <a:xfrm>
          <a:off x="927744" y="14481827"/>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71.0</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68</xdr:row>
      <xdr:rowOff>152400</xdr:rowOff>
    </xdr:from>
    <xdr:to>
      <xdr:col>59</xdr:col>
      <xdr:colOff>88900</xdr:colOff>
      <xdr:row>72</xdr:row>
      <xdr:rowOff>101600</xdr:rowOff>
    </xdr:to>
    <xdr:sp macro="" textlink="">
      <xdr:nvSpPr>
        <xdr:cNvPr id="321" name="正方形/長方形 320">
          <a:extLst>
            <a:ext uri="{FF2B5EF4-FFF2-40B4-BE49-F238E27FC236}">
              <a16:creationId xmlns:a16="http://schemas.microsoft.com/office/drawing/2014/main" id="{9D3C09FA-121A-43E0-B5AA-927EAE5A2FD0}"/>
            </a:ext>
          </a:extLst>
        </xdr:cNvPr>
        <xdr:cNvSpPr/>
      </xdr:nvSpPr>
      <xdr:spPr>
        <a:xfrm>
          <a:off x="6604000" y="11811000"/>
          <a:ext cx="4724400" cy="6350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rot="0" spcFirstLastPara="0" vertOverflow="overflow" horzOverflow="overflow" vert="horz" wrap="square" lIns="91440" tIns="45720" rIns="91440" bIns="45720" numCol="1" spcCol="0" rtlCol="0" fromWordArt="0" anchor="ctr" anchorCtr="0" forceAA="0" compatLnSpc="1">
          <a:prstTxWarp prst="textNoShape">
            <a:avLst/>
          </a:prstTxWarp>
          <a:noAutofit/>
        </a:bodyPr>
        <a:lstStyle/>
        <a:p>
          <a:pPr algn="ctr"/>
          <a:r>
            <a:rPr kumimoji="1" lang="en-US" altLang="ja-JP" sz="1600" b="1">
              <a:solidFill>
                <a:sysClr val="windowText" lastClr="000000"/>
              </a:solidFill>
              <a:latin typeface="ＭＳ Ｐゴシック" panose="020B0600070205080204" pitchFamily="50" charset="-128"/>
              <a:ea typeface="ＭＳ Ｐゴシック" panose="020B0600070205080204" pitchFamily="50" charset="-128"/>
            </a:rPr>
            <a:t>【</a:t>
          </a: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福祉施設</a:t>
          </a:r>
          <a:r>
            <a:rPr kumimoji="1" lang="en-US" altLang="ja-JP" sz="1600" b="1">
              <a:solidFill>
                <a:sysClr val="windowText" lastClr="000000"/>
              </a:solidFill>
              <a:latin typeface="ＭＳ Ｐゴシック" panose="020B0600070205080204" pitchFamily="50" charset="-128"/>
              <a:ea typeface="ＭＳ Ｐゴシック" panose="020B0600070205080204" pitchFamily="50" charset="-128"/>
            </a:rPr>
            <a:t>】
</a:t>
          </a: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一人当たり面積</a:t>
          </a:r>
        </a:p>
      </xdr:txBody>
    </xdr:sp>
    <xdr:clientData/>
  </xdr:twoCellAnchor>
  <xdr:twoCellAnchor>
    <xdr:from>
      <xdr:col>35</xdr:col>
      <xdr:colOff>63500</xdr:colOff>
      <xdr:row>72</xdr:row>
      <xdr:rowOff>127000</xdr:rowOff>
    </xdr:from>
    <xdr:to>
      <xdr:col>43</xdr:col>
      <xdr:colOff>63500</xdr:colOff>
      <xdr:row>74</xdr:row>
      <xdr:rowOff>38100</xdr:rowOff>
    </xdr:to>
    <xdr:sp macro="" textlink="">
      <xdr:nvSpPr>
        <xdr:cNvPr id="322" name="正方形/長方形 321">
          <a:extLst>
            <a:ext uri="{FF2B5EF4-FFF2-40B4-BE49-F238E27FC236}">
              <a16:creationId xmlns:a16="http://schemas.microsoft.com/office/drawing/2014/main" id="{6377B520-9E68-433E-A1EF-EC1B5376D689}"/>
            </a:ext>
          </a:extLst>
        </xdr:cNvPr>
        <xdr:cNvSpPr/>
      </xdr:nvSpPr>
      <xdr:spPr>
        <a:xfrm>
          <a:off x="6731000" y="12471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類似団体内順位</a:t>
          </a:r>
        </a:p>
      </xdr:txBody>
    </xdr:sp>
    <xdr:clientData/>
  </xdr:twoCellAnchor>
  <xdr:twoCellAnchor>
    <xdr:from>
      <xdr:col>35</xdr:col>
      <xdr:colOff>63500</xdr:colOff>
      <xdr:row>73</xdr:row>
      <xdr:rowOff>158750</xdr:rowOff>
    </xdr:from>
    <xdr:to>
      <xdr:col>43</xdr:col>
      <xdr:colOff>63500</xdr:colOff>
      <xdr:row>75</xdr:row>
      <xdr:rowOff>69850</xdr:rowOff>
    </xdr:to>
    <xdr:sp macro="" textlink="">
      <xdr:nvSpPr>
        <xdr:cNvPr id="323" name="正方形/長方形 322">
          <a:extLst>
            <a:ext uri="{FF2B5EF4-FFF2-40B4-BE49-F238E27FC236}">
              <a16:creationId xmlns:a16="http://schemas.microsoft.com/office/drawing/2014/main" id="{845AD800-887B-4AA6-8F08-15FA75C6EAB9}"/>
            </a:ext>
          </a:extLst>
        </xdr:cNvPr>
        <xdr:cNvSpPr/>
      </xdr:nvSpPr>
      <xdr:spPr>
        <a:xfrm>
          <a:off x="6731000" y="12674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98/111</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40</xdr:col>
      <xdr:colOff>127000</xdr:colOff>
      <xdr:row>72</xdr:row>
      <xdr:rowOff>127000</xdr:rowOff>
    </xdr:from>
    <xdr:to>
      <xdr:col>48</xdr:col>
      <xdr:colOff>127000</xdr:colOff>
      <xdr:row>74</xdr:row>
      <xdr:rowOff>38100</xdr:rowOff>
    </xdr:to>
    <xdr:sp macro="" textlink="">
      <xdr:nvSpPr>
        <xdr:cNvPr id="324" name="正方形/長方形 323">
          <a:extLst>
            <a:ext uri="{FF2B5EF4-FFF2-40B4-BE49-F238E27FC236}">
              <a16:creationId xmlns:a16="http://schemas.microsoft.com/office/drawing/2014/main" id="{DC58004C-445A-4217-8089-67B86AEF2544}"/>
            </a:ext>
          </a:extLst>
        </xdr:cNvPr>
        <xdr:cNvSpPr/>
      </xdr:nvSpPr>
      <xdr:spPr>
        <a:xfrm>
          <a:off x="7747000" y="12471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全国平均</a:t>
          </a:r>
        </a:p>
      </xdr:txBody>
    </xdr:sp>
    <xdr:clientData/>
  </xdr:twoCellAnchor>
  <xdr:twoCellAnchor>
    <xdr:from>
      <xdr:col>40</xdr:col>
      <xdr:colOff>127000</xdr:colOff>
      <xdr:row>73</xdr:row>
      <xdr:rowOff>158750</xdr:rowOff>
    </xdr:from>
    <xdr:to>
      <xdr:col>48</xdr:col>
      <xdr:colOff>127000</xdr:colOff>
      <xdr:row>75</xdr:row>
      <xdr:rowOff>69850</xdr:rowOff>
    </xdr:to>
    <xdr:sp macro="" textlink="">
      <xdr:nvSpPr>
        <xdr:cNvPr id="325" name="正方形/長方形 324">
          <a:extLst>
            <a:ext uri="{FF2B5EF4-FFF2-40B4-BE49-F238E27FC236}">
              <a16:creationId xmlns:a16="http://schemas.microsoft.com/office/drawing/2014/main" id="{CC5E6337-0611-492B-B0E6-29B06AA87BA3}"/>
            </a:ext>
          </a:extLst>
        </xdr:cNvPr>
        <xdr:cNvSpPr/>
      </xdr:nvSpPr>
      <xdr:spPr>
        <a:xfrm>
          <a:off x="7747000" y="12674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0.082</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46</xdr:col>
      <xdr:colOff>127000</xdr:colOff>
      <xdr:row>72</xdr:row>
      <xdr:rowOff>127000</xdr:rowOff>
    </xdr:from>
    <xdr:to>
      <xdr:col>54</xdr:col>
      <xdr:colOff>127000</xdr:colOff>
      <xdr:row>74</xdr:row>
      <xdr:rowOff>38100</xdr:rowOff>
    </xdr:to>
    <xdr:sp macro="" textlink="">
      <xdr:nvSpPr>
        <xdr:cNvPr id="326" name="正方形/長方形 325">
          <a:extLst>
            <a:ext uri="{FF2B5EF4-FFF2-40B4-BE49-F238E27FC236}">
              <a16:creationId xmlns:a16="http://schemas.microsoft.com/office/drawing/2014/main" id="{6CF21310-6AF4-4EF2-9F66-8AAE879A4ECF}"/>
            </a:ext>
          </a:extLst>
        </xdr:cNvPr>
        <xdr:cNvSpPr/>
      </xdr:nvSpPr>
      <xdr:spPr>
        <a:xfrm>
          <a:off x="8890000" y="12471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高知県平均</a:t>
          </a:r>
        </a:p>
      </xdr:txBody>
    </xdr:sp>
    <xdr:clientData/>
  </xdr:twoCellAnchor>
  <xdr:twoCellAnchor>
    <xdr:from>
      <xdr:col>46</xdr:col>
      <xdr:colOff>127000</xdr:colOff>
      <xdr:row>73</xdr:row>
      <xdr:rowOff>158750</xdr:rowOff>
    </xdr:from>
    <xdr:to>
      <xdr:col>54</xdr:col>
      <xdr:colOff>127000</xdr:colOff>
      <xdr:row>75</xdr:row>
      <xdr:rowOff>69850</xdr:rowOff>
    </xdr:to>
    <xdr:sp macro="" textlink="">
      <xdr:nvSpPr>
        <xdr:cNvPr id="327" name="正方形/長方形 326">
          <a:extLst>
            <a:ext uri="{FF2B5EF4-FFF2-40B4-BE49-F238E27FC236}">
              <a16:creationId xmlns:a16="http://schemas.microsoft.com/office/drawing/2014/main" id="{0AEB52E4-587F-4743-9AB2-BF3F62F40278}"/>
            </a:ext>
          </a:extLst>
        </xdr:cNvPr>
        <xdr:cNvSpPr/>
      </xdr:nvSpPr>
      <xdr:spPr>
        <a:xfrm>
          <a:off x="8890000" y="12674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0.143</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34</xdr:col>
      <xdr:colOff>127000</xdr:colOff>
      <xdr:row>75</xdr:row>
      <xdr:rowOff>95250</xdr:rowOff>
    </xdr:from>
    <xdr:to>
      <xdr:col>59</xdr:col>
      <xdr:colOff>88900</xdr:colOff>
      <xdr:row>88</xdr:row>
      <xdr:rowOff>152400</xdr:rowOff>
    </xdr:to>
    <xdr:sp macro="" textlink="">
      <xdr:nvSpPr>
        <xdr:cNvPr id="328" name="正方形/長方形 327">
          <a:extLst>
            <a:ext uri="{FF2B5EF4-FFF2-40B4-BE49-F238E27FC236}">
              <a16:creationId xmlns:a16="http://schemas.microsoft.com/office/drawing/2014/main" id="{6B733DE1-0ED5-416D-95F1-3E8FDF45F58C}"/>
            </a:ext>
          </a:extLst>
        </xdr:cNvPr>
        <xdr:cNvSpPr/>
      </xdr:nvSpPr>
      <xdr:spPr>
        <a:xfrm>
          <a:off x="6604000" y="12954000"/>
          <a:ext cx="4724400" cy="2286000"/>
        </a:xfrm>
        <a:prstGeom prst="rect">
          <a:avLst/>
        </a:prstGeom>
        <a:solidFill>
          <a:srgbClr val="E6FFD5"/>
        </a:solidFill>
        <a:ln w="19050" cap="flat" cmpd="sng" algn="ctr">
          <a:noFill/>
          <a:prstDash val="solid"/>
        </a:ln>
        <a:effectLst/>
        <a:extLs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34</xdr:col>
      <xdr:colOff>88900</xdr:colOff>
      <xdr:row>74</xdr:row>
      <xdr:rowOff>76200</xdr:rowOff>
    </xdr:from>
    <xdr:ext cx="349839" cy="225703"/>
    <xdr:sp macro="" textlink="">
      <xdr:nvSpPr>
        <xdr:cNvPr id="329" name="テキスト ボックス 328">
          <a:extLst>
            <a:ext uri="{FF2B5EF4-FFF2-40B4-BE49-F238E27FC236}">
              <a16:creationId xmlns:a16="http://schemas.microsoft.com/office/drawing/2014/main" id="{11026313-A263-45F7-B3FB-9BC128FFF54E}"/>
            </a:ext>
          </a:extLst>
        </xdr:cNvPr>
        <xdr:cNvSpPr txBox="1"/>
      </xdr:nvSpPr>
      <xdr:spPr>
        <a:xfrm>
          <a:off x="6565900" y="12763500"/>
          <a:ext cx="349839" cy="22570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r>
            <a:rPr kumimoji="1" lang="en-US" altLang="ja-JP" sz="800">
              <a:latin typeface="ＭＳ Ｐゴシック" panose="020B0600070205080204" pitchFamily="50" charset="-128"/>
              <a:ea typeface="ＭＳ Ｐゴシック" panose="020B0600070205080204" pitchFamily="50" charset="-128"/>
            </a:rPr>
            <a:t>(㎡)</a:t>
          </a:r>
          <a:endParaRPr kumimoji="1" lang="ja-JP" altLang="en-US" sz="800">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88</xdr:row>
      <xdr:rowOff>152400</xdr:rowOff>
    </xdr:from>
    <xdr:to>
      <xdr:col>59</xdr:col>
      <xdr:colOff>50800</xdr:colOff>
      <xdr:row>88</xdr:row>
      <xdr:rowOff>152400</xdr:rowOff>
    </xdr:to>
    <xdr:cxnSp macro="">
      <xdr:nvCxnSpPr>
        <xdr:cNvPr id="330" name="直線コネクタ 329">
          <a:extLst>
            <a:ext uri="{FF2B5EF4-FFF2-40B4-BE49-F238E27FC236}">
              <a16:creationId xmlns:a16="http://schemas.microsoft.com/office/drawing/2014/main" id="{AA9C9A4C-07BE-4EB9-8BC3-59255B676603}"/>
            </a:ext>
          </a:extLst>
        </xdr:cNvPr>
        <xdr:cNvCxnSpPr/>
      </xdr:nvCxnSpPr>
      <xdr:spPr>
        <a:xfrm>
          <a:off x="6604000" y="15240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34</xdr:col>
      <xdr:colOff>127000</xdr:colOff>
      <xdr:row>86</xdr:row>
      <xdr:rowOff>38100</xdr:rowOff>
    </xdr:from>
    <xdr:to>
      <xdr:col>59</xdr:col>
      <xdr:colOff>50800</xdr:colOff>
      <xdr:row>86</xdr:row>
      <xdr:rowOff>38100</xdr:rowOff>
    </xdr:to>
    <xdr:cxnSp macro="">
      <xdr:nvCxnSpPr>
        <xdr:cNvPr id="331" name="直線コネクタ 330">
          <a:extLst>
            <a:ext uri="{FF2B5EF4-FFF2-40B4-BE49-F238E27FC236}">
              <a16:creationId xmlns:a16="http://schemas.microsoft.com/office/drawing/2014/main" id="{C6EA96B0-AFE7-4633-BAD3-0B144FD247EE}"/>
            </a:ext>
          </a:extLst>
        </xdr:cNvPr>
        <xdr:cNvCxnSpPr/>
      </xdr:nvCxnSpPr>
      <xdr:spPr>
        <a:xfrm>
          <a:off x="6604000" y="147828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32</xdr:col>
      <xdr:colOff>40821</xdr:colOff>
      <xdr:row>85</xdr:row>
      <xdr:rowOff>67327</xdr:rowOff>
    </xdr:from>
    <xdr:ext cx="467179" cy="259045"/>
    <xdr:sp macro="" textlink="">
      <xdr:nvSpPr>
        <xdr:cNvPr id="332" name="テキスト ボックス 331">
          <a:extLst>
            <a:ext uri="{FF2B5EF4-FFF2-40B4-BE49-F238E27FC236}">
              <a16:creationId xmlns:a16="http://schemas.microsoft.com/office/drawing/2014/main" id="{92E2F87A-09D6-4BB5-9590-4B33E5FF7B43}"/>
            </a:ext>
          </a:extLst>
        </xdr:cNvPr>
        <xdr:cNvSpPr txBox="1"/>
      </xdr:nvSpPr>
      <xdr:spPr>
        <a:xfrm>
          <a:off x="6136821" y="14640577"/>
          <a:ext cx="46717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83</xdr:row>
      <xdr:rowOff>95250</xdr:rowOff>
    </xdr:from>
    <xdr:to>
      <xdr:col>59</xdr:col>
      <xdr:colOff>50800</xdr:colOff>
      <xdr:row>83</xdr:row>
      <xdr:rowOff>95250</xdr:rowOff>
    </xdr:to>
    <xdr:cxnSp macro="">
      <xdr:nvCxnSpPr>
        <xdr:cNvPr id="333" name="直線コネクタ 332">
          <a:extLst>
            <a:ext uri="{FF2B5EF4-FFF2-40B4-BE49-F238E27FC236}">
              <a16:creationId xmlns:a16="http://schemas.microsoft.com/office/drawing/2014/main" id="{1948FBFC-09E8-4DF2-9228-AB8B2998B284}"/>
            </a:ext>
          </a:extLst>
        </xdr:cNvPr>
        <xdr:cNvCxnSpPr/>
      </xdr:nvCxnSpPr>
      <xdr:spPr>
        <a:xfrm>
          <a:off x="6604000" y="143256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32</xdr:col>
      <xdr:colOff>40821</xdr:colOff>
      <xdr:row>82</xdr:row>
      <xdr:rowOff>124477</xdr:rowOff>
    </xdr:from>
    <xdr:ext cx="467179" cy="259045"/>
    <xdr:sp macro="" textlink="">
      <xdr:nvSpPr>
        <xdr:cNvPr id="334" name="テキスト ボックス 333">
          <a:extLst>
            <a:ext uri="{FF2B5EF4-FFF2-40B4-BE49-F238E27FC236}">
              <a16:creationId xmlns:a16="http://schemas.microsoft.com/office/drawing/2014/main" id="{76A55041-8792-4870-8AEB-A882E96D8FAF}"/>
            </a:ext>
          </a:extLst>
        </xdr:cNvPr>
        <xdr:cNvSpPr txBox="1"/>
      </xdr:nvSpPr>
      <xdr:spPr>
        <a:xfrm>
          <a:off x="6136821" y="14183377"/>
          <a:ext cx="46717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0.200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80</xdr:row>
      <xdr:rowOff>152400</xdr:rowOff>
    </xdr:from>
    <xdr:to>
      <xdr:col>59</xdr:col>
      <xdr:colOff>50800</xdr:colOff>
      <xdr:row>80</xdr:row>
      <xdr:rowOff>152400</xdr:rowOff>
    </xdr:to>
    <xdr:cxnSp macro="">
      <xdr:nvCxnSpPr>
        <xdr:cNvPr id="335" name="直線コネクタ 334">
          <a:extLst>
            <a:ext uri="{FF2B5EF4-FFF2-40B4-BE49-F238E27FC236}">
              <a16:creationId xmlns:a16="http://schemas.microsoft.com/office/drawing/2014/main" id="{3FDDA6EC-B6CF-4977-A385-FDE9302CCB95}"/>
            </a:ext>
          </a:extLst>
        </xdr:cNvPr>
        <xdr:cNvCxnSpPr/>
      </xdr:nvCxnSpPr>
      <xdr:spPr>
        <a:xfrm>
          <a:off x="6604000" y="138684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32</xdr:col>
      <xdr:colOff>40821</xdr:colOff>
      <xdr:row>80</xdr:row>
      <xdr:rowOff>10177</xdr:rowOff>
    </xdr:from>
    <xdr:ext cx="467179" cy="259045"/>
    <xdr:sp macro="" textlink="">
      <xdr:nvSpPr>
        <xdr:cNvPr id="336" name="テキスト ボックス 335">
          <a:extLst>
            <a:ext uri="{FF2B5EF4-FFF2-40B4-BE49-F238E27FC236}">
              <a16:creationId xmlns:a16="http://schemas.microsoft.com/office/drawing/2014/main" id="{9F1DB1F5-07C5-400E-B9D6-77F00CC7C768}"/>
            </a:ext>
          </a:extLst>
        </xdr:cNvPr>
        <xdr:cNvSpPr txBox="1"/>
      </xdr:nvSpPr>
      <xdr:spPr>
        <a:xfrm>
          <a:off x="6136821" y="13726177"/>
          <a:ext cx="46717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0.400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78</xdr:row>
      <xdr:rowOff>38100</xdr:rowOff>
    </xdr:from>
    <xdr:to>
      <xdr:col>59</xdr:col>
      <xdr:colOff>50800</xdr:colOff>
      <xdr:row>78</xdr:row>
      <xdr:rowOff>38100</xdr:rowOff>
    </xdr:to>
    <xdr:cxnSp macro="">
      <xdr:nvCxnSpPr>
        <xdr:cNvPr id="337" name="直線コネクタ 336">
          <a:extLst>
            <a:ext uri="{FF2B5EF4-FFF2-40B4-BE49-F238E27FC236}">
              <a16:creationId xmlns:a16="http://schemas.microsoft.com/office/drawing/2014/main" id="{CC953055-B345-4AA5-8329-69C0B4E70A97}"/>
            </a:ext>
          </a:extLst>
        </xdr:cNvPr>
        <xdr:cNvCxnSpPr/>
      </xdr:nvCxnSpPr>
      <xdr:spPr>
        <a:xfrm>
          <a:off x="6604000" y="134112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32</xdr:col>
      <xdr:colOff>40821</xdr:colOff>
      <xdr:row>77</xdr:row>
      <xdr:rowOff>67327</xdr:rowOff>
    </xdr:from>
    <xdr:ext cx="467179" cy="259045"/>
    <xdr:sp macro="" textlink="">
      <xdr:nvSpPr>
        <xdr:cNvPr id="338" name="テキスト ボックス 337">
          <a:extLst>
            <a:ext uri="{FF2B5EF4-FFF2-40B4-BE49-F238E27FC236}">
              <a16:creationId xmlns:a16="http://schemas.microsoft.com/office/drawing/2014/main" id="{AE26230B-B0BF-4AB5-9F3A-10EC500BCB88}"/>
            </a:ext>
          </a:extLst>
        </xdr:cNvPr>
        <xdr:cNvSpPr txBox="1"/>
      </xdr:nvSpPr>
      <xdr:spPr>
        <a:xfrm>
          <a:off x="6136821" y="13268977"/>
          <a:ext cx="46717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0.600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75</xdr:row>
      <xdr:rowOff>95250</xdr:rowOff>
    </xdr:from>
    <xdr:to>
      <xdr:col>59</xdr:col>
      <xdr:colOff>50800</xdr:colOff>
      <xdr:row>75</xdr:row>
      <xdr:rowOff>95250</xdr:rowOff>
    </xdr:to>
    <xdr:cxnSp macro="">
      <xdr:nvCxnSpPr>
        <xdr:cNvPr id="339" name="直線コネクタ 338">
          <a:extLst>
            <a:ext uri="{FF2B5EF4-FFF2-40B4-BE49-F238E27FC236}">
              <a16:creationId xmlns:a16="http://schemas.microsoft.com/office/drawing/2014/main" id="{26FFF2DA-3235-4057-B47F-41DA9EF56764}"/>
            </a:ext>
          </a:extLst>
        </xdr:cNvPr>
        <xdr:cNvCxnSpPr/>
      </xdr:nvCxnSpPr>
      <xdr:spPr>
        <a:xfrm>
          <a:off x="6604000" y="12954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32</xdr:col>
      <xdr:colOff>40821</xdr:colOff>
      <xdr:row>74</xdr:row>
      <xdr:rowOff>124477</xdr:rowOff>
    </xdr:from>
    <xdr:ext cx="467179" cy="259045"/>
    <xdr:sp macro="" textlink="">
      <xdr:nvSpPr>
        <xdr:cNvPr id="340" name="テキスト ボックス 339">
          <a:extLst>
            <a:ext uri="{FF2B5EF4-FFF2-40B4-BE49-F238E27FC236}">
              <a16:creationId xmlns:a16="http://schemas.microsoft.com/office/drawing/2014/main" id="{B2EA6881-D738-4988-A87D-AF2CE0352E4B}"/>
            </a:ext>
          </a:extLst>
        </xdr:cNvPr>
        <xdr:cNvSpPr txBox="1"/>
      </xdr:nvSpPr>
      <xdr:spPr>
        <a:xfrm>
          <a:off x="6136821" y="12811777"/>
          <a:ext cx="46717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0.800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75</xdr:row>
      <xdr:rowOff>95250</xdr:rowOff>
    </xdr:from>
    <xdr:to>
      <xdr:col>59</xdr:col>
      <xdr:colOff>88900</xdr:colOff>
      <xdr:row>88</xdr:row>
      <xdr:rowOff>152400</xdr:rowOff>
    </xdr:to>
    <xdr:sp macro="" textlink="">
      <xdr:nvSpPr>
        <xdr:cNvPr id="341" name="【福祉施設】&#10;一人当たり面積グラフ枠">
          <a:extLst>
            <a:ext uri="{FF2B5EF4-FFF2-40B4-BE49-F238E27FC236}">
              <a16:creationId xmlns:a16="http://schemas.microsoft.com/office/drawing/2014/main" id="{451EF572-63C0-4EF9-908A-ABF88BE88EA9}"/>
            </a:ext>
          </a:extLst>
        </xdr:cNvPr>
        <xdr:cNvSpPr/>
      </xdr:nvSpPr>
      <xdr:spPr>
        <a:xfrm>
          <a:off x="6604000" y="12954000"/>
          <a:ext cx="4724400" cy="2286000"/>
        </a:xfrm>
        <a:prstGeom prst="rect">
          <a:avLst/>
        </a:prstGeom>
        <a:noFill/>
        <a:ln w="19050">
          <a:solidFill>
            <a:srgbClr val="000000"/>
          </a:solidFill>
        </a:ln>
        <a:extLst>
          <a:ext uri="{909E8E84-426E-40DD-AFC4-6F175D3DCCD1}">
            <a14:hiddenFill xmlns:a14="http://schemas.microsoft.com/office/drawing/2010/main">
              <a:solidFill>
                <a:schemeClr val="bg1"/>
              </a:solidFill>
            </a14:hiddenFill>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54</xdr:col>
      <xdr:colOff>189865</xdr:colOff>
      <xdr:row>77</xdr:row>
      <xdr:rowOff>72389</xdr:rowOff>
    </xdr:from>
    <xdr:to>
      <xdr:col>54</xdr:col>
      <xdr:colOff>189865</xdr:colOff>
      <xdr:row>86</xdr:row>
      <xdr:rowOff>26670</xdr:rowOff>
    </xdr:to>
    <xdr:cxnSp macro="">
      <xdr:nvCxnSpPr>
        <xdr:cNvPr id="342" name="直線コネクタ 341">
          <a:extLst>
            <a:ext uri="{FF2B5EF4-FFF2-40B4-BE49-F238E27FC236}">
              <a16:creationId xmlns:a16="http://schemas.microsoft.com/office/drawing/2014/main" id="{C9A1778C-AAD1-4F4E-A8DA-75C5DFE43D98}"/>
            </a:ext>
          </a:extLst>
        </xdr:cNvPr>
        <xdr:cNvCxnSpPr/>
      </xdr:nvCxnSpPr>
      <xdr:spPr>
        <a:xfrm flipV="1">
          <a:off x="10476865" y="13274039"/>
          <a:ext cx="0" cy="1497331"/>
        </a:xfrm>
        <a:prstGeom prst="line">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55</xdr:col>
      <xdr:colOff>38100</xdr:colOff>
      <xdr:row>86</xdr:row>
      <xdr:rowOff>30497</xdr:rowOff>
    </xdr:from>
    <xdr:ext cx="469744" cy="259045"/>
    <xdr:sp macro="" textlink="">
      <xdr:nvSpPr>
        <xdr:cNvPr id="343" name="【福祉施設】&#10;一人当たり面積最小値テキスト">
          <a:extLst>
            <a:ext uri="{FF2B5EF4-FFF2-40B4-BE49-F238E27FC236}">
              <a16:creationId xmlns:a16="http://schemas.microsoft.com/office/drawing/2014/main" id="{31DC7782-417F-4190-89DA-57B27C88D460}"/>
            </a:ext>
          </a:extLst>
        </xdr:cNvPr>
        <xdr:cNvSpPr txBox="1"/>
      </xdr:nvSpPr>
      <xdr:spPr>
        <a:xfrm>
          <a:off x="10515600" y="14775197"/>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0.005</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54</xdr:col>
      <xdr:colOff>101600</xdr:colOff>
      <xdr:row>86</xdr:row>
      <xdr:rowOff>26670</xdr:rowOff>
    </xdr:from>
    <xdr:to>
      <xdr:col>55</xdr:col>
      <xdr:colOff>88900</xdr:colOff>
      <xdr:row>86</xdr:row>
      <xdr:rowOff>26670</xdr:rowOff>
    </xdr:to>
    <xdr:cxnSp macro="">
      <xdr:nvCxnSpPr>
        <xdr:cNvPr id="344" name="直線コネクタ 343">
          <a:extLst>
            <a:ext uri="{FF2B5EF4-FFF2-40B4-BE49-F238E27FC236}">
              <a16:creationId xmlns:a16="http://schemas.microsoft.com/office/drawing/2014/main" id="{662FDAEC-BA14-4927-A807-EA226C334752}"/>
            </a:ext>
          </a:extLst>
        </xdr:cNvPr>
        <xdr:cNvCxnSpPr/>
      </xdr:nvCxnSpPr>
      <xdr:spPr>
        <a:xfrm>
          <a:off x="10388600" y="14771370"/>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55</xdr:col>
      <xdr:colOff>38100</xdr:colOff>
      <xdr:row>76</xdr:row>
      <xdr:rowOff>19066</xdr:rowOff>
    </xdr:from>
    <xdr:ext cx="469744" cy="259045"/>
    <xdr:sp macro="" textlink="">
      <xdr:nvSpPr>
        <xdr:cNvPr id="345" name="【福祉施設】&#10;一人当たり面積最大値テキスト">
          <a:extLst>
            <a:ext uri="{FF2B5EF4-FFF2-40B4-BE49-F238E27FC236}">
              <a16:creationId xmlns:a16="http://schemas.microsoft.com/office/drawing/2014/main" id="{B62DBC6D-B27D-48F9-82EB-5CFC09D8CFF8}"/>
            </a:ext>
          </a:extLst>
        </xdr:cNvPr>
        <xdr:cNvSpPr txBox="1"/>
      </xdr:nvSpPr>
      <xdr:spPr>
        <a:xfrm>
          <a:off x="10515600" y="13049266"/>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0.660</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54</xdr:col>
      <xdr:colOff>101600</xdr:colOff>
      <xdr:row>77</xdr:row>
      <xdr:rowOff>72389</xdr:rowOff>
    </xdr:from>
    <xdr:to>
      <xdr:col>55</xdr:col>
      <xdr:colOff>88900</xdr:colOff>
      <xdr:row>77</xdr:row>
      <xdr:rowOff>72389</xdr:rowOff>
    </xdr:to>
    <xdr:cxnSp macro="">
      <xdr:nvCxnSpPr>
        <xdr:cNvPr id="346" name="直線コネクタ 345">
          <a:extLst>
            <a:ext uri="{FF2B5EF4-FFF2-40B4-BE49-F238E27FC236}">
              <a16:creationId xmlns:a16="http://schemas.microsoft.com/office/drawing/2014/main" id="{97B3C37F-EC01-4B9E-AD4D-5965CB94F44F}"/>
            </a:ext>
          </a:extLst>
        </xdr:cNvPr>
        <xdr:cNvCxnSpPr/>
      </xdr:nvCxnSpPr>
      <xdr:spPr>
        <a:xfrm>
          <a:off x="10388600" y="13274039"/>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55</xdr:col>
      <xdr:colOff>38100</xdr:colOff>
      <xdr:row>83</xdr:row>
      <xdr:rowOff>3319</xdr:rowOff>
    </xdr:from>
    <xdr:ext cx="469744" cy="259045"/>
    <xdr:sp macro="" textlink="">
      <xdr:nvSpPr>
        <xdr:cNvPr id="347" name="【福祉施設】&#10;一人当たり面積平均値テキスト">
          <a:extLst>
            <a:ext uri="{FF2B5EF4-FFF2-40B4-BE49-F238E27FC236}">
              <a16:creationId xmlns:a16="http://schemas.microsoft.com/office/drawing/2014/main" id="{A79300E3-FDCC-4208-B706-40F9E0AEB93A}"/>
            </a:ext>
          </a:extLst>
        </xdr:cNvPr>
        <xdr:cNvSpPr txBox="1"/>
      </xdr:nvSpPr>
      <xdr:spPr>
        <a:xfrm>
          <a:off x="10515600" y="14233669"/>
          <a:ext cx="469744" cy="259045"/>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000080"/>
              </a:solidFill>
              <a:latin typeface="ＭＳ Ｐゴシック" panose="020B0600070205080204" pitchFamily="50" charset="-128"/>
              <a:ea typeface="ＭＳ Ｐゴシック" panose="020B0600070205080204" pitchFamily="50" charset="-128"/>
            </a:rPr>
            <a:t>0.153</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54</xdr:col>
      <xdr:colOff>139700</xdr:colOff>
      <xdr:row>83</xdr:row>
      <xdr:rowOff>151892</xdr:rowOff>
    </xdr:from>
    <xdr:to>
      <xdr:col>55</xdr:col>
      <xdr:colOff>50800</xdr:colOff>
      <xdr:row>84</xdr:row>
      <xdr:rowOff>82042</xdr:rowOff>
    </xdr:to>
    <xdr:sp macro="" textlink="">
      <xdr:nvSpPr>
        <xdr:cNvPr id="348" name="フローチャート: 判断 347">
          <a:extLst>
            <a:ext uri="{FF2B5EF4-FFF2-40B4-BE49-F238E27FC236}">
              <a16:creationId xmlns:a16="http://schemas.microsoft.com/office/drawing/2014/main" id="{F91FB328-33C5-40DF-A920-61B53EBADAFC}"/>
            </a:ext>
          </a:extLst>
        </xdr:cNvPr>
        <xdr:cNvSpPr/>
      </xdr:nvSpPr>
      <xdr:spPr>
        <a:xfrm>
          <a:off x="10426700" y="14382242"/>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50</xdr:col>
      <xdr:colOff>63500</xdr:colOff>
      <xdr:row>83</xdr:row>
      <xdr:rowOff>140463</xdr:rowOff>
    </xdr:from>
    <xdr:to>
      <xdr:col>50</xdr:col>
      <xdr:colOff>165100</xdr:colOff>
      <xdr:row>84</xdr:row>
      <xdr:rowOff>70613</xdr:rowOff>
    </xdr:to>
    <xdr:sp macro="" textlink="">
      <xdr:nvSpPr>
        <xdr:cNvPr id="349" name="フローチャート: 判断 348">
          <a:extLst>
            <a:ext uri="{FF2B5EF4-FFF2-40B4-BE49-F238E27FC236}">
              <a16:creationId xmlns:a16="http://schemas.microsoft.com/office/drawing/2014/main" id="{24BE6BB1-CAA5-4372-A693-7CDFEBD47EC2}"/>
            </a:ext>
          </a:extLst>
        </xdr:cNvPr>
        <xdr:cNvSpPr/>
      </xdr:nvSpPr>
      <xdr:spPr>
        <a:xfrm>
          <a:off x="9588500" y="14370813"/>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45</xdr:col>
      <xdr:colOff>127000</xdr:colOff>
      <xdr:row>83</xdr:row>
      <xdr:rowOff>151892</xdr:rowOff>
    </xdr:from>
    <xdr:to>
      <xdr:col>46</xdr:col>
      <xdr:colOff>38100</xdr:colOff>
      <xdr:row>84</xdr:row>
      <xdr:rowOff>82042</xdr:rowOff>
    </xdr:to>
    <xdr:sp macro="" textlink="">
      <xdr:nvSpPr>
        <xdr:cNvPr id="350" name="フローチャート: 判断 349">
          <a:extLst>
            <a:ext uri="{FF2B5EF4-FFF2-40B4-BE49-F238E27FC236}">
              <a16:creationId xmlns:a16="http://schemas.microsoft.com/office/drawing/2014/main" id="{5FFB88F8-FFD0-408A-876B-28F5F6C9A2D4}"/>
            </a:ext>
          </a:extLst>
        </xdr:cNvPr>
        <xdr:cNvSpPr/>
      </xdr:nvSpPr>
      <xdr:spPr>
        <a:xfrm>
          <a:off x="8699500" y="14382242"/>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41</xdr:col>
      <xdr:colOff>0</xdr:colOff>
      <xdr:row>83</xdr:row>
      <xdr:rowOff>170180</xdr:rowOff>
    </xdr:from>
    <xdr:to>
      <xdr:col>41</xdr:col>
      <xdr:colOff>101600</xdr:colOff>
      <xdr:row>84</xdr:row>
      <xdr:rowOff>100330</xdr:rowOff>
    </xdr:to>
    <xdr:sp macro="" textlink="">
      <xdr:nvSpPr>
        <xdr:cNvPr id="351" name="フローチャート: 判断 350">
          <a:extLst>
            <a:ext uri="{FF2B5EF4-FFF2-40B4-BE49-F238E27FC236}">
              <a16:creationId xmlns:a16="http://schemas.microsoft.com/office/drawing/2014/main" id="{205B530A-3C44-4A45-B288-277366723FC1}"/>
            </a:ext>
          </a:extLst>
        </xdr:cNvPr>
        <xdr:cNvSpPr/>
      </xdr:nvSpPr>
      <xdr:spPr>
        <a:xfrm>
          <a:off x="7810500" y="1440053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36</xdr:col>
      <xdr:colOff>63500</xdr:colOff>
      <xdr:row>83</xdr:row>
      <xdr:rowOff>151892</xdr:rowOff>
    </xdr:from>
    <xdr:to>
      <xdr:col>36</xdr:col>
      <xdr:colOff>165100</xdr:colOff>
      <xdr:row>84</xdr:row>
      <xdr:rowOff>82042</xdr:rowOff>
    </xdr:to>
    <xdr:sp macro="" textlink="">
      <xdr:nvSpPr>
        <xdr:cNvPr id="352" name="フローチャート: 判断 351">
          <a:extLst>
            <a:ext uri="{FF2B5EF4-FFF2-40B4-BE49-F238E27FC236}">
              <a16:creationId xmlns:a16="http://schemas.microsoft.com/office/drawing/2014/main" id="{EB60303E-A431-443C-BB55-D8B8D4EC0DA2}"/>
            </a:ext>
          </a:extLst>
        </xdr:cNvPr>
        <xdr:cNvSpPr/>
      </xdr:nvSpPr>
      <xdr:spPr>
        <a:xfrm>
          <a:off x="6921500" y="14382242"/>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54</xdr:col>
      <xdr:colOff>0</xdr:colOff>
      <xdr:row>88</xdr:row>
      <xdr:rowOff>149877</xdr:rowOff>
    </xdr:from>
    <xdr:ext cx="762000" cy="259045"/>
    <xdr:sp macro="" textlink="">
      <xdr:nvSpPr>
        <xdr:cNvPr id="353" name="テキスト ボックス 352">
          <a:extLst>
            <a:ext uri="{FF2B5EF4-FFF2-40B4-BE49-F238E27FC236}">
              <a16:creationId xmlns:a16="http://schemas.microsoft.com/office/drawing/2014/main" id="{D36471EC-8FDD-4461-A5F6-651C9DF7425E}"/>
            </a:ext>
          </a:extLst>
        </xdr:cNvPr>
        <xdr:cNvSpPr txBox="1"/>
      </xdr:nvSpPr>
      <xdr:spPr>
        <a:xfrm>
          <a:off x="10287000" y="1523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R06</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49</xdr:col>
      <xdr:colOff>114300</xdr:colOff>
      <xdr:row>88</xdr:row>
      <xdr:rowOff>149877</xdr:rowOff>
    </xdr:from>
    <xdr:ext cx="762000" cy="259045"/>
    <xdr:sp macro="" textlink="">
      <xdr:nvSpPr>
        <xdr:cNvPr id="354" name="テキスト ボックス 353">
          <a:extLst>
            <a:ext uri="{FF2B5EF4-FFF2-40B4-BE49-F238E27FC236}">
              <a16:creationId xmlns:a16="http://schemas.microsoft.com/office/drawing/2014/main" id="{A239B96A-8585-4E46-83FB-F5C1A884AA26}"/>
            </a:ext>
          </a:extLst>
        </xdr:cNvPr>
        <xdr:cNvSpPr txBox="1"/>
      </xdr:nvSpPr>
      <xdr:spPr>
        <a:xfrm>
          <a:off x="9448800" y="1523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R05</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44</xdr:col>
      <xdr:colOff>177800</xdr:colOff>
      <xdr:row>88</xdr:row>
      <xdr:rowOff>149877</xdr:rowOff>
    </xdr:from>
    <xdr:ext cx="762000" cy="259045"/>
    <xdr:sp macro="" textlink="">
      <xdr:nvSpPr>
        <xdr:cNvPr id="355" name="テキスト ボックス 354">
          <a:extLst>
            <a:ext uri="{FF2B5EF4-FFF2-40B4-BE49-F238E27FC236}">
              <a16:creationId xmlns:a16="http://schemas.microsoft.com/office/drawing/2014/main" id="{9C12CB77-ED59-4705-A902-62B86E2C71A9}"/>
            </a:ext>
          </a:extLst>
        </xdr:cNvPr>
        <xdr:cNvSpPr txBox="1"/>
      </xdr:nvSpPr>
      <xdr:spPr>
        <a:xfrm>
          <a:off x="8559800" y="1523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R04</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40</xdr:col>
      <xdr:colOff>50800</xdr:colOff>
      <xdr:row>88</xdr:row>
      <xdr:rowOff>149877</xdr:rowOff>
    </xdr:from>
    <xdr:ext cx="762000" cy="259045"/>
    <xdr:sp macro="" textlink="">
      <xdr:nvSpPr>
        <xdr:cNvPr id="356" name="テキスト ボックス 355">
          <a:extLst>
            <a:ext uri="{FF2B5EF4-FFF2-40B4-BE49-F238E27FC236}">
              <a16:creationId xmlns:a16="http://schemas.microsoft.com/office/drawing/2014/main" id="{A7EA4EBC-559E-4D3D-9C7E-14924479B49F}"/>
            </a:ext>
          </a:extLst>
        </xdr:cNvPr>
        <xdr:cNvSpPr txBox="1"/>
      </xdr:nvSpPr>
      <xdr:spPr>
        <a:xfrm>
          <a:off x="7670800" y="1523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R03</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35</xdr:col>
      <xdr:colOff>114300</xdr:colOff>
      <xdr:row>88</xdr:row>
      <xdr:rowOff>149877</xdr:rowOff>
    </xdr:from>
    <xdr:ext cx="762000" cy="259045"/>
    <xdr:sp macro="" textlink="">
      <xdr:nvSpPr>
        <xdr:cNvPr id="357" name="テキスト ボックス 356">
          <a:extLst>
            <a:ext uri="{FF2B5EF4-FFF2-40B4-BE49-F238E27FC236}">
              <a16:creationId xmlns:a16="http://schemas.microsoft.com/office/drawing/2014/main" id="{5888D2C6-CEB9-4B46-AB52-08BC8C2C23D0}"/>
            </a:ext>
          </a:extLst>
        </xdr:cNvPr>
        <xdr:cNvSpPr txBox="1"/>
      </xdr:nvSpPr>
      <xdr:spPr>
        <a:xfrm>
          <a:off x="6781800" y="1523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R02</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54</xdr:col>
      <xdr:colOff>139700</xdr:colOff>
      <xdr:row>85</xdr:row>
      <xdr:rowOff>90170</xdr:rowOff>
    </xdr:from>
    <xdr:to>
      <xdr:col>55</xdr:col>
      <xdr:colOff>50800</xdr:colOff>
      <xdr:row>86</xdr:row>
      <xdr:rowOff>20320</xdr:rowOff>
    </xdr:to>
    <xdr:sp macro="" textlink="">
      <xdr:nvSpPr>
        <xdr:cNvPr id="358" name="楕円 357">
          <a:extLst>
            <a:ext uri="{FF2B5EF4-FFF2-40B4-BE49-F238E27FC236}">
              <a16:creationId xmlns:a16="http://schemas.microsoft.com/office/drawing/2014/main" id="{0460D514-36C9-4D61-B3FF-01B3FB58AEB9}"/>
            </a:ext>
          </a:extLst>
        </xdr:cNvPr>
        <xdr:cNvSpPr/>
      </xdr:nvSpPr>
      <xdr:spPr>
        <a:xfrm>
          <a:off x="10426700" y="1466342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55</xdr:col>
      <xdr:colOff>38100</xdr:colOff>
      <xdr:row>85</xdr:row>
      <xdr:rowOff>5097</xdr:rowOff>
    </xdr:from>
    <xdr:ext cx="469744" cy="259045"/>
    <xdr:sp macro="" textlink="">
      <xdr:nvSpPr>
        <xdr:cNvPr id="359" name="【福祉施設】&#10;一人当たり面積該当値テキスト">
          <a:extLst>
            <a:ext uri="{FF2B5EF4-FFF2-40B4-BE49-F238E27FC236}">
              <a16:creationId xmlns:a16="http://schemas.microsoft.com/office/drawing/2014/main" id="{6ABE921F-98DF-4735-AD0A-E009162ACB3B}"/>
            </a:ext>
          </a:extLst>
        </xdr:cNvPr>
        <xdr:cNvSpPr txBox="1"/>
      </xdr:nvSpPr>
      <xdr:spPr>
        <a:xfrm>
          <a:off x="10515600" y="14578347"/>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FF0000"/>
              </a:solidFill>
              <a:latin typeface="ＭＳ Ｐゴシック" panose="020B0600070205080204" pitchFamily="50" charset="-128"/>
              <a:ea typeface="ＭＳ Ｐゴシック" panose="020B0600070205080204" pitchFamily="50" charset="-128"/>
            </a:rPr>
            <a:t>0.030</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50</xdr:col>
      <xdr:colOff>63500</xdr:colOff>
      <xdr:row>85</xdr:row>
      <xdr:rowOff>90170</xdr:rowOff>
    </xdr:from>
    <xdr:to>
      <xdr:col>50</xdr:col>
      <xdr:colOff>165100</xdr:colOff>
      <xdr:row>86</xdr:row>
      <xdr:rowOff>20320</xdr:rowOff>
    </xdr:to>
    <xdr:sp macro="" textlink="">
      <xdr:nvSpPr>
        <xdr:cNvPr id="360" name="楕円 359">
          <a:extLst>
            <a:ext uri="{FF2B5EF4-FFF2-40B4-BE49-F238E27FC236}">
              <a16:creationId xmlns:a16="http://schemas.microsoft.com/office/drawing/2014/main" id="{24D8AA14-6533-449A-82AC-B68EF921FAD7}"/>
            </a:ext>
          </a:extLst>
        </xdr:cNvPr>
        <xdr:cNvSpPr/>
      </xdr:nvSpPr>
      <xdr:spPr>
        <a:xfrm>
          <a:off x="9588500" y="1466342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50</xdr:col>
      <xdr:colOff>114300</xdr:colOff>
      <xdr:row>85</xdr:row>
      <xdr:rowOff>140970</xdr:rowOff>
    </xdr:from>
    <xdr:to>
      <xdr:col>55</xdr:col>
      <xdr:colOff>0</xdr:colOff>
      <xdr:row>85</xdr:row>
      <xdr:rowOff>140970</xdr:rowOff>
    </xdr:to>
    <xdr:cxnSp macro="">
      <xdr:nvCxnSpPr>
        <xdr:cNvPr id="361" name="直線コネクタ 360">
          <a:extLst>
            <a:ext uri="{FF2B5EF4-FFF2-40B4-BE49-F238E27FC236}">
              <a16:creationId xmlns:a16="http://schemas.microsoft.com/office/drawing/2014/main" id="{5DA168F6-64A5-499E-AF29-64F7BE76E477}"/>
            </a:ext>
          </a:extLst>
        </xdr:cNvPr>
        <xdr:cNvCxnSpPr/>
      </xdr:nvCxnSpPr>
      <xdr:spPr>
        <a:xfrm>
          <a:off x="9639300" y="14714220"/>
          <a:ext cx="838200" cy="0"/>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45</xdr:col>
      <xdr:colOff>127000</xdr:colOff>
      <xdr:row>85</xdr:row>
      <xdr:rowOff>92456</xdr:rowOff>
    </xdr:from>
    <xdr:to>
      <xdr:col>46</xdr:col>
      <xdr:colOff>38100</xdr:colOff>
      <xdr:row>86</xdr:row>
      <xdr:rowOff>22606</xdr:rowOff>
    </xdr:to>
    <xdr:sp macro="" textlink="">
      <xdr:nvSpPr>
        <xdr:cNvPr id="362" name="楕円 361">
          <a:extLst>
            <a:ext uri="{FF2B5EF4-FFF2-40B4-BE49-F238E27FC236}">
              <a16:creationId xmlns:a16="http://schemas.microsoft.com/office/drawing/2014/main" id="{DFBCDB5F-D08C-4AE4-99D2-042D0BC1A2AD}"/>
            </a:ext>
          </a:extLst>
        </xdr:cNvPr>
        <xdr:cNvSpPr/>
      </xdr:nvSpPr>
      <xdr:spPr>
        <a:xfrm>
          <a:off x="8699500" y="14665706"/>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45</xdr:col>
      <xdr:colOff>177800</xdr:colOff>
      <xdr:row>85</xdr:row>
      <xdr:rowOff>140970</xdr:rowOff>
    </xdr:from>
    <xdr:to>
      <xdr:col>50</xdr:col>
      <xdr:colOff>114300</xdr:colOff>
      <xdr:row>85</xdr:row>
      <xdr:rowOff>143256</xdr:rowOff>
    </xdr:to>
    <xdr:cxnSp macro="">
      <xdr:nvCxnSpPr>
        <xdr:cNvPr id="363" name="直線コネクタ 362">
          <a:extLst>
            <a:ext uri="{FF2B5EF4-FFF2-40B4-BE49-F238E27FC236}">
              <a16:creationId xmlns:a16="http://schemas.microsoft.com/office/drawing/2014/main" id="{2DC21459-492B-40B0-BB7B-71BE33955E82}"/>
            </a:ext>
          </a:extLst>
        </xdr:cNvPr>
        <xdr:cNvCxnSpPr/>
      </xdr:nvCxnSpPr>
      <xdr:spPr>
        <a:xfrm flipV="1">
          <a:off x="8750300" y="14714220"/>
          <a:ext cx="889000" cy="2286"/>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41</xdr:col>
      <xdr:colOff>0</xdr:colOff>
      <xdr:row>85</xdr:row>
      <xdr:rowOff>92456</xdr:rowOff>
    </xdr:from>
    <xdr:to>
      <xdr:col>41</xdr:col>
      <xdr:colOff>101600</xdr:colOff>
      <xdr:row>86</xdr:row>
      <xdr:rowOff>22606</xdr:rowOff>
    </xdr:to>
    <xdr:sp macro="" textlink="">
      <xdr:nvSpPr>
        <xdr:cNvPr id="364" name="楕円 363">
          <a:extLst>
            <a:ext uri="{FF2B5EF4-FFF2-40B4-BE49-F238E27FC236}">
              <a16:creationId xmlns:a16="http://schemas.microsoft.com/office/drawing/2014/main" id="{8D8FA9AA-4C7D-4F53-A5AE-F62648160678}"/>
            </a:ext>
          </a:extLst>
        </xdr:cNvPr>
        <xdr:cNvSpPr/>
      </xdr:nvSpPr>
      <xdr:spPr>
        <a:xfrm>
          <a:off x="7810500" y="14665706"/>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41</xdr:col>
      <xdr:colOff>50800</xdr:colOff>
      <xdr:row>85</xdr:row>
      <xdr:rowOff>143256</xdr:rowOff>
    </xdr:from>
    <xdr:to>
      <xdr:col>45</xdr:col>
      <xdr:colOff>177800</xdr:colOff>
      <xdr:row>85</xdr:row>
      <xdr:rowOff>143256</xdr:rowOff>
    </xdr:to>
    <xdr:cxnSp macro="">
      <xdr:nvCxnSpPr>
        <xdr:cNvPr id="365" name="直線コネクタ 364">
          <a:extLst>
            <a:ext uri="{FF2B5EF4-FFF2-40B4-BE49-F238E27FC236}">
              <a16:creationId xmlns:a16="http://schemas.microsoft.com/office/drawing/2014/main" id="{2D907F28-0A1D-4FCC-B325-13E1048B191E}"/>
            </a:ext>
          </a:extLst>
        </xdr:cNvPr>
        <xdr:cNvCxnSpPr/>
      </xdr:nvCxnSpPr>
      <xdr:spPr>
        <a:xfrm>
          <a:off x="7861300" y="14716506"/>
          <a:ext cx="889000" cy="0"/>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36</xdr:col>
      <xdr:colOff>63500</xdr:colOff>
      <xdr:row>85</xdr:row>
      <xdr:rowOff>94742</xdr:rowOff>
    </xdr:from>
    <xdr:to>
      <xdr:col>36</xdr:col>
      <xdr:colOff>165100</xdr:colOff>
      <xdr:row>86</xdr:row>
      <xdr:rowOff>24892</xdr:rowOff>
    </xdr:to>
    <xdr:sp macro="" textlink="">
      <xdr:nvSpPr>
        <xdr:cNvPr id="366" name="楕円 365">
          <a:extLst>
            <a:ext uri="{FF2B5EF4-FFF2-40B4-BE49-F238E27FC236}">
              <a16:creationId xmlns:a16="http://schemas.microsoft.com/office/drawing/2014/main" id="{96AAEA68-F273-4481-8623-30EE1880F992}"/>
            </a:ext>
          </a:extLst>
        </xdr:cNvPr>
        <xdr:cNvSpPr/>
      </xdr:nvSpPr>
      <xdr:spPr>
        <a:xfrm>
          <a:off x="6921500" y="14667992"/>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36</xdr:col>
      <xdr:colOff>114300</xdr:colOff>
      <xdr:row>85</xdr:row>
      <xdr:rowOff>143256</xdr:rowOff>
    </xdr:from>
    <xdr:to>
      <xdr:col>41</xdr:col>
      <xdr:colOff>50800</xdr:colOff>
      <xdr:row>85</xdr:row>
      <xdr:rowOff>145542</xdr:rowOff>
    </xdr:to>
    <xdr:cxnSp macro="">
      <xdr:nvCxnSpPr>
        <xdr:cNvPr id="367" name="直線コネクタ 366">
          <a:extLst>
            <a:ext uri="{FF2B5EF4-FFF2-40B4-BE49-F238E27FC236}">
              <a16:creationId xmlns:a16="http://schemas.microsoft.com/office/drawing/2014/main" id="{477553B9-4F54-4E31-B6F4-15B7B053A66B}"/>
            </a:ext>
          </a:extLst>
        </xdr:cNvPr>
        <xdr:cNvCxnSpPr/>
      </xdr:nvCxnSpPr>
      <xdr:spPr>
        <a:xfrm flipV="1">
          <a:off x="6972300" y="14716506"/>
          <a:ext cx="889000" cy="2286"/>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49</xdr:col>
      <xdr:colOff>57227</xdr:colOff>
      <xdr:row>82</xdr:row>
      <xdr:rowOff>87140</xdr:rowOff>
    </xdr:from>
    <xdr:ext cx="469744" cy="259045"/>
    <xdr:sp macro="" textlink="">
      <xdr:nvSpPr>
        <xdr:cNvPr id="368" name="n_1aveValue【福祉施設】&#10;一人当たり面積">
          <a:extLst>
            <a:ext uri="{FF2B5EF4-FFF2-40B4-BE49-F238E27FC236}">
              <a16:creationId xmlns:a16="http://schemas.microsoft.com/office/drawing/2014/main" id="{610419AE-7B07-46EA-B3FE-74CCB770877C}"/>
            </a:ext>
          </a:extLst>
        </xdr:cNvPr>
        <xdr:cNvSpPr txBox="1"/>
      </xdr:nvSpPr>
      <xdr:spPr>
        <a:xfrm>
          <a:off x="9391727" y="14146040"/>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0.158</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44</xdr:col>
      <xdr:colOff>133427</xdr:colOff>
      <xdr:row>82</xdr:row>
      <xdr:rowOff>98569</xdr:rowOff>
    </xdr:from>
    <xdr:ext cx="469744" cy="259045"/>
    <xdr:sp macro="" textlink="">
      <xdr:nvSpPr>
        <xdr:cNvPr id="369" name="n_2aveValue【福祉施設】&#10;一人当たり面積">
          <a:extLst>
            <a:ext uri="{FF2B5EF4-FFF2-40B4-BE49-F238E27FC236}">
              <a16:creationId xmlns:a16="http://schemas.microsoft.com/office/drawing/2014/main" id="{D53608CD-12DB-47B6-AF2C-7802BADADD2B}"/>
            </a:ext>
          </a:extLst>
        </xdr:cNvPr>
        <xdr:cNvSpPr txBox="1"/>
      </xdr:nvSpPr>
      <xdr:spPr>
        <a:xfrm>
          <a:off x="8515427" y="14157469"/>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0.153</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40</xdr:col>
      <xdr:colOff>6427</xdr:colOff>
      <xdr:row>82</xdr:row>
      <xdr:rowOff>116857</xdr:rowOff>
    </xdr:from>
    <xdr:ext cx="469744" cy="259045"/>
    <xdr:sp macro="" textlink="">
      <xdr:nvSpPr>
        <xdr:cNvPr id="370" name="n_3aveValue【福祉施設】&#10;一人当たり面積">
          <a:extLst>
            <a:ext uri="{FF2B5EF4-FFF2-40B4-BE49-F238E27FC236}">
              <a16:creationId xmlns:a16="http://schemas.microsoft.com/office/drawing/2014/main" id="{3F380312-CCC5-477F-AE07-F384922930E0}"/>
            </a:ext>
          </a:extLst>
        </xdr:cNvPr>
        <xdr:cNvSpPr txBox="1"/>
      </xdr:nvSpPr>
      <xdr:spPr>
        <a:xfrm>
          <a:off x="7626427" y="14175757"/>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0.145</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35</xdr:col>
      <xdr:colOff>69927</xdr:colOff>
      <xdr:row>82</xdr:row>
      <xdr:rowOff>98569</xdr:rowOff>
    </xdr:from>
    <xdr:ext cx="469744" cy="259045"/>
    <xdr:sp macro="" textlink="">
      <xdr:nvSpPr>
        <xdr:cNvPr id="371" name="n_4aveValue【福祉施設】&#10;一人当たり面積">
          <a:extLst>
            <a:ext uri="{FF2B5EF4-FFF2-40B4-BE49-F238E27FC236}">
              <a16:creationId xmlns:a16="http://schemas.microsoft.com/office/drawing/2014/main" id="{F3436023-D9B4-489C-B0A4-2DB192AC208E}"/>
            </a:ext>
          </a:extLst>
        </xdr:cNvPr>
        <xdr:cNvSpPr txBox="1"/>
      </xdr:nvSpPr>
      <xdr:spPr>
        <a:xfrm>
          <a:off x="6737427" y="14157469"/>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0.153</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49</xdr:col>
      <xdr:colOff>57227</xdr:colOff>
      <xdr:row>86</xdr:row>
      <xdr:rowOff>11447</xdr:rowOff>
    </xdr:from>
    <xdr:ext cx="469744" cy="259045"/>
    <xdr:sp macro="" textlink="">
      <xdr:nvSpPr>
        <xdr:cNvPr id="372" name="n_1mainValue【福祉施設】&#10;一人当たり面積">
          <a:extLst>
            <a:ext uri="{FF2B5EF4-FFF2-40B4-BE49-F238E27FC236}">
              <a16:creationId xmlns:a16="http://schemas.microsoft.com/office/drawing/2014/main" id="{738EC776-E857-47AA-996E-7561825A4320}"/>
            </a:ext>
          </a:extLst>
        </xdr:cNvPr>
        <xdr:cNvSpPr txBox="1"/>
      </xdr:nvSpPr>
      <xdr:spPr>
        <a:xfrm>
          <a:off x="9391727" y="14756147"/>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0.030</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44</xdr:col>
      <xdr:colOff>133427</xdr:colOff>
      <xdr:row>86</xdr:row>
      <xdr:rowOff>13733</xdr:rowOff>
    </xdr:from>
    <xdr:ext cx="469744" cy="259045"/>
    <xdr:sp macro="" textlink="">
      <xdr:nvSpPr>
        <xdr:cNvPr id="373" name="n_2mainValue【福祉施設】&#10;一人当たり面積">
          <a:extLst>
            <a:ext uri="{FF2B5EF4-FFF2-40B4-BE49-F238E27FC236}">
              <a16:creationId xmlns:a16="http://schemas.microsoft.com/office/drawing/2014/main" id="{B4AC05D4-B611-42C0-800B-3DC1DF906FD7}"/>
            </a:ext>
          </a:extLst>
        </xdr:cNvPr>
        <xdr:cNvSpPr txBox="1"/>
      </xdr:nvSpPr>
      <xdr:spPr>
        <a:xfrm>
          <a:off x="8515427" y="14758433"/>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0.029</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40</xdr:col>
      <xdr:colOff>6427</xdr:colOff>
      <xdr:row>86</xdr:row>
      <xdr:rowOff>13733</xdr:rowOff>
    </xdr:from>
    <xdr:ext cx="469744" cy="259045"/>
    <xdr:sp macro="" textlink="">
      <xdr:nvSpPr>
        <xdr:cNvPr id="374" name="n_3mainValue【福祉施設】&#10;一人当たり面積">
          <a:extLst>
            <a:ext uri="{FF2B5EF4-FFF2-40B4-BE49-F238E27FC236}">
              <a16:creationId xmlns:a16="http://schemas.microsoft.com/office/drawing/2014/main" id="{43FEBB34-EA93-4B0F-9AC9-7D16B9FF511B}"/>
            </a:ext>
          </a:extLst>
        </xdr:cNvPr>
        <xdr:cNvSpPr txBox="1"/>
      </xdr:nvSpPr>
      <xdr:spPr>
        <a:xfrm>
          <a:off x="7626427" y="14758433"/>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0.029</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35</xdr:col>
      <xdr:colOff>69927</xdr:colOff>
      <xdr:row>86</xdr:row>
      <xdr:rowOff>16019</xdr:rowOff>
    </xdr:from>
    <xdr:ext cx="469744" cy="259045"/>
    <xdr:sp macro="" textlink="">
      <xdr:nvSpPr>
        <xdr:cNvPr id="375" name="n_4mainValue【福祉施設】&#10;一人当たり面積">
          <a:extLst>
            <a:ext uri="{FF2B5EF4-FFF2-40B4-BE49-F238E27FC236}">
              <a16:creationId xmlns:a16="http://schemas.microsoft.com/office/drawing/2014/main" id="{FC599E66-509C-4E6A-99D6-D158FB2C2225}"/>
            </a:ext>
          </a:extLst>
        </xdr:cNvPr>
        <xdr:cNvSpPr txBox="1"/>
      </xdr:nvSpPr>
      <xdr:spPr>
        <a:xfrm>
          <a:off x="6737427" y="14760719"/>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0.028</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91</xdr:row>
      <xdr:rowOff>19050</xdr:rowOff>
    </xdr:from>
    <xdr:to>
      <xdr:col>28</xdr:col>
      <xdr:colOff>152400</xdr:colOff>
      <xdr:row>94</xdr:row>
      <xdr:rowOff>139700</xdr:rowOff>
    </xdr:to>
    <xdr:sp macro="" textlink="">
      <xdr:nvSpPr>
        <xdr:cNvPr id="376" name="正方形/長方形 375">
          <a:extLst>
            <a:ext uri="{FF2B5EF4-FFF2-40B4-BE49-F238E27FC236}">
              <a16:creationId xmlns:a16="http://schemas.microsoft.com/office/drawing/2014/main" id="{82EE06D1-67B9-4866-871D-EEC80862AAC7}"/>
            </a:ext>
          </a:extLst>
        </xdr:cNvPr>
        <xdr:cNvSpPr/>
      </xdr:nvSpPr>
      <xdr:spPr>
        <a:xfrm>
          <a:off x="762000" y="15621000"/>
          <a:ext cx="4724400" cy="6350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rot="0" spcFirstLastPara="0" vertOverflow="overflow" horzOverflow="overflow" vert="horz" wrap="square" lIns="91440" tIns="45720" rIns="91440" bIns="45720" numCol="1" spcCol="0" rtlCol="0" fromWordArt="0" anchor="ctr" anchorCtr="0" forceAA="0" compatLnSpc="1">
          <a:prstTxWarp prst="textNoShape">
            <a:avLst/>
          </a:prstTxWarp>
          <a:noAutofit/>
        </a:bodyPr>
        <a:lstStyle/>
        <a:p>
          <a:pPr algn="ctr"/>
          <a:r>
            <a:rPr kumimoji="1" lang="en-US" altLang="ja-JP" sz="1600" b="1">
              <a:solidFill>
                <a:sysClr val="windowText" lastClr="000000"/>
              </a:solidFill>
              <a:latin typeface="ＭＳ Ｐゴシック" panose="020B0600070205080204" pitchFamily="50" charset="-128"/>
              <a:ea typeface="ＭＳ Ｐゴシック" panose="020B0600070205080204" pitchFamily="50" charset="-128"/>
            </a:rPr>
            <a:t>【</a:t>
          </a: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市民会館</a:t>
          </a:r>
          <a:r>
            <a:rPr kumimoji="1" lang="en-US" altLang="ja-JP" sz="1600" b="1">
              <a:solidFill>
                <a:sysClr val="windowText" lastClr="000000"/>
              </a:solidFill>
              <a:latin typeface="ＭＳ Ｐゴシック" panose="020B0600070205080204" pitchFamily="50" charset="-128"/>
              <a:ea typeface="ＭＳ Ｐゴシック" panose="020B0600070205080204" pitchFamily="50" charset="-128"/>
            </a:rPr>
            <a:t>】
</a:t>
          </a: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有形固定資産減価償却率</a:t>
          </a:r>
        </a:p>
      </xdr:txBody>
    </xdr:sp>
    <xdr:clientData/>
  </xdr:twoCellAnchor>
  <xdr:twoCellAnchor>
    <xdr:from>
      <xdr:col>4</xdr:col>
      <xdr:colOff>127000</xdr:colOff>
      <xdr:row>94</xdr:row>
      <xdr:rowOff>165100</xdr:rowOff>
    </xdr:from>
    <xdr:to>
      <xdr:col>12</xdr:col>
      <xdr:colOff>127000</xdr:colOff>
      <xdr:row>96</xdr:row>
      <xdr:rowOff>76200</xdr:rowOff>
    </xdr:to>
    <xdr:sp macro="" textlink="">
      <xdr:nvSpPr>
        <xdr:cNvPr id="377" name="正方形/長方形 376">
          <a:extLst>
            <a:ext uri="{FF2B5EF4-FFF2-40B4-BE49-F238E27FC236}">
              <a16:creationId xmlns:a16="http://schemas.microsoft.com/office/drawing/2014/main" id="{1DED1314-BB7F-4762-B56E-151F6888C469}"/>
            </a:ext>
          </a:extLst>
        </xdr:cNvPr>
        <xdr:cNvSpPr/>
      </xdr:nvSpPr>
      <xdr:spPr>
        <a:xfrm>
          <a:off x="889000" y="16281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類似団体内順位</a:t>
          </a:r>
        </a:p>
      </xdr:txBody>
    </xdr:sp>
    <xdr:clientData/>
  </xdr:twoCellAnchor>
  <xdr:twoCellAnchor>
    <xdr:from>
      <xdr:col>4</xdr:col>
      <xdr:colOff>127000</xdr:colOff>
      <xdr:row>96</xdr:row>
      <xdr:rowOff>25400</xdr:rowOff>
    </xdr:from>
    <xdr:to>
      <xdr:col>12</xdr:col>
      <xdr:colOff>127000</xdr:colOff>
      <xdr:row>97</xdr:row>
      <xdr:rowOff>107950</xdr:rowOff>
    </xdr:to>
    <xdr:sp macro="" textlink="">
      <xdr:nvSpPr>
        <xdr:cNvPr id="378" name="正方形/長方形 377">
          <a:extLst>
            <a:ext uri="{FF2B5EF4-FFF2-40B4-BE49-F238E27FC236}">
              <a16:creationId xmlns:a16="http://schemas.microsoft.com/office/drawing/2014/main" id="{E306C1D9-DC82-4C0C-95A7-EE5A18BCF799}"/>
            </a:ext>
          </a:extLst>
        </xdr:cNvPr>
        <xdr:cNvSpPr/>
      </xdr:nvSpPr>
      <xdr:spPr>
        <a:xfrm>
          <a:off x="889000" y="16484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88/117</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10</xdr:col>
      <xdr:colOff>0</xdr:colOff>
      <xdr:row>94</xdr:row>
      <xdr:rowOff>165100</xdr:rowOff>
    </xdr:from>
    <xdr:to>
      <xdr:col>18</xdr:col>
      <xdr:colOff>0</xdr:colOff>
      <xdr:row>96</xdr:row>
      <xdr:rowOff>76200</xdr:rowOff>
    </xdr:to>
    <xdr:sp macro="" textlink="">
      <xdr:nvSpPr>
        <xdr:cNvPr id="379" name="正方形/長方形 378">
          <a:extLst>
            <a:ext uri="{FF2B5EF4-FFF2-40B4-BE49-F238E27FC236}">
              <a16:creationId xmlns:a16="http://schemas.microsoft.com/office/drawing/2014/main" id="{26DF3500-1F98-4EE0-82D4-E01D653A05A3}"/>
            </a:ext>
          </a:extLst>
        </xdr:cNvPr>
        <xdr:cNvSpPr/>
      </xdr:nvSpPr>
      <xdr:spPr>
        <a:xfrm>
          <a:off x="1905000" y="16281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全国平均</a:t>
          </a:r>
        </a:p>
      </xdr:txBody>
    </xdr:sp>
    <xdr:clientData/>
  </xdr:twoCellAnchor>
  <xdr:twoCellAnchor>
    <xdr:from>
      <xdr:col>10</xdr:col>
      <xdr:colOff>0</xdr:colOff>
      <xdr:row>96</xdr:row>
      <xdr:rowOff>25400</xdr:rowOff>
    </xdr:from>
    <xdr:to>
      <xdr:col>18</xdr:col>
      <xdr:colOff>0</xdr:colOff>
      <xdr:row>97</xdr:row>
      <xdr:rowOff>107950</xdr:rowOff>
    </xdr:to>
    <xdr:sp macro="" textlink="">
      <xdr:nvSpPr>
        <xdr:cNvPr id="380" name="正方形/長方形 379">
          <a:extLst>
            <a:ext uri="{FF2B5EF4-FFF2-40B4-BE49-F238E27FC236}">
              <a16:creationId xmlns:a16="http://schemas.microsoft.com/office/drawing/2014/main" id="{F6906F88-1D4E-4B98-B37A-0DCD325BD577}"/>
            </a:ext>
          </a:extLst>
        </xdr:cNvPr>
        <xdr:cNvSpPr/>
      </xdr:nvSpPr>
      <xdr:spPr>
        <a:xfrm>
          <a:off x="1905000" y="16484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55.5</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16</xdr:col>
      <xdr:colOff>0</xdr:colOff>
      <xdr:row>94</xdr:row>
      <xdr:rowOff>165100</xdr:rowOff>
    </xdr:from>
    <xdr:to>
      <xdr:col>24</xdr:col>
      <xdr:colOff>0</xdr:colOff>
      <xdr:row>96</xdr:row>
      <xdr:rowOff>76200</xdr:rowOff>
    </xdr:to>
    <xdr:sp macro="" textlink="">
      <xdr:nvSpPr>
        <xdr:cNvPr id="381" name="正方形/長方形 380">
          <a:extLst>
            <a:ext uri="{FF2B5EF4-FFF2-40B4-BE49-F238E27FC236}">
              <a16:creationId xmlns:a16="http://schemas.microsoft.com/office/drawing/2014/main" id="{067E1299-86BB-4ACA-89B6-749ABE3FC0A9}"/>
            </a:ext>
          </a:extLst>
        </xdr:cNvPr>
        <xdr:cNvSpPr/>
      </xdr:nvSpPr>
      <xdr:spPr>
        <a:xfrm>
          <a:off x="3048000" y="16281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高知県平均</a:t>
          </a:r>
        </a:p>
      </xdr:txBody>
    </xdr:sp>
    <xdr:clientData/>
  </xdr:twoCellAnchor>
  <xdr:twoCellAnchor>
    <xdr:from>
      <xdr:col>16</xdr:col>
      <xdr:colOff>0</xdr:colOff>
      <xdr:row>96</xdr:row>
      <xdr:rowOff>25400</xdr:rowOff>
    </xdr:from>
    <xdr:to>
      <xdr:col>24</xdr:col>
      <xdr:colOff>0</xdr:colOff>
      <xdr:row>97</xdr:row>
      <xdr:rowOff>107950</xdr:rowOff>
    </xdr:to>
    <xdr:sp macro="" textlink="">
      <xdr:nvSpPr>
        <xdr:cNvPr id="382" name="正方形/長方形 381">
          <a:extLst>
            <a:ext uri="{FF2B5EF4-FFF2-40B4-BE49-F238E27FC236}">
              <a16:creationId xmlns:a16="http://schemas.microsoft.com/office/drawing/2014/main" id="{37FE4772-CBC2-4B2A-BA5C-1E89EA7D4C04}"/>
            </a:ext>
          </a:extLst>
        </xdr:cNvPr>
        <xdr:cNvSpPr/>
      </xdr:nvSpPr>
      <xdr:spPr>
        <a:xfrm>
          <a:off x="3048000" y="16484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45.3</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4</xdr:col>
      <xdr:colOff>0</xdr:colOff>
      <xdr:row>97</xdr:row>
      <xdr:rowOff>133350</xdr:rowOff>
    </xdr:from>
    <xdr:to>
      <xdr:col>28</xdr:col>
      <xdr:colOff>152400</xdr:colOff>
      <xdr:row>111</xdr:row>
      <xdr:rowOff>19050</xdr:rowOff>
    </xdr:to>
    <xdr:sp macro="" textlink="">
      <xdr:nvSpPr>
        <xdr:cNvPr id="383" name="正方形/長方形 382">
          <a:extLst>
            <a:ext uri="{FF2B5EF4-FFF2-40B4-BE49-F238E27FC236}">
              <a16:creationId xmlns:a16="http://schemas.microsoft.com/office/drawing/2014/main" id="{0847A8FE-88D2-420C-B74D-0630556E4C99}"/>
            </a:ext>
          </a:extLst>
        </xdr:cNvPr>
        <xdr:cNvSpPr/>
      </xdr:nvSpPr>
      <xdr:spPr>
        <a:xfrm>
          <a:off x="762000" y="16764000"/>
          <a:ext cx="4724400" cy="2286000"/>
        </a:xfrm>
        <a:prstGeom prst="rect">
          <a:avLst/>
        </a:prstGeom>
        <a:solidFill>
          <a:srgbClr val="E6FFD5"/>
        </a:solidFill>
        <a:ln w="19050" cap="flat" cmpd="sng" algn="ctr">
          <a:noFill/>
          <a:prstDash val="solid"/>
        </a:ln>
        <a:effectLst/>
        <a:extLs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3</xdr:col>
      <xdr:colOff>152400</xdr:colOff>
      <xdr:row>96</xdr:row>
      <xdr:rowOff>114300</xdr:rowOff>
    </xdr:from>
    <xdr:ext cx="298543" cy="225703"/>
    <xdr:sp macro="" textlink="">
      <xdr:nvSpPr>
        <xdr:cNvPr id="384" name="テキスト ボックス 383">
          <a:extLst>
            <a:ext uri="{FF2B5EF4-FFF2-40B4-BE49-F238E27FC236}">
              <a16:creationId xmlns:a16="http://schemas.microsoft.com/office/drawing/2014/main" id="{88DE80FD-CA05-4C81-B518-3D87A4E9F8DB}"/>
            </a:ext>
          </a:extLst>
        </xdr:cNvPr>
        <xdr:cNvSpPr txBox="1"/>
      </xdr:nvSpPr>
      <xdr:spPr>
        <a:xfrm>
          <a:off x="723900" y="16573500"/>
          <a:ext cx="298543" cy="22570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r>
            <a:rPr kumimoji="1" lang="en-US" altLang="ja-JP" sz="800">
              <a:latin typeface="ＭＳ Ｐゴシック" panose="020B0600070205080204" pitchFamily="50" charset="-128"/>
              <a:ea typeface="ＭＳ Ｐゴシック" panose="020B0600070205080204" pitchFamily="50" charset="-128"/>
            </a:rPr>
            <a:t>(%)</a:t>
          </a:r>
          <a:endParaRPr kumimoji="1" lang="ja-JP" altLang="en-US" sz="800">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111</xdr:row>
      <xdr:rowOff>19050</xdr:rowOff>
    </xdr:from>
    <xdr:to>
      <xdr:col>28</xdr:col>
      <xdr:colOff>114300</xdr:colOff>
      <xdr:row>111</xdr:row>
      <xdr:rowOff>19050</xdr:rowOff>
    </xdr:to>
    <xdr:cxnSp macro="">
      <xdr:nvCxnSpPr>
        <xdr:cNvPr id="385" name="直線コネクタ 384">
          <a:extLst>
            <a:ext uri="{FF2B5EF4-FFF2-40B4-BE49-F238E27FC236}">
              <a16:creationId xmlns:a16="http://schemas.microsoft.com/office/drawing/2014/main" id="{B63794B3-5D9F-4CEA-A3AC-12536F20C57E}"/>
            </a:ext>
          </a:extLst>
        </xdr:cNvPr>
        <xdr:cNvCxnSpPr/>
      </xdr:nvCxnSpPr>
      <xdr:spPr>
        <a:xfrm>
          <a:off x="762000" y="19050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xdr:col>
      <xdr:colOff>104321</xdr:colOff>
      <xdr:row>110</xdr:row>
      <xdr:rowOff>48277</xdr:rowOff>
    </xdr:from>
    <xdr:ext cx="467179" cy="259045"/>
    <xdr:sp macro="" textlink="">
      <xdr:nvSpPr>
        <xdr:cNvPr id="386" name="テキスト ボックス 385">
          <a:extLst>
            <a:ext uri="{FF2B5EF4-FFF2-40B4-BE49-F238E27FC236}">
              <a16:creationId xmlns:a16="http://schemas.microsoft.com/office/drawing/2014/main" id="{51A81C26-8B0C-4C87-A8E6-4682F4C8D789}"/>
            </a:ext>
          </a:extLst>
        </xdr:cNvPr>
        <xdr:cNvSpPr txBox="1"/>
      </xdr:nvSpPr>
      <xdr:spPr>
        <a:xfrm>
          <a:off x="294821" y="18907777"/>
          <a:ext cx="46717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120.0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109</xdr:row>
      <xdr:rowOff>35379</xdr:rowOff>
    </xdr:from>
    <xdr:to>
      <xdr:col>28</xdr:col>
      <xdr:colOff>114300</xdr:colOff>
      <xdr:row>109</xdr:row>
      <xdr:rowOff>35379</xdr:rowOff>
    </xdr:to>
    <xdr:cxnSp macro="">
      <xdr:nvCxnSpPr>
        <xdr:cNvPr id="387" name="直線コネクタ 386">
          <a:extLst>
            <a:ext uri="{FF2B5EF4-FFF2-40B4-BE49-F238E27FC236}">
              <a16:creationId xmlns:a16="http://schemas.microsoft.com/office/drawing/2014/main" id="{71B33D09-5354-42BB-8B49-D5BAC17C924A}"/>
            </a:ext>
          </a:extLst>
        </xdr:cNvPr>
        <xdr:cNvCxnSpPr/>
      </xdr:nvCxnSpPr>
      <xdr:spPr>
        <a:xfrm>
          <a:off x="762000" y="18723429"/>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xdr:col>
      <xdr:colOff>104321</xdr:colOff>
      <xdr:row>108</xdr:row>
      <xdr:rowOff>64606</xdr:rowOff>
    </xdr:from>
    <xdr:ext cx="467179" cy="259045"/>
    <xdr:sp macro="" textlink="">
      <xdr:nvSpPr>
        <xdr:cNvPr id="388" name="テキスト ボックス 387">
          <a:extLst>
            <a:ext uri="{FF2B5EF4-FFF2-40B4-BE49-F238E27FC236}">
              <a16:creationId xmlns:a16="http://schemas.microsoft.com/office/drawing/2014/main" id="{87CF1012-CFD0-4377-BD01-61AE3601231B}"/>
            </a:ext>
          </a:extLst>
        </xdr:cNvPr>
        <xdr:cNvSpPr txBox="1"/>
      </xdr:nvSpPr>
      <xdr:spPr>
        <a:xfrm>
          <a:off x="294821" y="18581206"/>
          <a:ext cx="46717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107</xdr:row>
      <xdr:rowOff>51707</xdr:rowOff>
    </xdr:from>
    <xdr:to>
      <xdr:col>28</xdr:col>
      <xdr:colOff>114300</xdr:colOff>
      <xdr:row>107</xdr:row>
      <xdr:rowOff>51707</xdr:rowOff>
    </xdr:to>
    <xdr:cxnSp macro="">
      <xdr:nvCxnSpPr>
        <xdr:cNvPr id="389" name="直線コネクタ 388">
          <a:extLst>
            <a:ext uri="{FF2B5EF4-FFF2-40B4-BE49-F238E27FC236}">
              <a16:creationId xmlns:a16="http://schemas.microsoft.com/office/drawing/2014/main" id="{CDB72D1D-618D-44B9-8A5E-5A1FB8F28718}"/>
            </a:ext>
          </a:extLst>
        </xdr:cNvPr>
        <xdr:cNvCxnSpPr/>
      </xdr:nvCxnSpPr>
      <xdr:spPr>
        <a:xfrm>
          <a:off x="762000" y="18396857"/>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xdr:col>
      <xdr:colOff>168441</xdr:colOff>
      <xdr:row>106</xdr:row>
      <xdr:rowOff>80934</xdr:rowOff>
    </xdr:from>
    <xdr:ext cx="403059" cy="259045"/>
    <xdr:sp macro="" textlink="">
      <xdr:nvSpPr>
        <xdr:cNvPr id="390" name="テキスト ボックス 389">
          <a:extLst>
            <a:ext uri="{FF2B5EF4-FFF2-40B4-BE49-F238E27FC236}">
              <a16:creationId xmlns:a16="http://schemas.microsoft.com/office/drawing/2014/main" id="{C028C94C-2403-44A4-A159-3C281E6353AA}"/>
            </a:ext>
          </a:extLst>
        </xdr:cNvPr>
        <xdr:cNvSpPr txBox="1"/>
      </xdr:nvSpPr>
      <xdr:spPr>
        <a:xfrm>
          <a:off x="358941" y="18254634"/>
          <a:ext cx="40305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80.0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105</xdr:row>
      <xdr:rowOff>68036</xdr:rowOff>
    </xdr:from>
    <xdr:to>
      <xdr:col>28</xdr:col>
      <xdr:colOff>114300</xdr:colOff>
      <xdr:row>105</xdr:row>
      <xdr:rowOff>68036</xdr:rowOff>
    </xdr:to>
    <xdr:cxnSp macro="">
      <xdr:nvCxnSpPr>
        <xdr:cNvPr id="391" name="直線コネクタ 390">
          <a:extLst>
            <a:ext uri="{FF2B5EF4-FFF2-40B4-BE49-F238E27FC236}">
              <a16:creationId xmlns:a16="http://schemas.microsoft.com/office/drawing/2014/main" id="{575CBACB-A0B2-4058-A54F-52A885BBBF18}"/>
            </a:ext>
          </a:extLst>
        </xdr:cNvPr>
        <xdr:cNvCxnSpPr/>
      </xdr:nvCxnSpPr>
      <xdr:spPr>
        <a:xfrm>
          <a:off x="762000" y="18070286"/>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xdr:col>
      <xdr:colOff>168441</xdr:colOff>
      <xdr:row>104</xdr:row>
      <xdr:rowOff>97263</xdr:rowOff>
    </xdr:from>
    <xdr:ext cx="403059" cy="259045"/>
    <xdr:sp macro="" textlink="">
      <xdr:nvSpPr>
        <xdr:cNvPr id="392" name="テキスト ボックス 391">
          <a:extLst>
            <a:ext uri="{FF2B5EF4-FFF2-40B4-BE49-F238E27FC236}">
              <a16:creationId xmlns:a16="http://schemas.microsoft.com/office/drawing/2014/main" id="{80B9A6D8-98E8-4357-A5AB-3343DA663924}"/>
            </a:ext>
          </a:extLst>
        </xdr:cNvPr>
        <xdr:cNvSpPr txBox="1"/>
      </xdr:nvSpPr>
      <xdr:spPr>
        <a:xfrm>
          <a:off x="358941" y="17928063"/>
          <a:ext cx="40305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60.0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103</xdr:row>
      <xdr:rowOff>84364</xdr:rowOff>
    </xdr:from>
    <xdr:to>
      <xdr:col>28</xdr:col>
      <xdr:colOff>114300</xdr:colOff>
      <xdr:row>103</xdr:row>
      <xdr:rowOff>84364</xdr:rowOff>
    </xdr:to>
    <xdr:cxnSp macro="">
      <xdr:nvCxnSpPr>
        <xdr:cNvPr id="393" name="直線コネクタ 392">
          <a:extLst>
            <a:ext uri="{FF2B5EF4-FFF2-40B4-BE49-F238E27FC236}">
              <a16:creationId xmlns:a16="http://schemas.microsoft.com/office/drawing/2014/main" id="{132B8D73-EEDD-4C20-928B-B841B334F281}"/>
            </a:ext>
          </a:extLst>
        </xdr:cNvPr>
        <xdr:cNvCxnSpPr/>
      </xdr:nvCxnSpPr>
      <xdr:spPr>
        <a:xfrm>
          <a:off x="762000" y="17743714"/>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xdr:col>
      <xdr:colOff>168441</xdr:colOff>
      <xdr:row>102</xdr:row>
      <xdr:rowOff>113591</xdr:rowOff>
    </xdr:from>
    <xdr:ext cx="403059" cy="259045"/>
    <xdr:sp macro="" textlink="">
      <xdr:nvSpPr>
        <xdr:cNvPr id="394" name="テキスト ボックス 393">
          <a:extLst>
            <a:ext uri="{FF2B5EF4-FFF2-40B4-BE49-F238E27FC236}">
              <a16:creationId xmlns:a16="http://schemas.microsoft.com/office/drawing/2014/main" id="{586EF2EC-39F6-4480-8B15-D163E7BAE956}"/>
            </a:ext>
          </a:extLst>
        </xdr:cNvPr>
        <xdr:cNvSpPr txBox="1"/>
      </xdr:nvSpPr>
      <xdr:spPr>
        <a:xfrm>
          <a:off x="358941" y="17601491"/>
          <a:ext cx="40305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40.0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101</xdr:row>
      <xdr:rowOff>100693</xdr:rowOff>
    </xdr:from>
    <xdr:to>
      <xdr:col>28</xdr:col>
      <xdr:colOff>114300</xdr:colOff>
      <xdr:row>101</xdr:row>
      <xdr:rowOff>100693</xdr:rowOff>
    </xdr:to>
    <xdr:cxnSp macro="">
      <xdr:nvCxnSpPr>
        <xdr:cNvPr id="395" name="直線コネクタ 394">
          <a:extLst>
            <a:ext uri="{FF2B5EF4-FFF2-40B4-BE49-F238E27FC236}">
              <a16:creationId xmlns:a16="http://schemas.microsoft.com/office/drawing/2014/main" id="{5448E80C-63D9-45C6-9205-465BB1431896}"/>
            </a:ext>
          </a:extLst>
        </xdr:cNvPr>
        <xdr:cNvCxnSpPr/>
      </xdr:nvCxnSpPr>
      <xdr:spPr>
        <a:xfrm>
          <a:off x="762000" y="17417143"/>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xdr:col>
      <xdr:colOff>168441</xdr:colOff>
      <xdr:row>100</xdr:row>
      <xdr:rowOff>129920</xdr:rowOff>
    </xdr:from>
    <xdr:ext cx="403059" cy="259045"/>
    <xdr:sp macro="" textlink="">
      <xdr:nvSpPr>
        <xdr:cNvPr id="396" name="テキスト ボックス 395">
          <a:extLst>
            <a:ext uri="{FF2B5EF4-FFF2-40B4-BE49-F238E27FC236}">
              <a16:creationId xmlns:a16="http://schemas.microsoft.com/office/drawing/2014/main" id="{FE57C850-614B-4B41-9E88-BDF7FE0C3FF4}"/>
            </a:ext>
          </a:extLst>
        </xdr:cNvPr>
        <xdr:cNvSpPr txBox="1"/>
      </xdr:nvSpPr>
      <xdr:spPr>
        <a:xfrm>
          <a:off x="358941" y="17274920"/>
          <a:ext cx="40305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20.0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99</xdr:row>
      <xdr:rowOff>117021</xdr:rowOff>
    </xdr:from>
    <xdr:to>
      <xdr:col>28</xdr:col>
      <xdr:colOff>114300</xdr:colOff>
      <xdr:row>99</xdr:row>
      <xdr:rowOff>117021</xdr:rowOff>
    </xdr:to>
    <xdr:cxnSp macro="">
      <xdr:nvCxnSpPr>
        <xdr:cNvPr id="397" name="直線コネクタ 396">
          <a:extLst>
            <a:ext uri="{FF2B5EF4-FFF2-40B4-BE49-F238E27FC236}">
              <a16:creationId xmlns:a16="http://schemas.microsoft.com/office/drawing/2014/main" id="{22742DAA-76BE-470A-81E0-46D5CC030467}"/>
            </a:ext>
          </a:extLst>
        </xdr:cNvPr>
        <xdr:cNvCxnSpPr/>
      </xdr:nvCxnSpPr>
      <xdr:spPr>
        <a:xfrm>
          <a:off x="762000" y="17090571"/>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xdr:col>
      <xdr:colOff>42061</xdr:colOff>
      <xdr:row>98</xdr:row>
      <xdr:rowOff>146248</xdr:rowOff>
    </xdr:from>
    <xdr:ext cx="338939" cy="259045"/>
    <xdr:sp macro="" textlink="">
      <xdr:nvSpPr>
        <xdr:cNvPr id="398" name="テキスト ボックス 397">
          <a:extLst>
            <a:ext uri="{FF2B5EF4-FFF2-40B4-BE49-F238E27FC236}">
              <a16:creationId xmlns:a16="http://schemas.microsoft.com/office/drawing/2014/main" id="{46FBB0A5-5C22-4885-9B43-AC78252C6CFE}"/>
            </a:ext>
          </a:extLst>
        </xdr:cNvPr>
        <xdr:cNvSpPr txBox="1"/>
      </xdr:nvSpPr>
      <xdr:spPr>
        <a:xfrm>
          <a:off x="423061" y="16948348"/>
          <a:ext cx="33893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97</xdr:row>
      <xdr:rowOff>133350</xdr:rowOff>
    </xdr:from>
    <xdr:to>
      <xdr:col>28</xdr:col>
      <xdr:colOff>114300</xdr:colOff>
      <xdr:row>97</xdr:row>
      <xdr:rowOff>133350</xdr:rowOff>
    </xdr:to>
    <xdr:cxnSp macro="">
      <xdr:nvCxnSpPr>
        <xdr:cNvPr id="399" name="直線コネクタ 398">
          <a:extLst>
            <a:ext uri="{FF2B5EF4-FFF2-40B4-BE49-F238E27FC236}">
              <a16:creationId xmlns:a16="http://schemas.microsoft.com/office/drawing/2014/main" id="{2DA8B7B8-C745-4561-AA76-29D76B858711}"/>
            </a:ext>
          </a:extLst>
        </xdr:cNvPr>
        <xdr:cNvCxnSpPr/>
      </xdr:nvCxnSpPr>
      <xdr:spPr>
        <a:xfrm>
          <a:off x="762000" y="16764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4</xdr:col>
      <xdr:colOff>0</xdr:colOff>
      <xdr:row>97</xdr:row>
      <xdr:rowOff>133350</xdr:rowOff>
    </xdr:from>
    <xdr:to>
      <xdr:col>28</xdr:col>
      <xdr:colOff>152400</xdr:colOff>
      <xdr:row>111</xdr:row>
      <xdr:rowOff>19050</xdr:rowOff>
    </xdr:to>
    <xdr:sp macro="" textlink="">
      <xdr:nvSpPr>
        <xdr:cNvPr id="400" name="【市民会館】&#10;有形固定資産減価償却率グラフ枠">
          <a:extLst>
            <a:ext uri="{FF2B5EF4-FFF2-40B4-BE49-F238E27FC236}">
              <a16:creationId xmlns:a16="http://schemas.microsoft.com/office/drawing/2014/main" id="{1EFB85CF-F282-47D2-A0C3-BECF43819F29}"/>
            </a:ext>
          </a:extLst>
        </xdr:cNvPr>
        <xdr:cNvSpPr/>
      </xdr:nvSpPr>
      <xdr:spPr>
        <a:xfrm>
          <a:off x="762000" y="16764000"/>
          <a:ext cx="4724400" cy="2286000"/>
        </a:xfrm>
        <a:prstGeom prst="rect">
          <a:avLst/>
        </a:prstGeom>
        <a:noFill/>
        <a:ln w="19050">
          <a:solidFill>
            <a:srgbClr val="000000"/>
          </a:solidFill>
        </a:ln>
        <a:extLst>
          <a:ext uri="{909E8E84-426E-40DD-AFC4-6F175D3DCCD1}">
            <a14:hiddenFill xmlns:a14="http://schemas.microsoft.com/office/drawing/2010/main">
              <a:solidFill>
                <a:schemeClr val="bg1"/>
              </a:solidFill>
            </a14:hiddenFill>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24</xdr:col>
      <xdr:colOff>62865</xdr:colOff>
      <xdr:row>100</xdr:row>
      <xdr:rowOff>20682</xdr:rowOff>
    </xdr:from>
    <xdr:to>
      <xdr:col>24</xdr:col>
      <xdr:colOff>62865</xdr:colOff>
      <xdr:row>109</xdr:row>
      <xdr:rowOff>35379</xdr:rowOff>
    </xdr:to>
    <xdr:cxnSp macro="">
      <xdr:nvCxnSpPr>
        <xdr:cNvPr id="401" name="直線コネクタ 400">
          <a:extLst>
            <a:ext uri="{FF2B5EF4-FFF2-40B4-BE49-F238E27FC236}">
              <a16:creationId xmlns:a16="http://schemas.microsoft.com/office/drawing/2014/main" id="{7BF2AE84-A073-4C5D-8EED-A51A898CF2B8}"/>
            </a:ext>
          </a:extLst>
        </xdr:cNvPr>
        <xdr:cNvCxnSpPr/>
      </xdr:nvCxnSpPr>
      <xdr:spPr>
        <a:xfrm flipV="1">
          <a:off x="4634865" y="17165682"/>
          <a:ext cx="0" cy="1557747"/>
        </a:xfrm>
        <a:prstGeom prst="line">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24</xdr:col>
      <xdr:colOff>101600</xdr:colOff>
      <xdr:row>109</xdr:row>
      <xdr:rowOff>39206</xdr:rowOff>
    </xdr:from>
    <xdr:ext cx="469744" cy="259045"/>
    <xdr:sp macro="" textlink="">
      <xdr:nvSpPr>
        <xdr:cNvPr id="402" name="【市民会館】&#10;有形固定資産減価償却率最小値テキスト">
          <a:extLst>
            <a:ext uri="{FF2B5EF4-FFF2-40B4-BE49-F238E27FC236}">
              <a16:creationId xmlns:a16="http://schemas.microsoft.com/office/drawing/2014/main" id="{7A0FF2FF-CC15-4C20-B9C7-F6DF09BBDAC1}"/>
            </a:ext>
          </a:extLst>
        </xdr:cNvPr>
        <xdr:cNvSpPr txBox="1"/>
      </xdr:nvSpPr>
      <xdr:spPr>
        <a:xfrm>
          <a:off x="4673600" y="18727256"/>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100.0</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23</xdr:col>
      <xdr:colOff>165100</xdr:colOff>
      <xdr:row>109</xdr:row>
      <xdr:rowOff>35379</xdr:rowOff>
    </xdr:from>
    <xdr:to>
      <xdr:col>24</xdr:col>
      <xdr:colOff>152400</xdr:colOff>
      <xdr:row>109</xdr:row>
      <xdr:rowOff>35379</xdr:rowOff>
    </xdr:to>
    <xdr:cxnSp macro="">
      <xdr:nvCxnSpPr>
        <xdr:cNvPr id="403" name="直線コネクタ 402">
          <a:extLst>
            <a:ext uri="{FF2B5EF4-FFF2-40B4-BE49-F238E27FC236}">
              <a16:creationId xmlns:a16="http://schemas.microsoft.com/office/drawing/2014/main" id="{3C597EAB-76FB-41BE-B3D9-202A5251068D}"/>
            </a:ext>
          </a:extLst>
        </xdr:cNvPr>
        <xdr:cNvCxnSpPr/>
      </xdr:nvCxnSpPr>
      <xdr:spPr>
        <a:xfrm>
          <a:off x="4546600" y="18723429"/>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24</xdr:col>
      <xdr:colOff>101600</xdr:colOff>
      <xdr:row>98</xdr:row>
      <xdr:rowOff>138809</xdr:rowOff>
    </xdr:from>
    <xdr:ext cx="340478" cy="259045"/>
    <xdr:sp macro="" textlink="">
      <xdr:nvSpPr>
        <xdr:cNvPr id="404" name="【市民会館】&#10;有形固定資産減価償却率最大値テキスト">
          <a:extLst>
            <a:ext uri="{FF2B5EF4-FFF2-40B4-BE49-F238E27FC236}">
              <a16:creationId xmlns:a16="http://schemas.microsoft.com/office/drawing/2014/main" id="{53EB4D98-0939-4AFA-8F69-1A0D816A285A}"/>
            </a:ext>
          </a:extLst>
        </xdr:cNvPr>
        <xdr:cNvSpPr txBox="1"/>
      </xdr:nvSpPr>
      <xdr:spPr>
        <a:xfrm>
          <a:off x="4673600" y="16940909"/>
          <a:ext cx="340478"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4.6</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23</xdr:col>
      <xdr:colOff>165100</xdr:colOff>
      <xdr:row>100</xdr:row>
      <xdr:rowOff>20682</xdr:rowOff>
    </xdr:from>
    <xdr:to>
      <xdr:col>24</xdr:col>
      <xdr:colOff>152400</xdr:colOff>
      <xdr:row>100</xdr:row>
      <xdr:rowOff>20682</xdr:rowOff>
    </xdr:to>
    <xdr:cxnSp macro="">
      <xdr:nvCxnSpPr>
        <xdr:cNvPr id="405" name="直線コネクタ 404">
          <a:extLst>
            <a:ext uri="{FF2B5EF4-FFF2-40B4-BE49-F238E27FC236}">
              <a16:creationId xmlns:a16="http://schemas.microsoft.com/office/drawing/2014/main" id="{67E318F5-4EB0-4967-A9A5-157D5B8F4A42}"/>
            </a:ext>
          </a:extLst>
        </xdr:cNvPr>
        <xdr:cNvCxnSpPr/>
      </xdr:nvCxnSpPr>
      <xdr:spPr>
        <a:xfrm>
          <a:off x="4546600" y="17165682"/>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24</xdr:col>
      <xdr:colOff>101600</xdr:colOff>
      <xdr:row>103</xdr:row>
      <xdr:rowOff>103795</xdr:rowOff>
    </xdr:from>
    <xdr:ext cx="405111" cy="259045"/>
    <xdr:sp macro="" textlink="">
      <xdr:nvSpPr>
        <xdr:cNvPr id="406" name="【市民会館】&#10;有形固定資産減価償却率平均値テキスト">
          <a:extLst>
            <a:ext uri="{FF2B5EF4-FFF2-40B4-BE49-F238E27FC236}">
              <a16:creationId xmlns:a16="http://schemas.microsoft.com/office/drawing/2014/main" id="{3B36B7AE-CD43-4720-9026-3FC221552D00}"/>
            </a:ext>
          </a:extLst>
        </xdr:cNvPr>
        <xdr:cNvSpPr txBox="1"/>
      </xdr:nvSpPr>
      <xdr:spPr>
        <a:xfrm>
          <a:off x="4673600" y="17763145"/>
          <a:ext cx="405111" cy="259045"/>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000080"/>
              </a:solidFill>
              <a:latin typeface="ＭＳ Ｐゴシック" panose="020B0600070205080204" pitchFamily="50" charset="-128"/>
              <a:ea typeface="ＭＳ Ｐゴシック" panose="020B0600070205080204" pitchFamily="50" charset="-128"/>
            </a:rPr>
            <a:t>53.4</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24</xdr:col>
      <xdr:colOff>12700</xdr:colOff>
      <xdr:row>104</xdr:row>
      <xdr:rowOff>80918</xdr:rowOff>
    </xdr:from>
    <xdr:to>
      <xdr:col>24</xdr:col>
      <xdr:colOff>114300</xdr:colOff>
      <xdr:row>105</xdr:row>
      <xdr:rowOff>11068</xdr:rowOff>
    </xdr:to>
    <xdr:sp macro="" textlink="">
      <xdr:nvSpPr>
        <xdr:cNvPr id="407" name="フローチャート: 判断 406">
          <a:extLst>
            <a:ext uri="{FF2B5EF4-FFF2-40B4-BE49-F238E27FC236}">
              <a16:creationId xmlns:a16="http://schemas.microsoft.com/office/drawing/2014/main" id="{85223299-F338-4712-92F7-B82B853CA28F}"/>
            </a:ext>
          </a:extLst>
        </xdr:cNvPr>
        <xdr:cNvSpPr/>
      </xdr:nvSpPr>
      <xdr:spPr>
        <a:xfrm>
          <a:off x="4584700" y="17911718"/>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19</xdr:col>
      <xdr:colOff>127000</xdr:colOff>
      <xdr:row>104</xdr:row>
      <xdr:rowOff>90714</xdr:rowOff>
    </xdr:from>
    <xdr:to>
      <xdr:col>20</xdr:col>
      <xdr:colOff>38100</xdr:colOff>
      <xdr:row>105</xdr:row>
      <xdr:rowOff>20864</xdr:rowOff>
    </xdr:to>
    <xdr:sp macro="" textlink="">
      <xdr:nvSpPr>
        <xdr:cNvPr id="408" name="フローチャート: 判断 407">
          <a:extLst>
            <a:ext uri="{FF2B5EF4-FFF2-40B4-BE49-F238E27FC236}">
              <a16:creationId xmlns:a16="http://schemas.microsoft.com/office/drawing/2014/main" id="{C0E93EFD-D4C7-4DCD-9F23-784F85FC2FB2}"/>
            </a:ext>
          </a:extLst>
        </xdr:cNvPr>
        <xdr:cNvSpPr/>
      </xdr:nvSpPr>
      <xdr:spPr>
        <a:xfrm>
          <a:off x="3746500" y="17921514"/>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15</xdr:col>
      <xdr:colOff>0</xdr:colOff>
      <xdr:row>104</xdr:row>
      <xdr:rowOff>77651</xdr:rowOff>
    </xdr:from>
    <xdr:to>
      <xdr:col>15</xdr:col>
      <xdr:colOff>101600</xdr:colOff>
      <xdr:row>105</xdr:row>
      <xdr:rowOff>7801</xdr:rowOff>
    </xdr:to>
    <xdr:sp macro="" textlink="">
      <xdr:nvSpPr>
        <xdr:cNvPr id="409" name="フローチャート: 判断 408">
          <a:extLst>
            <a:ext uri="{FF2B5EF4-FFF2-40B4-BE49-F238E27FC236}">
              <a16:creationId xmlns:a16="http://schemas.microsoft.com/office/drawing/2014/main" id="{1BC9EBE8-3B6A-4533-8CA6-3E3C2AA2150F}"/>
            </a:ext>
          </a:extLst>
        </xdr:cNvPr>
        <xdr:cNvSpPr/>
      </xdr:nvSpPr>
      <xdr:spPr>
        <a:xfrm>
          <a:off x="2857500" y="17908451"/>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10</xdr:col>
      <xdr:colOff>63500</xdr:colOff>
      <xdr:row>104</xdr:row>
      <xdr:rowOff>48261</xdr:rowOff>
    </xdr:from>
    <xdr:to>
      <xdr:col>10</xdr:col>
      <xdr:colOff>165100</xdr:colOff>
      <xdr:row>104</xdr:row>
      <xdr:rowOff>149861</xdr:rowOff>
    </xdr:to>
    <xdr:sp macro="" textlink="">
      <xdr:nvSpPr>
        <xdr:cNvPr id="410" name="フローチャート: 判断 409">
          <a:extLst>
            <a:ext uri="{FF2B5EF4-FFF2-40B4-BE49-F238E27FC236}">
              <a16:creationId xmlns:a16="http://schemas.microsoft.com/office/drawing/2014/main" id="{39444688-11AE-477D-A28E-ABB21EC65636}"/>
            </a:ext>
          </a:extLst>
        </xdr:cNvPr>
        <xdr:cNvSpPr/>
      </xdr:nvSpPr>
      <xdr:spPr>
        <a:xfrm>
          <a:off x="1968500" y="17879061"/>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5</xdr:col>
      <xdr:colOff>127000</xdr:colOff>
      <xdr:row>104</xdr:row>
      <xdr:rowOff>46627</xdr:rowOff>
    </xdr:from>
    <xdr:to>
      <xdr:col>6</xdr:col>
      <xdr:colOff>38100</xdr:colOff>
      <xdr:row>104</xdr:row>
      <xdr:rowOff>148227</xdr:rowOff>
    </xdr:to>
    <xdr:sp macro="" textlink="">
      <xdr:nvSpPr>
        <xdr:cNvPr id="411" name="フローチャート: 判断 410">
          <a:extLst>
            <a:ext uri="{FF2B5EF4-FFF2-40B4-BE49-F238E27FC236}">
              <a16:creationId xmlns:a16="http://schemas.microsoft.com/office/drawing/2014/main" id="{2DDC8BB2-B3CD-48DC-B5C9-6374A2A071CD}"/>
            </a:ext>
          </a:extLst>
        </xdr:cNvPr>
        <xdr:cNvSpPr/>
      </xdr:nvSpPr>
      <xdr:spPr>
        <a:xfrm>
          <a:off x="1079500" y="17877427"/>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23</xdr:col>
      <xdr:colOff>63500</xdr:colOff>
      <xdr:row>111</xdr:row>
      <xdr:rowOff>16527</xdr:rowOff>
    </xdr:from>
    <xdr:ext cx="762000" cy="259045"/>
    <xdr:sp macro="" textlink="">
      <xdr:nvSpPr>
        <xdr:cNvPr id="412" name="テキスト ボックス 411">
          <a:extLst>
            <a:ext uri="{FF2B5EF4-FFF2-40B4-BE49-F238E27FC236}">
              <a16:creationId xmlns:a16="http://schemas.microsoft.com/office/drawing/2014/main" id="{DBF1EF44-D9C3-4EE4-ADBC-6FFCF026666B}"/>
            </a:ext>
          </a:extLst>
        </xdr:cNvPr>
        <xdr:cNvSpPr txBox="1"/>
      </xdr:nvSpPr>
      <xdr:spPr>
        <a:xfrm>
          <a:off x="4445000" y="1904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R06</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18</xdr:col>
      <xdr:colOff>177800</xdr:colOff>
      <xdr:row>111</xdr:row>
      <xdr:rowOff>16527</xdr:rowOff>
    </xdr:from>
    <xdr:ext cx="762000" cy="259045"/>
    <xdr:sp macro="" textlink="">
      <xdr:nvSpPr>
        <xdr:cNvPr id="413" name="テキスト ボックス 412">
          <a:extLst>
            <a:ext uri="{FF2B5EF4-FFF2-40B4-BE49-F238E27FC236}">
              <a16:creationId xmlns:a16="http://schemas.microsoft.com/office/drawing/2014/main" id="{9058C2F0-5D24-42DA-B657-9710E61D2353}"/>
            </a:ext>
          </a:extLst>
        </xdr:cNvPr>
        <xdr:cNvSpPr txBox="1"/>
      </xdr:nvSpPr>
      <xdr:spPr>
        <a:xfrm>
          <a:off x="3606800" y="1904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R05</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14</xdr:col>
      <xdr:colOff>50800</xdr:colOff>
      <xdr:row>111</xdr:row>
      <xdr:rowOff>16527</xdr:rowOff>
    </xdr:from>
    <xdr:ext cx="762000" cy="259045"/>
    <xdr:sp macro="" textlink="">
      <xdr:nvSpPr>
        <xdr:cNvPr id="414" name="テキスト ボックス 413">
          <a:extLst>
            <a:ext uri="{FF2B5EF4-FFF2-40B4-BE49-F238E27FC236}">
              <a16:creationId xmlns:a16="http://schemas.microsoft.com/office/drawing/2014/main" id="{E8E795F3-259B-4F71-923F-D3EEFD1D54E3}"/>
            </a:ext>
          </a:extLst>
        </xdr:cNvPr>
        <xdr:cNvSpPr txBox="1"/>
      </xdr:nvSpPr>
      <xdr:spPr>
        <a:xfrm>
          <a:off x="2717800" y="1904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R04</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9</xdr:col>
      <xdr:colOff>114300</xdr:colOff>
      <xdr:row>111</xdr:row>
      <xdr:rowOff>16527</xdr:rowOff>
    </xdr:from>
    <xdr:ext cx="762000" cy="259045"/>
    <xdr:sp macro="" textlink="">
      <xdr:nvSpPr>
        <xdr:cNvPr id="415" name="テキスト ボックス 414">
          <a:extLst>
            <a:ext uri="{FF2B5EF4-FFF2-40B4-BE49-F238E27FC236}">
              <a16:creationId xmlns:a16="http://schemas.microsoft.com/office/drawing/2014/main" id="{306477E5-84FA-4245-98A1-7851B630F415}"/>
            </a:ext>
          </a:extLst>
        </xdr:cNvPr>
        <xdr:cNvSpPr txBox="1"/>
      </xdr:nvSpPr>
      <xdr:spPr>
        <a:xfrm>
          <a:off x="1828800" y="1904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R03</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4</xdr:col>
      <xdr:colOff>177800</xdr:colOff>
      <xdr:row>111</xdr:row>
      <xdr:rowOff>16527</xdr:rowOff>
    </xdr:from>
    <xdr:ext cx="762000" cy="259045"/>
    <xdr:sp macro="" textlink="">
      <xdr:nvSpPr>
        <xdr:cNvPr id="416" name="テキスト ボックス 415">
          <a:extLst>
            <a:ext uri="{FF2B5EF4-FFF2-40B4-BE49-F238E27FC236}">
              <a16:creationId xmlns:a16="http://schemas.microsoft.com/office/drawing/2014/main" id="{D62C5B34-7D6E-4496-A0CA-69EB9647B87D}"/>
            </a:ext>
          </a:extLst>
        </xdr:cNvPr>
        <xdr:cNvSpPr txBox="1"/>
      </xdr:nvSpPr>
      <xdr:spPr>
        <a:xfrm>
          <a:off x="939800" y="1904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R02</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24</xdr:col>
      <xdr:colOff>12700</xdr:colOff>
      <xdr:row>107</xdr:row>
      <xdr:rowOff>2539</xdr:rowOff>
    </xdr:from>
    <xdr:to>
      <xdr:col>24</xdr:col>
      <xdr:colOff>114300</xdr:colOff>
      <xdr:row>107</xdr:row>
      <xdr:rowOff>104139</xdr:rowOff>
    </xdr:to>
    <xdr:sp macro="" textlink="">
      <xdr:nvSpPr>
        <xdr:cNvPr id="417" name="楕円 416">
          <a:extLst>
            <a:ext uri="{FF2B5EF4-FFF2-40B4-BE49-F238E27FC236}">
              <a16:creationId xmlns:a16="http://schemas.microsoft.com/office/drawing/2014/main" id="{84033DE5-A72C-4CA7-B769-1E739FDA2FD9}"/>
            </a:ext>
          </a:extLst>
        </xdr:cNvPr>
        <xdr:cNvSpPr/>
      </xdr:nvSpPr>
      <xdr:spPr>
        <a:xfrm>
          <a:off x="4584700" y="18347689"/>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24</xdr:col>
      <xdr:colOff>101600</xdr:colOff>
      <xdr:row>106</xdr:row>
      <xdr:rowOff>152416</xdr:rowOff>
    </xdr:from>
    <xdr:ext cx="405111" cy="259045"/>
    <xdr:sp macro="" textlink="">
      <xdr:nvSpPr>
        <xdr:cNvPr id="418" name="【市民会館】&#10;有形固定資産減価償却率該当値テキスト">
          <a:extLst>
            <a:ext uri="{FF2B5EF4-FFF2-40B4-BE49-F238E27FC236}">
              <a16:creationId xmlns:a16="http://schemas.microsoft.com/office/drawing/2014/main" id="{D6190197-B146-401F-8C40-D7A02AE1F514}"/>
            </a:ext>
          </a:extLst>
        </xdr:cNvPr>
        <xdr:cNvSpPr txBox="1"/>
      </xdr:nvSpPr>
      <xdr:spPr>
        <a:xfrm>
          <a:off x="4673600" y="18326116"/>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FF0000"/>
              </a:solidFill>
              <a:latin typeface="ＭＳ Ｐゴシック" panose="020B0600070205080204" pitchFamily="50" charset="-128"/>
              <a:ea typeface="ＭＳ Ｐゴシック" panose="020B0600070205080204" pitchFamily="50" charset="-128"/>
            </a:rPr>
            <a:t>80.1</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19</xdr:col>
      <xdr:colOff>127000</xdr:colOff>
      <xdr:row>106</xdr:row>
      <xdr:rowOff>147864</xdr:rowOff>
    </xdr:from>
    <xdr:to>
      <xdr:col>20</xdr:col>
      <xdr:colOff>38100</xdr:colOff>
      <xdr:row>107</xdr:row>
      <xdr:rowOff>78014</xdr:rowOff>
    </xdr:to>
    <xdr:sp macro="" textlink="">
      <xdr:nvSpPr>
        <xdr:cNvPr id="419" name="楕円 418">
          <a:extLst>
            <a:ext uri="{FF2B5EF4-FFF2-40B4-BE49-F238E27FC236}">
              <a16:creationId xmlns:a16="http://schemas.microsoft.com/office/drawing/2014/main" id="{E93F9C13-3162-4DEC-AAC0-E24C88F9125D}"/>
            </a:ext>
          </a:extLst>
        </xdr:cNvPr>
        <xdr:cNvSpPr/>
      </xdr:nvSpPr>
      <xdr:spPr>
        <a:xfrm>
          <a:off x="3746500" y="18321564"/>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19</xdr:col>
      <xdr:colOff>177800</xdr:colOff>
      <xdr:row>107</xdr:row>
      <xdr:rowOff>27214</xdr:rowOff>
    </xdr:from>
    <xdr:to>
      <xdr:col>24</xdr:col>
      <xdr:colOff>63500</xdr:colOff>
      <xdr:row>107</xdr:row>
      <xdr:rowOff>53339</xdr:rowOff>
    </xdr:to>
    <xdr:cxnSp macro="">
      <xdr:nvCxnSpPr>
        <xdr:cNvPr id="420" name="直線コネクタ 419">
          <a:extLst>
            <a:ext uri="{FF2B5EF4-FFF2-40B4-BE49-F238E27FC236}">
              <a16:creationId xmlns:a16="http://schemas.microsoft.com/office/drawing/2014/main" id="{91AE983C-3314-40E2-AFB8-430FD2C5FBFD}"/>
            </a:ext>
          </a:extLst>
        </xdr:cNvPr>
        <xdr:cNvCxnSpPr/>
      </xdr:nvCxnSpPr>
      <xdr:spPr>
        <a:xfrm>
          <a:off x="3797300" y="18372364"/>
          <a:ext cx="838200" cy="26125"/>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15</xdr:col>
      <xdr:colOff>0</xdr:colOff>
      <xdr:row>106</xdr:row>
      <xdr:rowOff>129902</xdr:rowOff>
    </xdr:from>
    <xdr:to>
      <xdr:col>15</xdr:col>
      <xdr:colOff>101600</xdr:colOff>
      <xdr:row>107</xdr:row>
      <xdr:rowOff>60052</xdr:rowOff>
    </xdr:to>
    <xdr:sp macro="" textlink="">
      <xdr:nvSpPr>
        <xdr:cNvPr id="421" name="楕円 420">
          <a:extLst>
            <a:ext uri="{FF2B5EF4-FFF2-40B4-BE49-F238E27FC236}">
              <a16:creationId xmlns:a16="http://schemas.microsoft.com/office/drawing/2014/main" id="{06DBEA0A-FDFF-4599-BEE2-C465501008ED}"/>
            </a:ext>
          </a:extLst>
        </xdr:cNvPr>
        <xdr:cNvSpPr/>
      </xdr:nvSpPr>
      <xdr:spPr>
        <a:xfrm>
          <a:off x="2857500" y="18303602"/>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15</xdr:col>
      <xdr:colOff>50800</xdr:colOff>
      <xdr:row>107</xdr:row>
      <xdr:rowOff>9252</xdr:rowOff>
    </xdr:from>
    <xdr:to>
      <xdr:col>19</xdr:col>
      <xdr:colOff>177800</xdr:colOff>
      <xdr:row>107</xdr:row>
      <xdr:rowOff>27214</xdr:rowOff>
    </xdr:to>
    <xdr:cxnSp macro="">
      <xdr:nvCxnSpPr>
        <xdr:cNvPr id="422" name="直線コネクタ 421">
          <a:extLst>
            <a:ext uri="{FF2B5EF4-FFF2-40B4-BE49-F238E27FC236}">
              <a16:creationId xmlns:a16="http://schemas.microsoft.com/office/drawing/2014/main" id="{5EBDAA22-724A-4270-AEB4-864CF041AEF2}"/>
            </a:ext>
          </a:extLst>
        </xdr:cNvPr>
        <xdr:cNvCxnSpPr/>
      </xdr:nvCxnSpPr>
      <xdr:spPr>
        <a:xfrm>
          <a:off x="2908300" y="18354402"/>
          <a:ext cx="889000" cy="17962"/>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10</xdr:col>
      <xdr:colOff>63500</xdr:colOff>
      <xdr:row>106</xdr:row>
      <xdr:rowOff>85816</xdr:rowOff>
    </xdr:from>
    <xdr:to>
      <xdr:col>10</xdr:col>
      <xdr:colOff>165100</xdr:colOff>
      <xdr:row>107</xdr:row>
      <xdr:rowOff>15966</xdr:rowOff>
    </xdr:to>
    <xdr:sp macro="" textlink="">
      <xdr:nvSpPr>
        <xdr:cNvPr id="423" name="楕円 422">
          <a:extLst>
            <a:ext uri="{FF2B5EF4-FFF2-40B4-BE49-F238E27FC236}">
              <a16:creationId xmlns:a16="http://schemas.microsoft.com/office/drawing/2014/main" id="{B84F205A-EFB7-417D-9F2A-A29AF45F4C5E}"/>
            </a:ext>
          </a:extLst>
        </xdr:cNvPr>
        <xdr:cNvSpPr/>
      </xdr:nvSpPr>
      <xdr:spPr>
        <a:xfrm>
          <a:off x="1968500" y="18259516"/>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10</xdr:col>
      <xdr:colOff>114300</xdr:colOff>
      <xdr:row>106</xdr:row>
      <xdr:rowOff>136616</xdr:rowOff>
    </xdr:from>
    <xdr:to>
      <xdr:col>15</xdr:col>
      <xdr:colOff>50800</xdr:colOff>
      <xdr:row>107</xdr:row>
      <xdr:rowOff>9252</xdr:rowOff>
    </xdr:to>
    <xdr:cxnSp macro="">
      <xdr:nvCxnSpPr>
        <xdr:cNvPr id="424" name="直線コネクタ 423">
          <a:extLst>
            <a:ext uri="{FF2B5EF4-FFF2-40B4-BE49-F238E27FC236}">
              <a16:creationId xmlns:a16="http://schemas.microsoft.com/office/drawing/2014/main" id="{B8430813-545F-4F3E-9B1C-79F1401765E5}"/>
            </a:ext>
          </a:extLst>
        </xdr:cNvPr>
        <xdr:cNvCxnSpPr/>
      </xdr:nvCxnSpPr>
      <xdr:spPr>
        <a:xfrm>
          <a:off x="2019300" y="18310316"/>
          <a:ext cx="889000" cy="44086"/>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5</xdr:col>
      <xdr:colOff>127000</xdr:colOff>
      <xdr:row>106</xdr:row>
      <xdr:rowOff>160927</xdr:rowOff>
    </xdr:from>
    <xdr:to>
      <xdr:col>6</xdr:col>
      <xdr:colOff>38100</xdr:colOff>
      <xdr:row>107</xdr:row>
      <xdr:rowOff>91077</xdr:rowOff>
    </xdr:to>
    <xdr:sp macro="" textlink="">
      <xdr:nvSpPr>
        <xdr:cNvPr id="425" name="楕円 424">
          <a:extLst>
            <a:ext uri="{FF2B5EF4-FFF2-40B4-BE49-F238E27FC236}">
              <a16:creationId xmlns:a16="http://schemas.microsoft.com/office/drawing/2014/main" id="{DE0B50E7-13B1-4E36-BBEE-C4BBD3F715B8}"/>
            </a:ext>
          </a:extLst>
        </xdr:cNvPr>
        <xdr:cNvSpPr/>
      </xdr:nvSpPr>
      <xdr:spPr>
        <a:xfrm>
          <a:off x="1079500" y="18334627"/>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5</xdr:col>
      <xdr:colOff>177800</xdr:colOff>
      <xdr:row>106</xdr:row>
      <xdr:rowOff>136616</xdr:rowOff>
    </xdr:from>
    <xdr:to>
      <xdr:col>10</xdr:col>
      <xdr:colOff>114300</xdr:colOff>
      <xdr:row>107</xdr:row>
      <xdr:rowOff>40277</xdr:rowOff>
    </xdr:to>
    <xdr:cxnSp macro="">
      <xdr:nvCxnSpPr>
        <xdr:cNvPr id="426" name="直線コネクタ 425">
          <a:extLst>
            <a:ext uri="{FF2B5EF4-FFF2-40B4-BE49-F238E27FC236}">
              <a16:creationId xmlns:a16="http://schemas.microsoft.com/office/drawing/2014/main" id="{7F791044-37B5-4EF8-9D07-85A49B8A7B5B}"/>
            </a:ext>
          </a:extLst>
        </xdr:cNvPr>
        <xdr:cNvCxnSpPr/>
      </xdr:nvCxnSpPr>
      <xdr:spPr>
        <a:xfrm flipV="1">
          <a:off x="1130300" y="18310316"/>
          <a:ext cx="889000" cy="75111"/>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18</xdr:col>
      <xdr:colOff>153044</xdr:colOff>
      <xdr:row>103</xdr:row>
      <xdr:rowOff>37391</xdr:rowOff>
    </xdr:from>
    <xdr:ext cx="405111" cy="259045"/>
    <xdr:sp macro="" textlink="">
      <xdr:nvSpPr>
        <xdr:cNvPr id="427" name="n_1aveValue【市民会館】&#10;有形固定資産減価償却率">
          <a:extLst>
            <a:ext uri="{FF2B5EF4-FFF2-40B4-BE49-F238E27FC236}">
              <a16:creationId xmlns:a16="http://schemas.microsoft.com/office/drawing/2014/main" id="{1909AE0E-F0D8-4F9E-B8FA-DD1C61995B41}"/>
            </a:ext>
          </a:extLst>
        </xdr:cNvPr>
        <xdr:cNvSpPr txBox="1"/>
      </xdr:nvSpPr>
      <xdr:spPr>
        <a:xfrm>
          <a:off x="3582044" y="17696741"/>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54.0</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14</xdr:col>
      <xdr:colOff>38744</xdr:colOff>
      <xdr:row>103</xdr:row>
      <xdr:rowOff>24328</xdr:rowOff>
    </xdr:from>
    <xdr:ext cx="405111" cy="259045"/>
    <xdr:sp macro="" textlink="">
      <xdr:nvSpPr>
        <xdr:cNvPr id="428" name="n_2aveValue【市民会館】&#10;有形固定資産減価償却率">
          <a:extLst>
            <a:ext uri="{FF2B5EF4-FFF2-40B4-BE49-F238E27FC236}">
              <a16:creationId xmlns:a16="http://schemas.microsoft.com/office/drawing/2014/main" id="{99328E34-2A45-4B72-B3D8-71B61B20CE3A}"/>
            </a:ext>
          </a:extLst>
        </xdr:cNvPr>
        <xdr:cNvSpPr txBox="1"/>
      </xdr:nvSpPr>
      <xdr:spPr>
        <a:xfrm>
          <a:off x="2705744" y="17683678"/>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53.2</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9</xdr:col>
      <xdr:colOff>102244</xdr:colOff>
      <xdr:row>102</xdr:row>
      <xdr:rowOff>166388</xdr:rowOff>
    </xdr:from>
    <xdr:ext cx="405111" cy="259045"/>
    <xdr:sp macro="" textlink="">
      <xdr:nvSpPr>
        <xdr:cNvPr id="429" name="n_3aveValue【市民会館】&#10;有形固定資産減価償却率">
          <a:extLst>
            <a:ext uri="{FF2B5EF4-FFF2-40B4-BE49-F238E27FC236}">
              <a16:creationId xmlns:a16="http://schemas.microsoft.com/office/drawing/2014/main" id="{B956D548-50FE-43FB-B5B0-9F4D389C5A03}"/>
            </a:ext>
          </a:extLst>
        </xdr:cNvPr>
        <xdr:cNvSpPr txBox="1"/>
      </xdr:nvSpPr>
      <xdr:spPr>
        <a:xfrm>
          <a:off x="1816744" y="17654288"/>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51.4</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4</xdr:col>
      <xdr:colOff>165744</xdr:colOff>
      <xdr:row>102</xdr:row>
      <xdr:rowOff>164754</xdr:rowOff>
    </xdr:from>
    <xdr:ext cx="405111" cy="259045"/>
    <xdr:sp macro="" textlink="">
      <xdr:nvSpPr>
        <xdr:cNvPr id="430" name="n_4aveValue【市民会館】&#10;有形固定資産減価償却率">
          <a:extLst>
            <a:ext uri="{FF2B5EF4-FFF2-40B4-BE49-F238E27FC236}">
              <a16:creationId xmlns:a16="http://schemas.microsoft.com/office/drawing/2014/main" id="{213D43E3-CAEA-4796-BC70-30C202494198}"/>
            </a:ext>
          </a:extLst>
        </xdr:cNvPr>
        <xdr:cNvSpPr txBox="1"/>
      </xdr:nvSpPr>
      <xdr:spPr>
        <a:xfrm>
          <a:off x="927744" y="17652654"/>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51.3</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18</xdr:col>
      <xdr:colOff>153044</xdr:colOff>
      <xdr:row>107</xdr:row>
      <xdr:rowOff>69141</xdr:rowOff>
    </xdr:from>
    <xdr:ext cx="405111" cy="259045"/>
    <xdr:sp macro="" textlink="">
      <xdr:nvSpPr>
        <xdr:cNvPr id="431" name="n_1mainValue【市民会館】&#10;有形固定資産減価償却率">
          <a:extLst>
            <a:ext uri="{FF2B5EF4-FFF2-40B4-BE49-F238E27FC236}">
              <a16:creationId xmlns:a16="http://schemas.microsoft.com/office/drawing/2014/main" id="{1604F436-D21A-4B34-ABEB-970D3C35C0D3}"/>
            </a:ext>
          </a:extLst>
        </xdr:cNvPr>
        <xdr:cNvSpPr txBox="1"/>
      </xdr:nvSpPr>
      <xdr:spPr>
        <a:xfrm>
          <a:off x="3582044" y="18414291"/>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78.5</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14</xdr:col>
      <xdr:colOff>38744</xdr:colOff>
      <xdr:row>107</xdr:row>
      <xdr:rowOff>51179</xdr:rowOff>
    </xdr:from>
    <xdr:ext cx="405111" cy="259045"/>
    <xdr:sp macro="" textlink="">
      <xdr:nvSpPr>
        <xdr:cNvPr id="432" name="n_2mainValue【市民会館】&#10;有形固定資産減価償却率">
          <a:extLst>
            <a:ext uri="{FF2B5EF4-FFF2-40B4-BE49-F238E27FC236}">
              <a16:creationId xmlns:a16="http://schemas.microsoft.com/office/drawing/2014/main" id="{6E66333E-EED2-4EE0-B8E2-0D634051A94B}"/>
            </a:ext>
          </a:extLst>
        </xdr:cNvPr>
        <xdr:cNvSpPr txBox="1"/>
      </xdr:nvSpPr>
      <xdr:spPr>
        <a:xfrm>
          <a:off x="2705744" y="18396329"/>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77.4</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9</xdr:col>
      <xdr:colOff>102244</xdr:colOff>
      <xdr:row>107</xdr:row>
      <xdr:rowOff>7093</xdr:rowOff>
    </xdr:from>
    <xdr:ext cx="405111" cy="259045"/>
    <xdr:sp macro="" textlink="">
      <xdr:nvSpPr>
        <xdr:cNvPr id="433" name="n_3mainValue【市民会館】&#10;有形固定資産減価償却率">
          <a:extLst>
            <a:ext uri="{FF2B5EF4-FFF2-40B4-BE49-F238E27FC236}">
              <a16:creationId xmlns:a16="http://schemas.microsoft.com/office/drawing/2014/main" id="{2F68044F-6E11-4EA1-B6EE-5E82E4A80B78}"/>
            </a:ext>
          </a:extLst>
        </xdr:cNvPr>
        <xdr:cNvSpPr txBox="1"/>
      </xdr:nvSpPr>
      <xdr:spPr>
        <a:xfrm>
          <a:off x="1816744" y="18352243"/>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74.7</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4</xdr:col>
      <xdr:colOff>165744</xdr:colOff>
      <xdr:row>107</xdr:row>
      <xdr:rowOff>82204</xdr:rowOff>
    </xdr:from>
    <xdr:ext cx="405111" cy="259045"/>
    <xdr:sp macro="" textlink="">
      <xdr:nvSpPr>
        <xdr:cNvPr id="434" name="n_4mainValue【市民会館】&#10;有形固定資産減価償却率">
          <a:extLst>
            <a:ext uri="{FF2B5EF4-FFF2-40B4-BE49-F238E27FC236}">
              <a16:creationId xmlns:a16="http://schemas.microsoft.com/office/drawing/2014/main" id="{EC6BC59C-B731-42D5-BF36-0FD6C4CA8168}"/>
            </a:ext>
          </a:extLst>
        </xdr:cNvPr>
        <xdr:cNvSpPr txBox="1"/>
      </xdr:nvSpPr>
      <xdr:spPr>
        <a:xfrm>
          <a:off x="927744" y="18427354"/>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79.3</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91</xdr:row>
      <xdr:rowOff>19050</xdr:rowOff>
    </xdr:from>
    <xdr:to>
      <xdr:col>59</xdr:col>
      <xdr:colOff>88900</xdr:colOff>
      <xdr:row>94</xdr:row>
      <xdr:rowOff>139700</xdr:rowOff>
    </xdr:to>
    <xdr:sp macro="" textlink="">
      <xdr:nvSpPr>
        <xdr:cNvPr id="435" name="正方形/長方形 434">
          <a:extLst>
            <a:ext uri="{FF2B5EF4-FFF2-40B4-BE49-F238E27FC236}">
              <a16:creationId xmlns:a16="http://schemas.microsoft.com/office/drawing/2014/main" id="{611D000E-A8F4-4F1D-B074-294762446F03}"/>
            </a:ext>
          </a:extLst>
        </xdr:cNvPr>
        <xdr:cNvSpPr/>
      </xdr:nvSpPr>
      <xdr:spPr>
        <a:xfrm>
          <a:off x="6604000" y="15621000"/>
          <a:ext cx="4724400" cy="6350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rot="0" spcFirstLastPara="0" vertOverflow="overflow" horzOverflow="overflow" vert="horz" wrap="square" lIns="91440" tIns="45720" rIns="91440" bIns="45720" numCol="1" spcCol="0" rtlCol="0" fromWordArt="0" anchor="ctr" anchorCtr="0" forceAA="0" compatLnSpc="1">
          <a:prstTxWarp prst="textNoShape">
            <a:avLst/>
          </a:prstTxWarp>
          <a:noAutofit/>
        </a:bodyPr>
        <a:lstStyle/>
        <a:p>
          <a:pPr algn="ctr"/>
          <a:r>
            <a:rPr kumimoji="1" lang="en-US" altLang="ja-JP" sz="1600" b="1">
              <a:solidFill>
                <a:sysClr val="windowText" lastClr="000000"/>
              </a:solidFill>
              <a:latin typeface="ＭＳ Ｐゴシック" panose="020B0600070205080204" pitchFamily="50" charset="-128"/>
              <a:ea typeface="ＭＳ Ｐゴシック" panose="020B0600070205080204" pitchFamily="50" charset="-128"/>
            </a:rPr>
            <a:t>【</a:t>
          </a: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市民会館</a:t>
          </a:r>
          <a:r>
            <a:rPr kumimoji="1" lang="en-US" altLang="ja-JP" sz="1600" b="1">
              <a:solidFill>
                <a:sysClr val="windowText" lastClr="000000"/>
              </a:solidFill>
              <a:latin typeface="ＭＳ Ｐゴシック" panose="020B0600070205080204" pitchFamily="50" charset="-128"/>
              <a:ea typeface="ＭＳ Ｐゴシック" panose="020B0600070205080204" pitchFamily="50" charset="-128"/>
            </a:rPr>
            <a:t>】
</a:t>
          </a: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一人当たり面積</a:t>
          </a:r>
        </a:p>
      </xdr:txBody>
    </xdr:sp>
    <xdr:clientData/>
  </xdr:twoCellAnchor>
  <xdr:twoCellAnchor>
    <xdr:from>
      <xdr:col>35</xdr:col>
      <xdr:colOff>63500</xdr:colOff>
      <xdr:row>94</xdr:row>
      <xdr:rowOff>165100</xdr:rowOff>
    </xdr:from>
    <xdr:to>
      <xdr:col>43</xdr:col>
      <xdr:colOff>63500</xdr:colOff>
      <xdr:row>96</xdr:row>
      <xdr:rowOff>76200</xdr:rowOff>
    </xdr:to>
    <xdr:sp macro="" textlink="">
      <xdr:nvSpPr>
        <xdr:cNvPr id="436" name="正方形/長方形 435">
          <a:extLst>
            <a:ext uri="{FF2B5EF4-FFF2-40B4-BE49-F238E27FC236}">
              <a16:creationId xmlns:a16="http://schemas.microsoft.com/office/drawing/2014/main" id="{D3715219-A890-4EA5-9B4B-42AB17FC619C}"/>
            </a:ext>
          </a:extLst>
        </xdr:cNvPr>
        <xdr:cNvSpPr/>
      </xdr:nvSpPr>
      <xdr:spPr>
        <a:xfrm>
          <a:off x="6731000" y="16281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類似団体内順位</a:t>
          </a:r>
        </a:p>
      </xdr:txBody>
    </xdr:sp>
    <xdr:clientData/>
  </xdr:twoCellAnchor>
  <xdr:twoCellAnchor>
    <xdr:from>
      <xdr:col>35</xdr:col>
      <xdr:colOff>63500</xdr:colOff>
      <xdr:row>96</xdr:row>
      <xdr:rowOff>25400</xdr:rowOff>
    </xdr:from>
    <xdr:to>
      <xdr:col>43</xdr:col>
      <xdr:colOff>63500</xdr:colOff>
      <xdr:row>97</xdr:row>
      <xdr:rowOff>107950</xdr:rowOff>
    </xdr:to>
    <xdr:sp macro="" textlink="">
      <xdr:nvSpPr>
        <xdr:cNvPr id="437" name="正方形/長方形 436">
          <a:extLst>
            <a:ext uri="{FF2B5EF4-FFF2-40B4-BE49-F238E27FC236}">
              <a16:creationId xmlns:a16="http://schemas.microsoft.com/office/drawing/2014/main" id="{07E0BC1E-CDEA-4764-8A4B-7CADF33CB888}"/>
            </a:ext>
          </a:extLst>
        </xdr:cNvPr>
        <xdr:cNvSpPr/>
      </xdr:nvSpPr>
      <xdr:spPr>
        <a:xfrm>
          <a:off x="6731000" y="16484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48/117</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40</xdr:col>
      <xdr:colOff>127000</xdr:colOff>
      <xdr:row>94</xdr:row>
      <xdr:rowOff>165100</xdr:rowOff>
    </xdr:from>
    <xdr:to>
      <xdr:col>48</xdr:col>
      <xdr:colOff>127000</xdr:colOff>
      <xdr:row>96</xdr:row>
      <xdr:rowOff>76200</xdr:rowOff>
    </xdr:to>
    <xdr:sp macro="" textlink="">
      <xdr:nvSpPr>
        <xdr:cNvPr id="438" name="正方形/長方形 437">
          <a:extLst>
            <a:ext uri="{FF2B5EF4-FFF2-40B4-BE49-F238E27FC236}">
              <a16:creationId xmlns:a16="http://schemas.microsoft.com/office/drawing/2014/main" id="{4C076571-3D2F-4B78-AF64-30815BDCC561}"/>
            </a:ext>
          </a:extLst>
        </xdr:cNvPr>
        <xdr:cNvSpPr/>
      </xdr:nvSpPr>
      <xdr:spPr>
        <a:xfrm>
          <a:off x="7747000" y="16281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全国平均</a:t>
          </a:r>
        </a:p>
      </xdr:txBody>
    </xdr:sp>
    <xdr:clientData/>
  </xdr:twoCellAnchor>
  <xdr:twoCellAnchor>
    <xdr:from>
      <xdr:col>40</xdr:col>
      <xdr:colOff>127000</xdr:colOff>
      <xdr:row>96</xdr:row>
      <xdr:rowOff>25400</xdr:rowOff>
    </xdr:from>
    <xdr:to>
      <xdr:col>48</xdr:col>
      <xdr:colOff>127000</xdr:colOff>
      <xdr:row>97</xdr:row>
      <xdr:rowOff>107950</xdr:rowOff>
    </xdr:to>
    <xdr:sp macro="" textlink="">
      <xdr:nvSpPr>
        <xdr:cNvPr id="439" name="正方形/長方形 438">
          <a:extLst>
            <a:ext uri="{FF2B5EF4-FFF2-40B4-BE49-F238E27FC236}">
              <a16:creationId xmlns:a16="http://schemas.microsoft.com/office/drawing/2014/main" id="{2793BA18-C3C6-48E7-AEED-803613E44AAA}"/>
            </a:ext>
          </a:extLst>
        </xdr:cNvPr>
        <xdr:cNvSpPr/>
      </xdr:nvSpPr>
      <xdr:spPr>
        <a:xfrm>
          <a:off x="7747000" y="16484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0.116</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46</xdr:col>
      <xdr:colOff>127000</xdr:colOff>
      <xdr:row>94</xdr:row>
      <xdr:rowOff>165100</xdr:rowOff>
    </xdr:from>
    <xdr:to>
      <xdr:col>54</xdr:col>
      <xdr:colOff>127000</xdr:colOff>
      <xdr:row>96</xdr:row>
      <xdr:rowOff>76200</xdr:rowOff>
    </xdr:to>
    <xdr:sp macro="" textlink="">
      <xdr:nvSpPr>
        <xdr:cNvPr id="440" name="正方形/長方形 439">
          <a:extLst>
            <a:ext uri="{FF2B5EF4-FFF2-40B4-BE49-F238E27FC236}">
              <a16:creationId xmlns:a16="http://schemas.microsoft.com/office/drawing/2014/main" id="{7EBE3B54-5FAF-4B22-B50C-441D4AB9FF8A}"/>
            </a:ext>
          </a:extLst>
        </xdr:cNvPr>
        <xdr:cNvSpPr/>
      </xdr:nvSpPr>
      <xdr:spPr>
        <a:xfrm>
          <a:off x="8890000" y="16281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高知県平均</a:t>
          </a:r>
        </a:p>
      </xdr:txBody>
    </xdr:sp>
    <xdr:clientData/>
  </xdr:twoCellAnchor>
  <xdr:twoCellAnchor>
    <xdr:from>
      <xdr:col>46</xdr:col>
      <xdr:colOff>127000</xdr:colOff>
      <xdr:row>96</xdr:row>
      <xdr:rowOff>25400</xdr:rowOff>
    </xdr:from>
    <xdr:to>
      <xdr:col>54</xdr:col>
      <xdr:colOff>127000</xdr:colOff>
      <xdr:row>97</xdr:row>
      <xdr:rowOff>107950</xdr:rowOff>
    </xdr:to>
    <xdr:sp macro="" textlink="">
      <xdr:nvSpPr>
        <xdr:cNvPr id="441" name="正方形/長方形 440">
          <a:extLst>
            <a:ext uri="{FF2B5EF4-FFF2-40B4-BE49-F238E27FC236}">
              <a16:creationId xmlns:a16="http://schemas.microsoft.com/office/drawing/2014/main" id="{40368483-BE9C-4E2F-A127-95B4394E51F9}"/>
            </a:ext>
          </a:extLst>
        </xdr:cNvPr>
        <xdr:cNvSpPr/>
      </xdr:nvSpPr>
      <xdr:spPr>
        <a:xfrm>
          <a:off x="8890000" y="16484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0.201</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34</xdr:col>
      <xdr:colOff>127000</xdr:colOff>
      <xdr:row>97</xdr:row>
      <xdr:rowOff>133350</xdr:rowOff>
    </xdr:from>
    <xdr:to>
      <xdr:col>59</xdr:col>
      <xdr:colOff>88900</xdr:colOff>
      <xdr:row>111</xdr:row>
      <xdr:rowOff>19050</xdr:rowOff>
    </xdr:to>
    <xdr:sp macro="" textlink="">
      <xdr:nvSpPr>
        <xdr:cNvPr id="442" name="正方形/長方形 441">
          <a:extLst>
            <a:ext uri="{FF2B5EF4-FFF2-40B4-BE49-F238E27FC236}">
              <a16:creationId xmlns:a16="http://schemas.microsoft.com/office/drawing/2014/main" id="{965493E4-6AB7-4261-94B3-C59176B6B1AB}"/>
            </a:ext>
          </a:extLst>
        </xdr:cNvPr>
        <xdr:cNvSpPr/>
      </xdr:nvSpPr>
      <xdr:spPr>
        <a:xfrm>
          <a:off x="6604000" y="16764000"/>
          <a:ext cx="4724400" cy="2286000"/>
        </a:xfrm>
        <a:prstGeom prst="rect">
          <a:avLst/>
        </a:prstGeom>
        <a:solidFill>
          <a:srgbClr val="E6FFD5"/>
        </a:solidFill>
        <a:ln w="19050" cap="flat" cmpd="sng" algn="ctr">
          <a:noFill/>
          <a:prstDash val="solid"/>
        </a:ln>
        <a:effectLst/>
        <a:extLs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34</xdr:col>
      <xdr:colOff>88900</xdr:colOff>
      <xdr:row>96</xdr:row>
      <xdr:rowOff>114300</xdr:rowOff>
    </xdr:from>
    <xdr:ext cx="349839" cy="225703"/>
    <xdr:sp macro="" textlink="">
      <xdr:nvSpPr>
        <xdr:cNvPr id="443" name="テキスト ボックス 442">
          <a:extLst>
            <a:ext uri="{FF2B5EF4-FFF2-40B4-BE49-F238E27FC236}">
              <a16:creationId xmlns:a16="http://schemas.microsoft.com/office/drawing/2014/main" id="{FBC43839-D551-4CD1-B73F-986EDA49A341}"/>
            </a:ext>
          </a:extLst>
        </xdr:cNvPr>
        <xdr:cNvSpPr txBox="1"/>
      </xdr:nvSpPr>
      <xdr:spPr>
        <a:xfrm>
          <a:off x="6565900" y="16573500"/>
          <a:ext cx="349839" cy="22570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r>
            <a:rPr kumimoji="1" lang="en-US" altLang="ja-JP" sz="800">
              <a:latin typeface="ＭＳ Ｐゴシック" panose="020B0600070205080204" pitchFamily="50" charset="-128"/>
              <a:ea typeface="ＭＳ Ｐゴシック" panose="020B0600070205080204" pitchFamily="50" charset="-128"/>
            </a:rPr>
            <a:t>(㎡)</a:t>
          </a:r>
          <a:endParaRPr kumimoji="1" lang="ja-JP" altLang="en-US" sz="800">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111</xdr:row>
      <xdr:rowOff>19050</xdr:rowOff>
    </xdr:from>
    <xdr:to>
      <xdr:col>59</xdr:col>
      <xdr:colOff>50800</xdr:colOff>
      <xdr:row>111</xdr:row>
      <xdr:rowOff>19050</xdr:rowOff>
    </xdr:to>
    <xdr:cxnSp macro="">
      <xdr:nvCxnSpPr>
        <xdr:cNvPr id="444" name="直線コネクタ 443">
          <a:extLst>
            <a:ext uri="{FF2B5EF4-FFF2-40B4-BE49-F238E27FC236}">
              <a16:creationId xmlns:a16="http://schemas.microsoft.com/office/drawing/2014/main" id="{3F68B628-72DF-430F-955F-C8DCE3AD3B41}"/>
            </a:ext>
          </a:extLst>
        </xdr:cNvPr>
        <xdr:cNvCxnSpPr/>
      </xdr:nvCxnSpPr>
      <xdr:spPr>
        <a:xfrm>
          <a:off x="6604000" y="19050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34</xdr:col>
      <xdr:colOff>127000</xdr:colOff>
      <xdr:row>108</xdr:row>
      <xdr:rowOff>152400</xdr:rowOff>
    </xdr:from>
    <xdr:to>
      <xdr:col>59</xdr:col>
      <xdr:colOff>50800</xdr:colOff>
      <xdr:row>108</xdr:row>
      <xdr:rowOff>152400</xdr:rowOff>
    </xdr:to>
    <xdr:cxnSp macro="">
      <xdr:nvCxnSpPr>
        <xdr:cNvPr id="445" name="直線コネクタ 444">
          <a:extLst>
            <a:ext uri="{FF2B5EF4-FFF2-40B4-BE49-F238E27FC236}">
              <a16:creationId xmlns:a16="http://schemas.microsoft.com/office/drawing/2014/main" id="{9D51137B-A86A-4AD0-9B60-70DF3215A9DB}"/>
            </a:ext>
          </a:extLst>
        </xdr:cNvPr>
        <xdr:cNvCxnSpPr/>
      </xdr:nvCxnSpPr>
      <xdr:spPr>
        <a:xfrm>
          <a:off x="6604000" y="18669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32</xdr:col>
      <xdr:colOff>40821</xdr:colOff>
      <xdr:row>108</xdr:row>
      <xdr:rowOff>10177</xdr:rowOff>
    </xdr:from>
    <xdr:ext cx="467179" cy="259045"/>
    <xdr:sp macro="" textlink="">
      <xdr:nvSpPr>
        <xdr:cNvPr id="446" name="テキスト ボックス 445">
          <a:extLst>
            <a:ext uri="{FF2B5EF4-FFF2-40B4-BE49-F238E27FC236}">
              <a16:creationId xmlns:a16="http://schemas.microsoft.com/office/drawing/2014/main" id="{5D1320A1-AB2E-48E9-B3E4-D8BEFA2DEB6B}"/>
            </a:ext>
          </a:extLst>
        </xdr:cNvPr>
        <xdr:cNvSpPr txBox="1"/>
      </xdr:nvSpPr>
      <xdr:spPr>
        <a:xfrm>
          <a:off x="6136821" y="18526777"/>
          <a:ext cx="46717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106</xdr:row>
      <xdr:rowOff>114300</xdr:rowOff>
    </xdr:from>
    <xdr:to>
      <xdr:col>59</xdr:col>
      <xdr:colOff>50800</xdr:colOff>
      <xdr:row>106</xdr:row>
      <xdr:rowOff>114300</xdr:rowOff>
    </xdr:to>
    <xdr:cxnSp macro="">
      <xdr:nvCxnSpPr>
        <xdr:cNvPr id="447" name="直線コネクタ 446">
          <a:extLst>
            <a:ext uri="{FF2B5EF4-FFF2-40B4-BE49-F238E27FC236}">
              <a16:creationId xmlns:a16="http://schemas.microsoft.com/office/drawing/2014/main" id="{D4D9BAAB-C8FC-42C0-A06F-DC2C5F654F7D}"/>
            </a:ext>
          </a:extLst>
        </xdr:cNvPr>
        <xdr:cNvCxnSpPr/>
      </xdr:nvCxnSpPr>
      <xdr:spPr>
        <a:xfrm>
          <a:off x="6604000" y="18288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32</xdr:col>
      <xdr:colOff>40821</xdr:colOff>
      <xdr:row>105</xdr:row>
      <xdr:rowOff>143527</xdr:rowOff>
    </xdr:from>
    <xdr:ext cx="467179" cy="259045"/>
    <xdr:sp macro="" textlink="">
      <xdr:nvSpPr>
        <xdr:cNvPr id="448" name="テキスト ボックス 447">
          <a:extLst>
            <a:ext uri="{FF2B5EF4-FFF2-40B4-BE49-F238E27FC236}">
              <a16:creationId xmlns:a16="http://schemas.microsoft.com/office/drawing/2014/main" id="{51FE01FF-7FE7-4409-9A6C-2FE96D330FB6}"/>
            </a:ext>
          </a:extLst>
        </xdr:cNvPr>
        <xdr:cNvSpPr txBox="1"/>
      </xdr:nvSpPr>
      <xdr:spPr>
        <a:xfrm>
          <a:off x="6136821" y="18145777"/>
          <a:ext cx="46717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0.200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104</xdr:row>
      <xdr:rowOff>76200</xdr:rowOff>
    </xdr:from>
    <xdr:to>
      <xdr:col>59</xdr:col>
      <xdr:colOff>50800</xdr:colOff>
      <xdr:row>104</xdr:row>
      <xdr:rowOff>76200</xdr:rowOff>
    </xdr:to>
    <xdr:cxnSp macro="">
      <xdr:nvCxnSpPr>
        <xdr:cNvPr id="449" name="直線コネクタ 448">
          <a:extLst>
            <a:ext uri="{FF2B5EF4-FFF2-40B4-BE49-F238E27FC236}">
              <a16:creationId xmlns:a16="http://schemas.microsoft.com/office/drawing/2014/main" id="{56D3DB85-CD9C-4CCF-9520-C4AE29EC13BE}"/>
            </a:ext>
          </a:extLst>
        </xdr:cNvPr>
        <xdr:cNvCxnSpPr/>
      </xdr:nvCxnSpPr>
      <xdr:spPr>
        <a:xfrm>
          <a:off x="6604000" y="17907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32</xdr:col>
      <xdr:colOff>40821</xdr:colOff>
      <xdr:row>103</xdr:row>
      <xdr:rowOff>105427</xdr:rowOff>
    </xdr:from>
    <xdr:ext cx="467179" cy="259045"/>
    <xdr:sp macro="" textlink="">
      <xdr:nvSpPr>
        <xdr:cNvPr id="450" name="テキスト ボックス 449">
          <a:extLst>
            <a:ext uri="{FF2B5EF4-FFF2-40B4-BE49-F238E27FC236}">
              <a16:creationId xmlns:a16="http://schemas.microsoft.com/office/drawing/2014/main" id="{82F0BA9E-4F00-47E0-BEC0-963FB95E91D4}"/>
            </a:ext>
          </a:extLst>
        </xdr:cNvPr>
        <xdr:cNvSpPr txBox="1"/>
      </xdr:nvSpPr>
      <xdr:spPr>
        <a:xfrm>
          <a:off x="6136821" y="17764777"/>
          <a:ext cx="46717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0.400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102</xdr:row>
      <xdr:rowOff>38100</xdr:rowOff>
    </xdr:from>
    <xdr:to>
      <xdr:col>59</xdr:col>
      <xdr:colOff>50800</xdr:colOff>
      <xdr:row>102</xdr:row>
      <xdr:rowOff>38100</xdr:rowOff>
    </xdr:to>
    <xdr:cxnSp macro="">
      <xdr:nvCxnSpPr>
        <xdr:cNvPr id="451" name="直線コネクタ 450">
          <a:extLst>
            <a:ext uri="{FF2B5EF4-FFF2-40B4-BE49-F238E27FC236}">
              <a16:creationId xmlns:a16="http://schemas.microsoft.com/office/drawing/2014/main" id="{7A49135E-7BE6-42F1-A486-5FE9548CF3E7}"/>
            </a:ext>
          </a:extLst>
        </xdr:cNvPr>
        <xdr:cNvCxnSpPr/>
      </xdr:nvCxnSpPr>
      <xdr:spPr>
        <a:xfrm>
          <a:off x="6604000" y="17526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32</xdr:col>
      <xdr:colOff>40821</xdr:colOff>
      <xdr:row>101</xdr:row>
      <xdr:rowOff>67327</xdr:rowOff>
    </xdr:from>
    <xdr:ext cx="467179" cy="259045"/>
    <xdr:sp macro="" textlink="">
      <xdr:nvSpPr>
        <xdr:cNvPr id="452" name="テキスト ボックス 451">
          <a:extLst>
            <a:ext uri="{FF2B5EF4-FFF2-40B4-BE49-F238E27FC236}">
              <a16:creationId xmlns:a16="http://schemas.microsoft.com/office/drawing/2014/main" id="{84BBA5B6-D6C8-4805-B041-A4402852BDA1}"/>
            </a:ext>
          </a:extLst>
        </xdr:cNvPr>
        <xdr:cNvSpPr txBox="1"/>
      </xdr:nvSpPr>
      <xdr:spPr>
        <a:xfrm>
          <a:off x="6136821" y="17383777"/>
          <a:ext cx="46717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0.600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100</xdr:row>
      <xdr:rowOff>0</xdr:rowOff>
    </xdr:from>
    <xdr:to>
      <xdr:col>59</xdr:col>
      <xdr:colOff>50800</xdr:colOff>
      <xdr:row>100</xdr:row>
      <xdr:rowOff>0</xdr:rowOff>
    </xdr:to>
    <xdr:cxnSp macro="">
      <xdr:nvCxnSpPr>
        <xdr:cNvPr id="453" name="直線コネクタ 452">
          <a:extLst>
            <a:ext uri="{FF2B5EF4-FFF2-40B4-BE49-F238E27FC236}">
              <a16:creationId xmlns:a16="http://schemas.microsoft.com/office/drawing/2014/main" id="{446F3166-B829-46D2-ABA7-31330C8D94BE}"/>
            </a:ext>
          </a:extLst>
        </xdr:cNvPr>
        <xdr:cNvCxnSpPr/>
      </xdr:nvCxnSpPr>
      <xdr:spPr>
        <a:xfrm>
          <a:off x="6604000" y="17145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32</xdr:col>
      <xdr:colOff>40821</xdr:colOff>
      <xdr:row>99</xdr:row>
      <xdr:rowOff>29227</xdr:rowOff>
    </xdr:from>
    <xdr:ext cx="467179" cy="259045"/>
    <xdr:sp macro="" textlink="">
      <xdr:nvSpPr>
        <xdr:cNvPr id="454" name="テキスト ボックス 453">
          <a:extLst>
            <a:ext uri="{FF2B5EF4-FFF2-40B4-BE49-F238E27FC236}">
              <a16:creationId xmlns:a16="http://schemas.microsoft.com/office/drawing/2014/main" id="{BF5DCCB9-FD36-46F7-B2AA-C10D2665F7C3}"/>
            </a:ext>
          </a:extLst>
        </xdr:cNvPr>
        <xdr:cNvSpPr txBox="1"/>
      </xdr:nvSpPr>
      <xdr:spPr>
        <a:xfrm>
          <a:off x="6136821" y="17002777"/>
          <a:ext cx="46717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0.800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97</xdr:row>
      <xdr:rowOff>133350</xdr:rowOff>
    </xdr:from>
    <xdr:to>
      <xdr:col>59</xdr:col>
      <xdr:colOff>50800</xdr:colOff>
      <xdr:row>97</xdr:row>
      <xdr:rowOff>133350</xdr:rowOff>
    </xdr:to>
    <xdr:cxnSp macro="">
      <xdr:nvCxnSpPr>
        <xdr:cNvPr id="455" name="直線コネクタ 454">
          <a:extLst>
            <a:ext uri="{FF2B5EF4-FFF2-40B4-BE49-F238E27FC236}">
              <a16:creationId xmlns:a16="http://schemas.microsoft.com/office/drawing/2014/main" id="{337DC686-A22D-423F-8D78-0AD6D082D94B}"/>
            </a:ext>
          </a:extLst>
        </xdr:cNvPr>
        <xdr:cNvCxnSpPr/>
      </xdr:nvCxnSpPr>
      <xdr:spPr>
        <a:xfrm>
          <a:off x="6604000" y="16764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32</xdr:col>
      <xdr:colOff>40821</xdr:colOff>
      <xdr:row>96</xdr:row>
      <xdr:rowOff>162577</xdr:rowOff>
    </xdr:from>
    <xdr:ext cx="467179" cy="259045"/>
    <xdr:sp macro="" textlink="">
      <xdr:nvSpPr>
        <xdr:cNvPr id="456" name="テキスト ボックス 455">
          <a:extLst>
            <a:ext uri="{FF2B5EF4-FFF2-40B4-BE49-F238E27FC236}">
              <a16:creationId xmlns:a16="http://schemas.microsoft.com/office/drawing/2014/main" id="{6BA0D8AA-7FAB-459F-8E93-27009CA5203E}"/>
            </a:ext>
          </a:extLst>
        </xdr:cNvPr>
        <xdr:cNvSpPr txBox="1"/>
      </xdr:nvSpPr>
      <xdr:spPr>
        <a:xfrm>
          <a:off x="6136821" y="16621777"/>
          <a:ext cx="46717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97</xdr:row>
      <xdr:rowOff>133350</xdr:rowOff>
    </xdr:from>
    <xdr:to>
      <xdr:col>59</xdr:col>
      <xdr:colOff>88900</xdr:colOff>
      <xdr:row>111</xdr:row>
      <xdr:rowOff>19050</xdr:rowOff>
    </xdr:to>
    <xdr:sp macro="" textlink="">
      <xdr:nvSpPr>
        <xdr:cNvPr id="457" name="【市民会館】&#10;一人当たり面積グラフ枠">
          <a:extLst>
            <a:ext uri="{FF2B5EF4-FFF2-40B4-BE49-F238E27FC236}">
              <a16:creationId xmlns:a16="http://schemas.microsoft.com/office/drawing/2014/main" id="{FFFF2FB0-9A74-473A-894D-C293511E1E88}"/>
            </a:ext>
          </a:extLst>
        </xdr:cNvPr>
        <xdr:cNvSpPr/>
      </xdr:nvSpPr>
      <xdr:spPr>
        <a:xfrm>
          <a:off x="6604000" y="16764000"/>
          <a:ext cx="4724400" cy="2286000"/>
        </a:xfrm>
        <a:prstGeom prst="rect">
          <a:avLst/>
        </a:prstGeom>
        <a:noFill/>
        <a:ln w="19050">
          <a:solidFill>
            <a:srgbClr val="000000"/>
          </a:solidFill>
        </a:ln>
        <a:extLst>
          <a:ext uri="{909E8E84-426E-40DD-AFC4-6F175D3DCCD1}">
            <a14:hiddenFill xmlns:a14="http://schemas.microsoft.com/office/drawing/2010/main">
              <a:solidFill>
                <a:schemeClr val="bg1"/>
              </a:solidFill>
            </a14:hiddenFill>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54</xdr:col>
      <xdr:colOff>189865</xdr:colOff>
      <xdr:row>99</xdr:row>
      <xdr:rowOff>91439</xdr:rowOff>
    </xdr:from>
    <xdr:to>
      <xdr:col>54</xdr:col>
      <xdr:colOff>189865</xdr:colOff>
      <xdr:row>108</xdr:row>
      <xdr:rowOff>129539</xdr:rowOff>
    </xdr:to>
    <xdr:cxnSp macro="">
      <xdr:nvCxnSpPr>
        <xdr:cNvPr id="458" name="直線コネクタ 457">
          <a:extLst>
            <a:ext uri="{FF2B5EF4-FFF2-40B4-BE49-F238E27FC236}">
              <a16:creationId xmlns:a16="http://schemas.microsoft.com/office/drawing/2014/main" id="{80253095-B5F5-4CCB-A021-7DE729D9C898}"/>
            </a:ext>
          </a:extLst>
        </xdr:cNvPr>
        <xdr:cNvCxnSpPr/>
      </xdr:nvCxnSpPr>
      <xdr:spPr>
        <a:xfrm flipV="1">
          <a:off x="10476865" y="17064989"/>
          <a:ext cx="0" cy="1581150"/>
        </a:xfrm>
        <a:prstGeom prst="line">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55</xdr:col>
      <xdr:colOff>38100</xdr:colOff>
      <xdr:row>108</xdr:row>
      <xdr:rowOff>133366</xdr:rowOff>
    </xdr:from>
    <xdr:ext cx="469744" cy="259045"/>
    <xdr:sp macro="" textlink="">
      <xdr:nvSpPr>
        <xdr:cNvPr id="459" name="【市民会館】&#10;一人当たり面積最小値テキスト">
          <a:extLst>
            <a:ext uri="{FF2B5EF4-FFF2-40B4-BE49-F238E27FC236}">
              <a16:creationId xmlns:a16="http://schemas.microsoft.com/office/drawing/2014/main" id="{C4A0D20C-D6E0-4C21-A0A6-EE00B28ECE54}"/>
            </a:ext>
          </a:extLst>
        </xdr:cNvPr>
        <xdr:cNvSpPr txBox="1"/>
      </xdr:nvSpPr>
      <xdr:spPr>
        <a:xfrm>
          <a:off x="10515600" y="18649966"/>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0.012</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54</xdr:col>
      <xdr:colOff>101600</xdr:colOff>
      <xdr:row>108</xdr:row>
      <xdr:rowOff>129539</xdr:rowOff>
    </xdr:from>
    <xdr:to>
      <xdr:col>55</xdr:col>
      <xdr:colOff>88900</xdr:colOff>
      <xdr:row>108</xdr:row>
      <xdr:rowOff>129539</xdr:rowOff>
    </xdr:to>
    <xdr:cxnSp macro="">
      <xdr:nvCxnSpPr>
        <xdr:cNvPr id="460" name="直線コネクタ 459">
          <a:extLst>
            <a:ext uri="{FF2B5EF4-FFF2-40B4-BE49-F238E27FC236}">
              <a16:creationId xmlns:a16="http://schemas.microsoft.com/office/drawing/2014/main" id="{D6F4B92E-7062-4C97-99C2-46DD076C0BE5}"/>
            </a:ext>
          </a:extLst>
        </xdr:cNvPr>
        <xdr:cNvCxnSpPr/>
      </xdr:nvCxnSpPr>
      <xdr:spPr>
        <a:xfrm>
          <a:off x="10388600" y="18646139"/>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55</xdr:col>
      <xdr:colOff>38100</xdr:colOff>
      <xdr:row>98</xdr:row>
      <xdr:rowOff>38116</xdr:rowOff>
    </xdr:from>
    <xdr:ext cx="469744" cy="259045"/>
    <xdr:sp macro="" textlink="">
      <xdr:nvSpPr>
        <xdr:cNvPr id="461" name="【市民会館】&#10;一人当たり面積最大値テキスト">
          <a:extLst>
            <a:ext uri="{FF2B5EF4-FFF2-40B4-BE49-F238E27FC236}">
              <a16:creationId xmlns:a16="http://schemas.microsoft.com/office/drawing/2014/main" id="{61A652DD-FD73-4248-9287-24AA71A938C1}"/>
            </a:ext>
          </a:extLst>
        </xdr:cNvPr>
        <xdr:cNvSpPr txBox="1"/>
      </xdr:nvSpPr>
      <xdr:spPr>
        <a:xfrm>
          <a:off x="10515600" y="16840216"/>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0.842</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54</xdr:col>
      <xdr:colOff>101600</xdr:colOff>
      <xdr:row>99</xdr:row>
      <xdr:rowOff>91439</xdr:rowOff>
    </xdr:from>
    <xdr:to>
      <xdr:col>55</xdr:col>
      <xdr:colOff>88900</xdr:colOff>
      <xdr:row>99</xdr:row>
      <xdr:rowOff>91439</xdr:rowOff>
    </xdr:to>
    <xdr:cxnSp macro="">
      <xdr:nvCxnSpPr>
        <xdr:cNvPr id="462" name="直線コネクタ 461">
          <a:extLst>
            <a:ext uri="{FF2B5EF4-FFF2-40B4-BE49-F238E27FC236}">
              <a16:creationId xmlns:a16="http://schemas.microsoft.com/office/drawing/2014/main" id="{5B1CED5F-28F7-4269-8652-732AF75F5419}"/>
            </a:ext>
          </a:extLst>
        </xdr:cNvPr>
        <xdr:cNvCxnSpPr/>
      </xdr:nvCxnSpPr>
      <xdr:spPr>
        <a:xfrm>
          <a:off x="10388600" y="17064989"/>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55</xdr:col>
      <xdr:colOff>38100</xdr:colOff>
      <xdr:row>106</xdr:row>
      <xdr:rowOff>38116</xdr:rowOff>
    </xdr:from>
    <xdr:ext cx="469744" cy="259045"/>
    <xdr:sp macro="" textlink="">
      <xdr:nvSpPr>
        <xdr:cNvPr id="463" name="【市民会館】&#10;一人当たり面積平均値テキスト">
          <a:extLst>
            <a:ext uri="{FF2B5EF4-FFF2-40B4-BE49-F238E27FC236}">
              <a16:creationId xmlns:a16="http://schemas.microsoft.com/office/drawing/2014/main" id="{899713EA-05BC-4555-9E05-C38ECB566039}"/>
            </a:ext>
          </a:extLst>
        </xdr:cNvPr>
        <xdr:cNvSpPr txBox="1"/>
      </xdr:nvSpPr>
      <xdr:spPr>
        <a:xfrm>
          <a:off x="10515600" y="18211816"/>
          <a:ext cx="469744" cy="259045"/>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000080"/>
              </a:solidFill>
              <a:latin typeface="ＭＳ Ｐゴシック" panose="020B0600070205080204" pitchFamily="50" charset="-128"/>
              <a:ea typeface="ＭＳ Ｐゴシック" panose="020B0600070205080204" pitchFamily="50" charset="-128"/>
            </a:rPr>
            <a:t>0.202</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54</xdr:col>
      <xdr:colOff>139700</xdr:colOff>
      <xdr:row>106</xdr:row>
      <xdr:rowOff>59689</xdr:rowOff>
    </xdr:from>
    <xdr:to>
      <xdr:col>55</xdr:col>
      <xdr:colOff>50800</xdr:colOff>
      <xdr:row>106</xdr:row>
      <xdr:rowOff>161289</xdr:rowOff>
    </xdr:to>
    <xdr:sp macro="" textlink="">
      <xdr:nvSpPr>
        <xdr:cNvPr id="464" name="フローチャート: 判断 463">
          <a:extLst>
            <a:ext uri="{FF2B5EF4-FFF2-40B4-BE49-F238E27FC236}">
              <a16:creationId xmlns:a16="http://schemas.microsoft.com/office/drawing/2014/main" id="{0AA1EB17-D25A-4608-A949-4A2E31156A0A}"/>
            </a:ext>
          </a:extLst>
        </xdr:cNvPr>
        <xdr:cNvSpPr/>
      </xdr:nvSpPr>
      <xdr:spPr>
        <a:xfrm>
          <a:off x="10426700" y="18233389"/>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50</xdr:col>
      <xdr:colOff>63500</xdr:colOff>
      <xdr:row>106</xdr:row>
      <xdr:rowOff>63500</xdr:rowOff>
    </xdr:from>
    <xdr:to>
      <xdr:col>50</xdr:col>
      <xdr:colOff>165100</xdr:colOff>
      <xdr:row>106</xdr:row>
      <xdr:rowOff>165100</xdr:rowOff>
    </xdr:to>
    <xdr:sp macro="" textlink="">
      <xdr:nvSpPr>
        <xdr:cNvPr id="465" name="フローチャート: 判断 464">
          <a:extLst>
            <a:ext uri="{FF2B5EF4-FFF2-40B4-BE49-F238E27FC236}">
              <a16:creationId xmlns:a16="http://schemas.microsoft.com/office/drawing/2014/main" id="{B60628E8-48D6-4890-8A11-66369FA39FCA}"/>
            </a:ext>
          </a:extLst>
        </xdr:cNvPr>
        <xdr:cNvSpPr/>
      </xdr:nvSpPr>
      <xdr:spPr>
        <a:xfrm>
          <a:off x="9588500" y="1823720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45</xdr:col>
      <xdr:colOff>127000</xdr:colOff>
      <xdr:row>106</xdr:row>
      <xdr:rowOff>69214</xdr:rowOff>
    </xdr:from>
    <xdr:to>
      <xdr:col>46</xdr:col>
      <xdr:colOff>38100</xdr:colOff>
      <xdr:row>106</xdr:row>
      <xdr:rowOff>170814</xdr:rowOff>
    </xdr:to>
    <xdr:sp macro="" textlink="">
      <xdr:nvSpPr>
        <xdr:cNvPr id="466" name="フローチャート: 判断 465">
          <a:extLst>
            <a:ext uri="{FF2B5EF4-FFF2-40B4-BE49-F238E27FC236}">
              <a16:creationId xmlns:a16="http://schemas.microsoft.com/office/drawing/2014/main" id="{E899E611-2041-48F8-8B1E-1C67ECCF46D3}"/>
            </a:ext>
          </a:extLst>
        </xdr:cNvPr>
        <xdr:cNvSpPr/>
      </xdr:nvSpPr>
      <xdr:spPr>
        <a:xfrm>
          <a:off x="8699500" y="18242914"/>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41</xdr:col>
      <xdr:colOff>0</xdr:colOff>
      <xdr:row>106</xdr:row>
      <xdr:rowOff>73025</xdr:rowOff>
    </xdr:from>
    <xdr:to>
      <xdr:col>41</xdr:col>
      <xdr:colOff>101600</xdr:colOff>
      <xdr:row>107</xdr:row>
      <xdr:rowOff>3175</xdr:rowOff>
    </xdr:to>
    <xdr:sp macro="" textlink="">
      <xdr:nvSpPr>
        <xdr:cNvPr id="467" name="フローチャート: 判断 466">
          <a:extLst>
            <a:ext uri="{FF2B5EF4-FFF2-40B4-BE49-F238E27FC236}">
              <a16:creationId xmlns:a16="http://schemas.microsoft.com/office/drawing/2014/main" id="{2FB5091F-EFC7-464F-87C2-33D95D4156B7}"/>
            </a:ext>
          </a:extLst>
        </xdr:cNvPr>
        <xdr:cNvSpPr/>
      </xdr:nvSpPr>
      <xdr:spPr>
        <a:xfrm>
          <a:off x="7810500" y="18246725"/>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36</xdr:col>
      <xdr:colOff>63500</xdr:colOff>
      <xdr:row>106</xdr:row>
      <xdr:rowOff>90170</xdr:rowOff>
    </xdr:from>
    <xdr:to>
      <xdr:col>36</xdr:col>
      <xdr:colOff>165100</xdr:colOff>
      <xdr:row>107</xdr:row>
      <xdr:rowOff>20320</xdr:rowOff>
    </xdr:to>
    <xdr:sp macro="" textlink="">
      <xdr:nvSpPr>
        <xdr:cNvPr id="468" name="フローチャート: 判断 467">
          <a:extLst>
            <a:ext uri="{FF2B5EF4-FFF2-40B4-BE49-F238E27FC236}">
              <a16:creationId xmlns:a16="http://schemas.microsoft.com/office/drawing/2014/main" id="{3E6D0605-2523-41F8-917A-CF0F7C7912E2}"/>
            </a:ext>
          </a:extLst>
        </xdr:cNvPr>
        <xdr:cNvSpPr/>
      </xdr:nvSpPr>
      <xdr:spPr>
        <a:xfrm>
          <a:off x="6921500" y="1826387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54</xdr:col>
      <xdr:colOff>0</xdr:colOff>
      <xdr:row>111</xdr:row>
      <xdr:rowOff>16527</xdr:rowOff>
    </xdr:from>
    <xdr:ext cx="762000" cy="259045"/>
    <xdr:sp macro="" textlink="">
      <xdr:nvSpPr>
        <xdr:cNvPr id="469" name="テキスト ボックス 468">
          <a:extLst>
            <a:ext uri="{FF2B5EF4-FFF2-40B4-BE49-F238E27FC236}">
              <a16:creationId xmlns:a16="http://schemas.microsoft.com/office/drawing/2014/main" id="{36F60306-272A-4B52-BF6A-FD6F6BFD1C61}"/>
            </a:ext>
          </a:extLst>
        </xdr:cNvPr>
        <xdr:cNvSpPr txBox="1"/>
      </xdr:nvSpPr>
      <xdr:spPr>
        <a:xfrm>
          <a:off x="10287000" y="1904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R06</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49</xdr:col>
      <xdr:colOff>114300</xdr:colOff>
      <xdr:row>111</xdr:row>
      <xdr:rowOff>16527</xdr:rowOff>
    </xdr:from>
    <xdr:ext cx="762000" cy="259045"/>
    <xdr:sp macro="" textlink="">
      <xdr:nvSpPr>
        <xdr:cNvPr id="470" name="テキスト ボックス 469">
          <a:extLst>
            <a:ext uri="{FF2B5EF4-FFF2-40B4-BE49-F238E27FC236}">
              <a16:creationId xmlns:a16="http://schemas.microsoft.com/office/drawing/2014/main" id="{E040B6A2-8871-4F9D-9B9D-A23708EBA88B}"/>
            </a:ext>
          </a:extLst>
        </xdr:cNvPr>
        <xdr:cNvSpPr txBox="1"/>
      </xdr:nvSpPr>
      <xdr:spPr>
        <a:xfrm>
          <a:off x="9448800" y="1904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R05</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44</xdr:col>
      <xdr:colOff>177800</xdr:colOff>
      <xdr:row>111</xdr:row>
      <xdr:rowOff>16527</xdr:rowOff>
    </xdr:from>
    <xdr:ext cx="762000" cy="259045"/>
    <xdr:sp macro="" textlink="">
      <xdr:nvSpPr>
        <xdr:cNvPr id="471" name="テキスト ボックス 470">
          <a:extLst>
            <a:ext uri="{FF2B5EF4-FFF2-40B4-BE49-F238E27FC236}">
              <a16:creationId xmlns:a16="http://schemas.microsoft.com/office/drawing/2014/main" id="{BE12095A-6C7D-4F8B-A993-94C836807BBD}"/>
            </a:ext>
          </a:extLst>
        </xdr:cNvPr>
        <xdr:cNvSpPr txBox="1"/>
      </xdr:nvSpPr>
      <xdr:spPr>
        <a:xfrm>
          <a:off x="8559800" y="1904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R04</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40</xdr:col>
      <xdr:colOff>50800</xdr:colOff>
      <xdr:row>111</xdr:row>
      <xdr:rowOff>16527</xdr:rowOff>
    </xdr:from>
    <xdr:ext cx="762000" cy="259045"/>
    <xdr:sp macro="" textlink="">
      <xdr:nvSpPr>
        <xdr:cNvPr id="472" name="テキスト ボックス 471">
          <a:extLst>
            <a:ext uri="{FF2B5EF4-FFF2-40B4-BE49-F238E27FC236}">
              <a16:creationId xmlns:a16="http://schemas.microsoft.com/office/drawing/2014/main" id="{02963C62-8994-4582-9AA2-043C9FE7793E}"/>
            </a:ext>
          </a:extLst>
        </xdr:cNvPr>
        <xdr:cNvSpPr txBox="1"/>
      </xdr:nvSpPr>
      <xdr:spPr>
        <a:xfrm>
          <a:off x="7670800" y="1904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R03</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35</xdr:col>
      <xdr:colOff>114300</xdr:colOff>
      <xdr:row>111</xdr:row>
      <xdr:rowOff>16527</xdr:rowOff>
    </xdr:from>
    <xdr:ext cx="762000" cy="259045"/>
    <xdr:sp macro="" textlink="">
      <xdr:nvSpPr>
        <xdr:cNvPr id="473" name="テキスト ボックス 472">
          <a:extLst>
            <a:ext uri="{FF2B5EF4-FFF2-40B4-BE49-F238E27FC236}">
              <a16:creationId xmlns:a16="http://schemas.microsoft.com/office/drawing/2014/main" id="{7FD1B29B-C6A8-4CC2-92BF-44F1528E598A}"/>
            </a:ext>
          </a:extLst>
        </xdr:cNvPr>
        <xdr:cNvSpPr txBox="1"/>
      </xdr:nvSpPr>
      <xdr:spPr>
        <a:xfrm>
          <a:off x="6781800" y="1904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R02</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54</xdr:col>
      <xdr:colOff>139700</xdr:colOff>
      <xdr:row>106</xdr:row>
      <xdr:rowOff>34925</xdr:rowOff>
    </xdr:from>
    <xdr:to>
      <xdr:col>55</xdr:col>
      <xdr:colOff>50800</xdr:colOff>
      <xdr:row>106</xdr:row>
      <xdr:rowOff>136525</xdr:rowOff>
    </xdr:to>
    <xdr:sp macro="" textlink="">
      <xdr:nvSpPr>
        <xdr:cNvPr id="474" name="楕円 473">
          <a:extLst>
            <a:ext uri="{FF2B5EF4-FFF2-40B4-BE49-F238E27FC236}">
              <a16:creationId xmlns:a16="http://schemas.microsoft.com/office/drawing/2014/main" id="{DC7CCFC8-A8E9-4D27-9639-CBB4479E21AC}"/>
            </a:ext>
          </a:extLst>
        </xdr:cNvPr>
        <xdr:cNvSpPr/>
      </xdr:nvSpPr>
      <xdr:spPr>
        <a:xfrm>
          <a:off x="10426700" y="18208625"/>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55</xdr:col>
      <xdr:colOff>38100</xdr:colOff>
      <xdr:row>105</xdr:row>
      <xdr:rowOff>57802</xdr:rowOff>
    </xdr:from>
    <xdr:ext cx="469744" cy="259045"/>
    <xdr:sp macro="" textlink="">
      <xdr:nvSpPr>
        <xdr:cNvPr id="475" name="【市民会館】&#10;一人当たり面積該当値テキスト">
          <a:extLst>
            <a:ext uri="{FF2B5EF4-FFF2-40B4-BE49-F238E27FC236}">
              <a16:creationId xmlns:a16="http://schemas.microsoft.com/office/drawing/2014/main" id="{AC1719E1-BFB5-4EF7-8A17-73BECFDC98DA}"/>
            </a:ext>
          </a:extLst>
        </xdr:cNvPr>
        <xdr:cNvSpPr txBox="1"/>
      </xdr:nvSpPr>
      <xdr:spPr>
        <a:xfrm>
          <a:off x="10515600" y="18060052"/>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FF0000"/>
              </a:solidFill>
              <a:latin typeface="ＭＳ Ｐゴシック" panose="020B0600070205080204" pitchFamily="50" charset="-128"/>
              <a:ea typeface="ＭＳ Ｐゴシック" panose="020B0600070205080204" pitchFamily="50" charset="-128"/>
            </a:rPr>
            <a:t>0.215</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50</xdr:col>
      <xdr:colOff>63500</xdr:colOff>
      <xdr:row>106</xdr:row>
      <xdr:rowOff>44450</xdr:rowOff>
    </xdr:from>
    <xdr:to>
      <xdr:col>50</xdr:col>
      <xdr:colOff>165100</xdr:colOff>
      <xdr:row>106</xdr:row>
      <xdr:rowOff>146050</xdr:rowOff>
    </xdr:to>
    <xdr:sp macro="" textlink="">
      <xdr:nvSpPr>
        <xdr:cNvPr id="476" name="楕円 475">
          <a:extLst>
            <a:ext uri="{FF2B5EF4-FFF2-40B4-BE49-F238E27FC236}">
              <a16:creationId xmlns:a16="http://schemas.microsoft.com/office/drawing/2014/main" id="{BA73F99F-7C3A-42F6-8ED2-187A7FC82363}"/>
            </a:ext>
          </a:extLst>
        </xdr:cNvPr>
        <xdr:cNvSpPr/>
      </xdr:nvSpPr>
      <xdr:spPr>
        <a:xfrm>
          <a:off x="9588500" y="1821815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50</xdr:col>
      <xdr:colOff>114300</xdr:colOff>
      <xdr:row>106</xdr:row>
      <xdr:rowOff>85725</xdr:rowOff>
    </xdr:from>
    <xdr:to>
      <xdr:col>55</xdr:col>
      <xdr:colOff>0</xdr:colOff>
      <xdr:row>106</xdr:row>
      <xdr:rowOff>95250</xdr:rowOff>
    </xdr:to>
    <xdr:cxnSp macro="">
      <xdr:nvCxnSpPr>
        <xdr:cNvPr id="477" name="直線コネクタ 476">
          <a:extLst>
            <a:ext uri="{FF2B5EF4-FFF2-40B4-BE49-F238E27FC236}">
              <a16:creationId xmlns:a16="http://schemas.microsoft.com/office/drawing/2014/main" id="{EA341F52-FFF0-4805-9B8F-B73D58245641}"/>
            </a:ext>
          </a:extLst>
        </xdr:cNvPr>
        <xdr:cNvCxnSpPr/>
      </xdr:nvCxnSpPr>
      <xdr:spPr>
        <a:xfrm flipV="1">
          <a:off x="9639300" y="18259425"/>
          <a:ext cx="838200" cy="9525"/>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45</xdr:col>
      <xdr:colOff>127000</xdr:colOff>
      <xdr:row>106</xdr:row>
      <xdr:rowOff>53975</xdr:rowOff>
    </xdr:from>
    <xdr:to>
      <xdr:col>46</xdr:col>
      <xdr:colOff>38100</xdr:colOff>
      <xdr:row>106</xdr:row>
      <xdr:rowOff>155575</xdr:rowOff>
    </xdr:to>
    <xdr:sp macro="" textlink="">
      <xdr:nvSpPr>
        <xdr:cNvPr id="478" name="楕円 477">
          <a:extLst>
            <a:ext uri="{FF2B5EF4-FFF2-40B4-BE49-F238E27FC236}">
              <a16:creationId xmlns:a16="http://schemas.microsoft.com/office/drawing/2014/main" id="{B8D718DE-B410-47BD-B5D6-8D20CFFEFD13}"/>
            </a:ext>
          </a:extLst>
        </xdr:cNvPr>
        <xdr:cNvSpPr/>
      </xdr:nvSpPr>
      <xdr:spPr>
        <a:xfrm>
          <a:off x="8699500" y="18227675"/>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45</xdr:col>
      <xdr:colOff>177800</xdr:colOff>
      <xdr:row>106</xdr:row>
      <xdr:rowOff>95250</xdr:rowOff>
    </xdr:from>
    <xdr:to>
      <xdr:col>50</xdr:col>
      <xdr:colOff>114300</xdr:colOff>
      <xdr:row>106</xdr:row>
      <xdr:rowOff>104775</xdr:rowOff>
    </xdr:to>
    <xdr:cxnSp macro="">
      <xdr:nvCxnSpPr>
        <xdr:cNvPr id="479" name="直線コネクタ 478">
          <a:extLst>
            <a:ext uri="{FF2B5EF4-FFF2-40B4-BE49-F238E27FC236}">
              <a16:creationId xmlns:a16="http://schemas.microsoft.com/office/drawing/2014/main" id="{A29C6163-09CA-43FA-8645-BDE8AF4C6600}"/>
            </a:ext>
          </a:extLst>
        </xdr:cNvPr>
        <xdr:cNvCxnSpPr/>
      </xdr:nvCxnSpPr>
      <xdr:spPr>
        <a:xfrm flipV="1">
          <a:off x="8750300" y="18268950"/>
          <a:ext cx="889000" cy="9525"/>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41</xdr:col>
      <xdr:colOff>0</xdr:colOff>
      <xdr:row>106</xdr:row>
      <xdr:rowOff>59689</xdr:rowOff>
    </xdr:from>
    <xdr:to>
      <xdr:col>41</xdr:col>
      <xdr:colOff>101600</xdr:colOff>
      <xdr:row>106</xdr:row>
      <xdr:rowOff>161289</xdr:rowOff>
    </xdr:to>
    <xdr:sp macro="" textlink="">
      <xdr:nvSpPr>
        <xdr:cNvPr id="480" name="楕円 479">
          <a:extLst>
            <a:ext uri="{FF2B5EF4-FFF2-40B4-BE49-F238E27FC236}">
              <a16:creationId xmlns:a16="http://schemas.microsoft.com/office/drawing/2014/main" id="{B58B1328-6F18-492A-A16A-7A41A494C9B8}"/>
            </a:ext>
          </a:extLst>
        </xdr:cNvPr>
        <xdr:cNvSpPr/>
      </xdr:nvSpPr>
      <xdr:spPr>
        <a:xfrm>
          <a:off x="7810500" y="18233389"/>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41</xdr:col>
      <xdr:colOff>50800</xdr:colOff>
      <xdr:row>106</xdr:row>
      <xdr:rowOff>104775</xdr:rowOff>
    </xdr:from>
    <xdr:to>
      <xdr:col>45</xdr:col>
      <xdr:colOff>177800</xdr:colOff>
      <xdr:row>106</xdr:row>
      <xdr:rowOff>110489</xdr:rowOff>
    </xdr:to>
    <xdr:cxnSp macro="">
      <xdr:nvCxnSpPr>
        <xdr:cNvPr id="481" name="直線コネクタ 480">
          <a:extLst>
            <a:ext uri="{FF2B5EF4-FFF2-40B4-BE49-F238E27FC236}">
              <a16:creationId xmlns:a16="http://schemas.microsoft.com/office/drawing/2014/main" id="{9509D368-5A1D-47C7-9B6A-E12FD37A4606}"/>
            </a:ext>
          </a:extLst>
        </xdr:cNvPr>
        <xdr:cNvCxnSpPr/>
      </xdr:nvCxnSpPr>
      <xdr:spPr>
        <a:xfrm flipV="1">
          <a:off x="7861300" y="18278475"/>
          <a:ext cx="889000" cy="5714"/>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36</xdr:col>
      <xdr:colOff>63500</xdr:colOff>
      <xdr:row>106</xdr:row>
      <xdr:rowOff>69214</xdr:rowOff>
    </xdr:from>
    <xdr:to>
      <xdr:col>36</xdr:col>
      <xdr:colOff>165100</xdr:colOff>
      <xdr:row>106</xdr:row>
      <xdr:rowOff>170814</xdr:rowOff>
    </xdr:to>
    <xdr:sp macro="" textlink="">
      <xdr:nvSpPr>
        <xdr:cNvPr id="482" name="楕円 481">
          <a:extLst>
            <a:ext uri="{FF2B5EF4-FFF2-40B4-BE49-F238E27FC236}">
              <a16:creationId xmlns:a16="http://schemas.microsoft.com/office/drawing/2014/main" id="{3883795A-E257-48EA-9FD2-8C926C5914E8}"/>
            </a:ext>
          </a:extLst>
        </xdr:cNvPr>
        <xdr:cNvSpPr/>
      </xdr:nvSpPr>
      <xdr:spPr>
        <a:xfrm>
          <a:off x="6921500" y="18242914"/>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36</xdr:col>
      <xdr:colOff>114300</xdr:colOff>
      <xdr:row>106</xdr:row>
      <xdr:rowOff>110489</xdr:rowOff>
    </xdr:from>
    <xdr:to>
      <xdr:col>41</xdr:col>
      <xdr:colOff>50800</xdr:colOff>
      <xdr:row>106</xdr:row>
      <xdr:rowOff>120014</xdr:rowOff>
    </xdr:to>
    <xdr:cxnSp macro="">
      <xdr:nvCxnSpPr>
        <xdr:cNvPr id="483" name="直線コネクタ 482">
          <a:extLst>
            <a:ext uri="{FF2B5EF4-FFF2-40B4-BE49-F238E27FC236}">
              <a16:creationId xmlns:a16="http://schemas.microsoft.com/office/drawing/2014/main" id="{63A18B88-B905-4AC5-AF30-C487A21C7FCD}"/>
            </a:ext>
          </a:extLst>
        </xdr:cNvPr>
        <xdr:cNvCxnSpPr/>
      </xdr:nvCxnSpPr>
      <xdr:spPr>
        <a:xfrm flipV="1">
          <a:off x="6972300" y="18284189"/>
          <a:ext cx="889000" cy="9525"/>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49</xdr:col>
      <xdr:colOff>57227</xdr:colOff>
      <xdr:row>106</xdr:row>
      <xdr:rowOff>156227</xdr:rowOff>
    </xdr:from>
    <xdr:ext cx="469744" cy="259045"/>
    <xdr:sp macro="" textlink="">
      <xdr:nvSpPr>
        <xdr:cNvPr id="484" name="n_1aveValue【市民会館】&#10;一人当たり面積">
          <a:extLst>
            <a:ext uri="{FF2B5EF4-FFF2-40B4-BE49-F238E27FC236}">
              <a16:creationId xmlns:a16="http://schemas.microsoft.com/office/drawing/2014/main" id="{632336F9-6675-4B3D-AF75-3C5D462957AE}"/>
            </a:ext>
          </a:extLst>
        </xdr:cNvPr>
        <xdr:cNvSpPr txBox="1"/>
      </xdr:nvSpPr>
      <xdr:spPr>
        <a:xfrm>
          <a:off x="9391727" y="18329927"/>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0.200</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44</xdr:col>
      <xdr:colOff>133427</xdr:colOff>
      <xdr:row>106</xdr:row>
      <xdr:rowOff>161941</xdr:rowOff>
    </xdr:from>
    <xdr:ext cx="469744" cy="259045"/>
    <xdr:sp macro="" textlink="">
      <xdr:nvSpPr>
        <xdr:cNvPr id="485" name="n_2aveValue【市民会館】&#10;一人当たり面積">
          <a:extLst>
            <a:ext uri="{FF2B5EF4-FFF2-40B4-BE49-F238E27FC236}">
              <a16:creationId xmlns:a16="http://schemas.microsoft.com/office/drawing/2014/main" id="{8F0CF12C-D336-43C8-8211-C3EB4E2A1A13}"/>
            </a:ext>
          </a:extLst>
        </xdr:cNvPr>
        <xdr:cNvSpPr txBox="1"/>
      </xdr:nvSpPr>
      <xdr:spPr>
        <a:xfrm>
          <a:off x="8515427" y="18335641"/>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0.197</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40</xdr:col>
      <xdr:colOff>6427</xdr:colOff>
      <xdr:row>106</xdr:row>
      <xdr:rowOff>165752</xdr:rowOff>
    </xdr:from>
    <xdr:ext cx="469744" cy="259045"/>
    <xdr:sp macro="" textlink="">
      <xdr:nvSpPr>
        <xdr:cNvPr id="486" name="n_3aveValue【市民会館】&#10;一人当たり面積">
          <a:extLst>
            <a:ext uri="{FF2B5EF4-FFF2-40B4-BE49-F238E27FC236}">
              <a16:creationId xmlns:a16="http://schemas.microsoft.com/office/drawing/2014/main" id="{215B63C5-0711-4AD3-A412-8B86F1CBC59E}"/>
            </a:ext>
          </a:extLst>
        </xdr:cNvPr>
        <xdr:cNvSpPr txBox="1"/>
      </xdr:nvSpPr>
      <xdr:spPr>
        <a:xfrm>
          <a:off x="7626427" y="18339452"/>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0.195</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35</xdr:col>
      <xdr:colOff>69927</xdr:colOff>
      <xdr:row>107</xdr:row>
      <xdr:rowOff>11447</xdr:rowOff>
    </xdr:from>
    <xdr:ext cx="469744" cy="259045"/>
    <xdr:sp macro="" textlink="">
      <xdr:nvSpPr>
        <xdr:cNvPr id="487" name="n_4aveValue【市民会館】&#10;一人当たり面積">
          <a:extLst>
            <a:ext uri="{FF2B5EF4-FFF2-40B4-BE49-F238E27FC236}">
              <a16:creationId xmlns:a16="http://schemas.microsoft.com/office/drawing/2014/main" id="{7DAF1414-CC28-43CF-A74E-50A2C9F623ED}"/>
            </a:ext>
          </a:extLst>
        </xdr:cNvPr>
        <xdr:cNvSpPr txBox="1"/>
      </xdr:nvSpPr>
      <xdr:spPr>
        <a:xfrm>
          <a:off x="6737427" y="18356597"/>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0.186</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49</xdr:col>
      <xdr:colOff>57227</xdr:colOff>
      <xdr:row>104</xdr:row>
      <xdr:rowOff>162577</xdr:rowOff>
    </xdr:from>
    <xdr:ext cx="469744" cy="259045"/>
    <xdr:sp macro="" textlink="">
      <xdr:nvSpPr>
        <xdr:cNvPr id="488" name="n_1mainValue【市民会館】&#10;一人当たり面積">
          <a:extLst>
            <a:ext uri="{FF2B5EF4-FFF2-40B4-BE49-F238E27FC236}">
              <a16:creationId xmlns:a16="http://schemas.microsoft.com/office/drawing/2014/main" id="{E5FBBC3F-5881-4663-93EF-8A7413CB702B}"/>
            </a:ext>
          </a:extLst>
        </xdr:cNvPr>
        <xdr:cNvSpPr txBox="1"/>
      </xdr:nvSpPr>
      <xdr:spPr>
        <a:xfrm>
          <a:off x="9391727" y="17993377"/>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0.210</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44</xdr:col>
      <xdr:colOff>133427</xdr:colOff>
      <xdr:row>105</xdr:row>
      <xdr:rowOff>652</xdr:rowOff>
    </xdr:from>
    <xdr:ext cx="469744" cy="259045"/>
    <xdr:sp macro="" textlink="">
      <xdr:nvSpPr>
        <xdr:cNvPr id="489" name="n_2mainValue【市民会館】&#10;一人当たり面積">
          <a:extLst>
            <a:ext uri="{FF2B5EF4-FFF2-40B4-BE49-F238E27FC236}">
              <a16:creationId xmlns:a16="http://schemas.microsoft.com/office/drawing/2014/main" id="{B89BCBC9-6897-4DB9-A4FB-F7699CA141FB}"/>
            </a:ext>
          </a:extLst>
        </xdr:cNvPr>
        <xdr:cNvSpPr txBox="1"/>
      </xdr:nvSpPr>
      <xdr:spPr>
        <a:xfrm>
          <a:off x="8515427" y="18002902"/>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0.205</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40</xdr:col>
      <xdr:colOff>6427</xdr:colOff>
      <xdr:row>105</xdr:row>
      <xdr:rowOff>6366</xdr:rowOff>
    </xdr:from>
    <xdr:ext cx="469744" cy="259045"/>
    <xdr:sp macro="" textlink="">
      <xdr:nvSpPr>
        <xdr:cNvPr id="490" name="n_3mainValue【市民会館】&#10;一人当たり面積">
          <a:extLst>
            <a:ext uri="{FF2B5EF4-FFF2-40B4-BE49-F238E27FC236}">
              <a16:creationId xmlns:a16="http://schemas.microsoft.com/office/drawing/2014/main" id="{5912B4E4-FDD9-4589-98DA-EF939CDDA04C}"/>
            </a:ext>
          </a:extLst>
        </xdr:cNvPr>
        <xdr:cNvSpPr txBox="1"/>
      </xdr:nvSpPr>
      <xdr:spPr>
        <a:xfrm>
          <a:off x="7626427" y="18008616"/>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0.202</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35</xdr:col>
      <xdr:colOff>69927</xdr:colOff>
      <xdr:row>105</xdr:row>
      <xdr:rowOff>15891</xdr:rowOff>
    </xdr:from>
    <xdr:ext cx="469744" cy="259045"/>
    <xdr:sp macro="" textlink="">
      <xdr:nvSpPr>
        <xdr:cNvPr id="491" name="n_4mainValue【市民会館】&#10;一人当たり面積">
          <a:extLst>
            <a:ext uri="{FF2B5EF4-FFF2-40B4-BE49-F238E27FC236}">
              <a16:creationId xmlns:a16="http://schemas.microsoft.com/office/drawing/2014/main" id="{6788288F-D189-490F-B9F4-FC69BACD213D}"/>
            </a:ext>
          </a:extLst>
        </xdr:cNvPr>
        <xdr:cNvSpPr txBox="1"/>
      </xdr:nvSpPr>
      <xdr:spPr>
        <a:xfrm>
          <a:off x="6737427" y="18018141"/>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0.197</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24</xdr:row>
      <xdr:rowOff>76200</xdr:rowOff>
    </xdr:from>
    <xdr:to>
      <xdr:col>90</xdr:col>
      <xdr:colOff>25400</xdr:colOff>
      <xdr:row>28</xdr:row>
      <xdr:rowOff>25400</xdr:rowOff>
    </xdr:to>
    <xdr:sp macro="" textlink="">
      <xdr:nvSpPr>
        <xdr:cNvPr id="492" name="正方形/長方形 491">
          <a:extLst>
            <a:ext uri="{FF2B5EF4-FFF2-40B4-BE49-F238E27FC236}">
              <a16:creationId xmlns:a16="http://schemas.microsoft.com/office/drawing/2014/main" id="{784B2FD0-F1A0-4AA6-B9B9-15278CAD679D}"/>
            </a:ext>
          </a:extLst>
        </xdr:cNvPr>
        <xdr:cNvSpPr/>
      </xdr:nvSpPr>
      <xdr:spPr>
        <a:xfrm>
          <a:off x="12446000" y="4191000"/>
          <a:ext cx="4724400" cy="6350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rot="0" spcFirstLastPara="0" vertOverflow="overflow" horzOverflow="overflow" vert="horz" wrap="square" lIns="91440" tIns="45720" rIns="91440" bIns="45720" numCol="1" spcCol="0" rtlCol="0" fromWordArt="0" anchor="ctr" anchorCtr="0" forceAA="0" compatLnSpc="1">
          <a:prstTxWarp prst="textNoShape">
            <a:avLst/>
          </a:prstTxWarp>
          <a:noAutofit/>
        </a:bodyPr>
        <a:lstStyle/>
        <a:p>
          <a:pPr algn="ctr"/>
          <a:r>
            <a:rPr kumimoji="1" lang="en-US" altLang="ja-JP" sz="1600" b="1">
              <a:solidFill>
                <a:sysClr val="windowText" lastClr="000000"/>
              </a:solidFill>
              <a:latin typeface="ＭＳ Ｐゴシック" panose="020B0600070205080204" pitchFamily="50" charset="-128"/>
              <a:ea typeface="ＭＳ Ｐゴシック" panose="020B0600070205080204" pitchFamily="50" charset="-128"/>
            </a:rPr>
            <a:t>【</a:t>
          </a: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一般廃棄物処理施設</a:t>
          </a:r>
          <a:r>
            <a:rPr kumimoji="1" lang="en-US" altLang="ja-JP" sz="1600" b="1">
              <a:solidFill>
                <a:sysClr val="windowText" lastClr="000000"/>
              </a:solidFill>
              <a:latin typeface="ＭＳ Ｐゴシック" panose="020B0600070205080204" pitchFamily="50" charset="-128"/>
              <a:ea typeface="ＭＳ Ｐゴシック" panose="020B0600070205080204" pitchFamily="50" charset="-128"/>
            </a:rPr>
            <a:t>】
</a:t>
          </a: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有形固定資産減価償却率</a:t>
          </a:r>
        </a:p>
      </xdr:txBody>
    </xdr:sp>
    <xdr:clientData/>
  </xdr:twoCellAnchor>
  <xdr:twoCellAnchor>
    <xdr:from>
      <xdr:col>66</xdr:col>
      <xdr:colOff>0</xdr:colOff>
      <xdr:row>28</xdr:row>
      <xdr:rowOff>50800</xdr:rowOff>
    </xdr:from>
    <xdr:to>
      <xdr:col>74</xdr:col>
      <xdr:colOff>0</xdr:colOff>
      <xdr:row>29</xdr:row>
      <xdr:rowOff>133350</xdr:rowOff>
    </xdr:to>
    <xdr:sp macro="" textlink="">
      <xdr:nvSpPr>
        <xdr:cNvPr id="493" name="正方形/長方形 492">
          <a:extLst>
            <a:ext uri="{FF2B5EF4-FFF2-40B4-BE49-F238E27FC236}">
              <a16:creationId xmlns:a16="http://schemas.microsoft.com/office/drawing/2014/main" id="{7EE66F01-A517-43C1-B567-6CB36E9A5B1A}"/>
            </a:ext>
          </a:extLst>
        </xdr:cNvPr>
        <xdr:cNvSpPr/>
      </xdr:nvSpPr>
      <xdr:spPr>
        <a:xfrm>
          <a:off x="12573000" y="4851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類似団体内順位</a:t>
          </a:r>
        </a:p>
      </xdr:txBody>
    </xdr:sp>
    <xdr:clientData/>
  </xdr:twoCellAnchor>
  <xdr:twoCellAnchor>
    <xdr:from>
      <xdr:col>66</xdr:col>
      <xdr:colOff>0</xdr:colOff>
      <xdr:row>29</xdr:row>
      <xdr:rowOff>82550</xdr:rowOff>
    </xdr:from>
    <xdr:to>
      <xdr:col>74</xdr:col>
      <xdr:colOff>0</xdr:colOff>
      <xdr:row>30</xdr:row>
      <xdr:rowOff>165100</xdr:rowOff>
    </xdr:to>
    <xdr:sp macro="" textlink="">
      <xdr:nvSpPr>
        <xdr:cNvPr id="494" name="正方形/長方形 493">
          <a:extLst>
            <a:ext uri="{FF2B5EF4-FFF2-40B4-BE49-F238E27FC236}">
              <a16:creationId xmlns:a16="http://schemas.microsoft.com/office/drawing/2014/main" id="{2359E2C0-0A2B-4B93-9A5D-22756E5DA402}"/>
            </a:ext>
          </a:extLst>
        </xdr:cNvPr>
        <xdr:cNvSpPr/>
      </xdr:nvSpPr>
      <xdr:spPr>
        <a:xfrm>
          <a:off x="12573000" y="5054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62/118</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71</xdr:col>
      <xdr:colOff>63500</xdr:colOff>
      <xdr:row>28</xdr:row>
      <xdr:rowOff>50800</xdr:rowOff>
    </xdr:from>
    <xdr:to>
      <xdr:col>79</xdr:col>
      <xdr:colOff>63500</xdr:colOff>
      <xdr:row>29</xdr:row>
      <xdr:rowOff>133350</xdr:rowOff>
    </xdr:to>
    <xdr:sp macro="" textlink="">
      <xdr:nvSpPr>
        <xdr:cNvPr id="495" name="正方形/長方形 494">
          <a:extLst>
            <a:ext uri="{FF2B5EF4-FFF2-40B4-BE49-F238E27FC236}">
              <a16:creationId xmlns:a16="http://schemas.microsoft.com/office/drawing/2014/main" id="{BBA03F07-02F3-4745-A139-8EAF8BA72171}"/>
            </a:ext>
          </a:extLst>
        </xdr:cNvPr>
        <xdr:cNvSpPr/>
      </xdr:nvSpPr>
      <xdr:spPr>
        <a:xfrm>
          <a:off x="13589000" y="4851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全国平均</a:t>
          </a:r>
        </a:p>
      </xdr:txBody>
    </xdr:sp>
    <xdr:clientData/>
  </xdr:twoCellAnchor>
  <xdr:twoCellAnchor>
    <xdr:from>
      <xdr:col>71</xdr:col>
      <xdr:colOff>63500</xdr:colOff>
      <xdr:row>29</xdr:row>
      <xdr:rowOff>82550</xdr:rowOff>
    </xdr:from>
    <xdr:to>
      <xdr:col>79</xdr:col>
      <xdr:colOff>63500</xdr:colOff>
      <xdr:row>30</xdr:row>
      <xdr:rowOff>165100</xdr:rowOff>
    </xdr:to>
    <xdr:sp macro="" textlink="">
      <xdr:nvSpPr>
        <xdr:cNvPr id="496" name="正方形/長方形 495">
          <a:extLst>
            <a:ext uri="{FF2B5EF4-FFF2-40B4-BE49-F238E27FC236}">
              <a16:creationId xmlns:a16="http://schemas.microsoft.com/office/drawing/2014/main" id="{0C933A46-126B-4E40-9954-793A934FA378}"/>
            </a:ext>
          </a:extLst>
        </xdr:cNvPr>
        <xdr:cNvSpPr/>
      </xdr:nvSpPr>
      <xdr:spPr>
        <a:xfrm>
          <a:off x="13589000" y="5054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63.0</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77</xdr:col>
      <xdr:colOff>63500</xdr:colOff>
      <xdr:row>28</xdr:row>
      <xdr:rowOff>50800</xdr:rowOff>
    </xdr:from>
    <xdr:to>
      <xdr:col>85</xdr:col>
      <xdr:colOff>63500</xdr:colOff>
      <xdr:row>29</xdr:row>
      <xdr:rowOff>133350</xdr:rowOff>
    </xdr:to>
    <xdr:sp macro="" textlink="">
      <xdr:nvSpPr>
        <xdr:cNvPr id="497" name="正方形/長方形 496">
          <a:extLst>
            <a:ext uri="{FF2B5EF4-FFF2-40B4-BE49-F238E27FC236}">
              <a16:creationId xmlns:a16="http://schemas.microsoft.com/office/drawing/2014/main" id="{E0E2F4B3-9E43-4E20-8D2D-B910B164D185}"/>
            </a:ext>
          </a:extLst>
        </xdr:cNvPr>
        <xdr:cNvSpPr/>
      </xdr:nvSpPr>
      <xdr:spPr>
        <a:xfrm>
          <a:off x="14732000" y="4851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高知県平均</a:t>
          </a:r>
        </a:p>
      </xdr:txBody>
    </xdr:sp>
    <xdr:clientData/>
  </xdr:twoCellAnchor>
  <xdr:twoCellAnchor>
    <xdr:from>
      <xdr:col>77</xdr:col>
      <xdr:colOff>63500</xdr:colOff>
      <xdr:row>29</xdr:row>
      <xdr:rowOff>82550</xdr:rowOff>
    </xdr:from>
    <xdr:to>
      <xdr:col>85</xdr:col>
      <xdr:colOff>63500</xdr:colOff>
      <xdr:row>30</xdr:row>
      <xdr:rowOff>165100</xdr:rowOff>
    </xdr:to>
    <xdr:sp macro="" textlink="">
      <xdr:nvSpPr>
        <xdr:cNvPr id="498" name="正方形/長方形 497">
          <a:extLst>
            <a:ext uri="{FF2B5EF4-FFF2-40B4-BE49-F238E27FC236}">
              <a16:creationId xmlns:a16="http://schemas.microsoft.com/office/drawing/2014/main" id="{544CBF99-5332-4E77-BF8C-27314F4F42D7}"/>
            </a:ext>
          </a:extLst>
        </xdr:cNvPr>
        <xdr:cNvSpPr/>
      </xdr:nvSpPr>
      <xdr:spPr>
        <a:xfrm>
          <a:off x="14732000" y="5054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76.2</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65</xdr:col>
      <xdr:colOff>63500</xdr:colOff>
      <xdr:row>31</xdr:row>
      <xdr:rowOff>19050</xdr:rowOff>
    </xdr:from>
    <xdr:to>
      <xdr:col>90</xdr:col>
      <xdr:colOff>25400</xdr:colOff>
      <xdr:row>44</xdr:row>
      <xdr:rowOff>76200</xdr:rowOff>
    </xdr:to>
    <xdr:sp macro="" textlink="">
      <xdr:nvSpPr>
        <xdr:cNvPr id="499" name="正方形/長方形 498">
          <a:extLst>
            <a:ext uri="{FF2B5EF4-FFF2-40B4-BE49-F238E27FC236}">
              <a16:creationId xmlns:a16="http://schemas.microsoft.com/office/drawing/2014/main" id="{41E29ADE-9F03-4102-8B3F-2C75E902C9D8}"/>
            </a:ext>
          </a:extLst>
        </xdr:cNvPr>
        <xdr:cNvSpPr/>
      </xdr:nvSpPr>
      <xdr:spPr>
        <a:xfrm>
          <a:off x="12446000" y="5334000"/>
          <a:ext cx="4724400" cy="2286000"/>
        </a:xfrm>
        <a:prstGeom prst="rect">
          <a:avLst/>
        </a:prstGeom>
        <a:solidFill>
          <a:srgbClr val="E6FFD5"/>
        </a:solidFill>
        <a:ln w="19050" cap="flat" cmpd="sng" algn="ctr">
          <a:noFill/>
          <a:prstDash val="solid"/>
        </a:ln>
        <a:effectLst/>
        <a:extLs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65</xdr:col>
      <xdr:colOff>25400</xdr:colOff>
      <xdr:row>30</xdr:row>
      <xdr:rowOff>0</xdr:rowOff>
    </xdr:from>
    <xdr:ext cx="298543" cy="225703"/>
    <xdr:sp macro="" textlink="">
      <xdr:nvSpPr>
        <xdr:cNvPr id="500" name="テキスト ボックス 499">
          <a:extLst>
            <a:ext uri="{FF2B5EF4-FFF2-40B4-BE49-F238E27FC236}">
              <a16:creationId xmlns:a16="http://schemas.microsoft.com/office/drawing/2014/main" id="{D01D285B-5819-417E-A87C-C868B5F60C9E}"/>
            </a:ext>
          </a:extLst>
        </xdr:cNvPr>
        <xdr:cNvSpPr txBox="1"/>
      </xdr:nvSpPr>
      <xdr:spPr>
        <a:xfrm>
          <a:off x="12407900" y="5143500"/>
          <a:ext cx="298543" cy="22570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r>
            <a:rPr kumimoji="1" lang="en-US" altLang="ja-JP" sz="800">
              <a:latin typeface="ＭＳ Ｐゴシック" panose="020B0600070205080204" pitchFamily="50" charset="-128"/>
              <a:ea typeface="ＭＳ Ｐゴシック" panose="020B0600070205080204" pitchFamily="50" charset="-128"/>
            </a:rPr>
            <a:t>(%)</a:t>
          </a:r>
          <a:endParaRPr kumimoji="1" lang="ja-JP" altLang="en-US" sz="800">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44</xdr:row>
      <xdr:rowOff>76200</xdr:rowOff>
    </xdr:from>
    <xdr:to>
      <xdr:col>89</xdr:col>
      <xdr:colOff>177800</xdr:colOff>
      <xdr:row>44</xdr:row>
      <xdr:rowOff>76200</xdr:rowOff>
    </xdr:to>
    <xdr:cxnSp macro="">
      <xdr:nvCxnSpPr>
        <xdr:cNvPr id="501" name="直線コネクタ 500">
          <a:extLst>
            <a:ext uri="{FF2B5EF4-FFF2-40B4-BE49-F238E27FC236}">
              <a16:creationId xmlns:a16="http://schemas.microsoft.com/office/drawing/2014/main" id="{EC6C417C-6947-4911-BDA5-EF66BF7EDA41}"/>
            </a:ext>
          </a:extLst>
        </xdr:cNvPr>
        <xdr:cNvCxnSpPr/>
      </xdr:nvCxnSpPr>
      <xdr:spPr>
        <a:xfrm>
          <a:off x="12446000" y="7620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62</xdr:col>
      <xdr:colOff>167821</xdr:colOff>
      <xdr:row>43</xdr:row>
      <xdr:rowOff>105427</xdr:rowOff>
    </xdr:from>
    <xdr:ext cx="467179" cy="259045"/>
    <xdr:sp macro="" textlink="">
      <xdr:nvSpPr>
        <xdr:cNvPr id="502" name="テキスト ボックス 501">
          <a:extLst>
            <a:ext uri="{FF2B5EF4-FFF2-40B4-BE49-F238E27FC236}">
              <a16:creationId xmlns:a16="http://schemas.microsoft.com/office/drawing/2014/main" id="{E514F0C7-DC6C-4A1D-B109-C79B38A1C6E2}"/>
            </a:ext>
          </a:extLst>
        </xdr:cNvPr>
        <xdr:cNvSpPr txBox="1"/>
      </xdr:nvSpPr>
      <xdr:spPr>
        <a:xfrm>
          <a:off x="11978821" y="7477777"/>
          <a:ext cx="46717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120.0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42</xdr:row>
      <xdr:rowOff>38100</xdr:rowOff>
    </xdr:from>
    <xdr:to>
      <xdr:col>89</xdr:col>
      <xdr:colOff>177800</xdr:colOff>
      <xdr:row>42</xdr:row>
      <xdr:rowOff>38100</xdr:rowOff>
    </xdr:to>
    <xdr:cxnSp macro="">
      <xdr:nvCxnSpPr>
        <xdr:cNvPr id="503" name="直線コネクタ 502">
          <a:extLst>
            <a:ext uri="{FF2B5EF4-FFF2-40B4-BE49-F238E27FC236}">
              <a16:creationId xmlns:a16="http://schemas.microsoft.com/office/drawing/2014/main" id="{F4EF148E-E4E3-40A3-9A6B-E26433EC3E10}"/>
            </a:ext>
          </a:extLst>
        </xdr:cNvPr>
        <xdr:cNvCxnSpPr/>
      </xdr:nvCxnSpPr>
      <xdr:spPr>
        <a:xfrm>
          <a:off x="12446000" y="7239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62</xdr:col>
      <xdr:colOff>167821</xdr:colOff>
      <xdr:row>41</xdr:row>
      <xdr:rowOff>67327</xdr:rowOff>
    </xdr:from>
    <xdr:ext cx="467179" cy="259045"/>
    <xdr:sp macro="" textlink="">
      <xdr:nvSpPr>
        <xdr:cNvPr id="504" name="テキスト ボックス 503">
          <a:extLst>
            <a:ext uri="{FF2B5EF4-FFF2-40B4-BE49-F238E27FC236}">
              <a16:creationId xmlns:a16="http://schemas.microsoft.com/office/drawing/2014/main" id="{5EFE53C4-3381-4280-8EE0-C7E6CA1A1D76}"/>
            </a:ext>
          </a:extLst>
        </xdr:cNvPr>
        <xdr:cNvSpPr txBox="1"/>
      </xdr:nvSpPr>
      <xdr:spPr>
        <a:xfrm>
          <a:off x="11978821" y="7096777"/>
          <a:ext cx="46717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40</xdr:row>
      <xdr:rowOff>0</xdr:rowOff>
    </xdr:from>
    <xdr:to>
      <xdr:col>89</xdr:col>
      <xdr:colOff>177800</xdr:colOff>
      <xdr:row>40</xdr:row>
      <xdr:rowOff>0</xdr:rowOff>
    </xdr:to>
    <xdr:cxnSp macro="">
      <xdr:nvCxnSpPr>
        <xdr:cNvPr id="505" name="直線コネクタ 504">
          <a:extLst>
            <a:ext uri="{FF2B5EF4-FFF2-40B4-BE49-F238E27FC236}">
              <a16:creationId xmlns:a16="http://schemas.microsoft.com/office/drawing/2014/main" id="{3670A11F-17B1-4A9A-88BB-8A191EDEFB10}"/>
            </a:ext>
          </a:extLst>
        </xdr:cNvPr>
        <xdr:cNvCxnSpPr/>
      </xdr:nvCxnSpPr>
      <xdr:spPr>
        <a:xfrm>
          <a:off x="12446000" y="6858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63</xdr:col>
      <xdr:colOff>41441</xdr:colOff>
      <xdr:row>39</xdr:row>
      <xdr:rowOff>29227</xdr:rowOff>
    </xdr:from>
    <xdr:ext cx="403059" cy="259045"/>
    <xdr:sp macro="" textlink="">
      <xdr:nvSpPr>
        <xdr:cNvPr id="506" name="テキスト ボックス 505">
          <a:extLst>
            <a:ext uri="{FF2B5EF4-FFF2-40B4-BE49-F238E27FC236}">
              <a16:creationId xmlns:a16="http://schemas.microsoft.com/office/drawing/2014/main" id="{239EA72A-884A-4181-861B-DB97FF870DEE}"/>
            </a:ext>
          </a:extLst>
        </xdr:cNvPr>
        <xdr:cNvSpPr txBox="1"/>
      </xdr:nvSpPr>
      <xdr:spPr>
        <a:xfrm>
          <a:off x="12042941" y="6715777"/>
          <a:ext cx="40305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80.0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37</xdr:row>
      <xdr:rowOff>133350</xdr:rowOff>
    </xdr:from>
    <xdr:to>
      <xdr:col>89</xdr:col>
      <xdr:colOff>177800</xdr:colOff>
      <xdr:row>37</xdr:row>
      <xdr:rowOff>133350</xdr:rowOff>
    </xdr:to>
    <xdr:cxnSp macro="">
      <xdr:nvCxnSpPr>
        <xdr:cNvPr id="507" name="直線コネクタ 506">
          <a:extLst>
            <a:ext uri="{FF2B5EF4-FFF2-40B4-BE49-F238E27FC236}">
              <a16:creationId xmlns:a16="http://schemas.microsoft.com/office/drawing/2014/main" id="{71DEAAA6-0D41-47E2-8785-5D3A32470CD8}"/>
            </a:ext>
          </a:extLst>
        </xdr:cNvPr>
        <xdr:cNvCxnSpPr/>
      </xdr:nvCxnSpPr>
      <xdr:spPr>
        <a:xfrm>
          <a:off x="12446000" y="6477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63</xdr:col>
      <xdr:colOff>41441</xdr:colOff>
      <xdr:row>36</xdr:row>
      <xdr:rowOff>162577</xdr:rowOff>
    </xdr:from>
    <xdr:ext cx="403059" cy="259045"/>
    <xdr:sp macro="" textlink="">
      <xdr:nvSpPr>
        <xdr:cNvPr id="508" name="テキスト ボックス 507">
          <a:extLst>
            <a:ext uri="{FF2B5EF4-FFF2-40B4-BE49-F238E27FC236}">
              <a16:creationId xmlns:a16="http://schemas.microsoft.com/office/drawing/2014/main" id="{D29ED6BA-D135-4578-B22E-016418B21868}"/>
            </a:ext>
          </a:extLst>
        </xdr:cNvPr>
        <xdr:cNvSpPr txBox="1"/>
      </xdr:nvSpPr>
      <xdr:spPr>
        <a:xfrm>
          <a:off x="12042941" y="6334777"/>
          <a:ext cx="40305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60.0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35</xdr:row>
      <xdr:rowOff>95250</xdr:rowOff>
    </xdr:from>
    <xdr:to>
      <xdr:col>89</xdr:col>
      <xdr:colOff>177800</xdr:colOff>
      <xdr:row>35</xdr:row>
      <xdr:rowOff>95250</xdr:rowOff>
    </xdr:to>
    <xdr:cxnSp macro="">
      <xdr:nvCxnSpPr>
        <xdr:cNvPr id="509" name="直線コネクタ 508">
          <a:extLst>
            <a:ext uri="{FF2B5EF4-FFF2-40B4-BE49-F238E27FC236}">
              <a16:creationId xmlns:a16="http://schemas.microsoft.com/office/drawing/2014/main" id="{6F0BF9E3-8DAE-4000-AC84-9B0BDD7564D2}"/>
            </a:ext>
          </a:extLst>
        </xdr:cNvPr>
        <xdr:cNvCxnSpPr/>
      </xdr:nvCxnSpPr>
      <xdr:spPr>
        <a:xfrm>
          <a:off x="12446000" y="6096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63</xdr:col>
      <xdr:colOff>41441</xdr:colOff>
      <xdr:row>34</xdr:row>
      <xdr:rowOff>124477</xdr:rowOff>
    </xdr:from>
    <xdr:ext cx="403059" cy="259045"/>
    <xdr:sp macro="" textlink="">
      <xdr:nvSpPr>
        <xdr:cNvPr id="510" name="テキスト ボックス 509">
          <a:extLst>
            <a:ext uri="{FF2B5EF4-FFF2-40B4-BE49-F238E27FC236}">
              <a16:creationId xmlns:a16="http://schemas.microsoft.com/office/drawing/2014/main" id="{36576468-9D9E-4AFC-9470-DFAB3147BC7A}"/>
            </a:ext>
          </a:extLst>
        </xdr:cNvPr>
        <xdr:cNvSpPr txBox="1"/>
      </xdr:nvSpPr>
      <xdr:spPr>
        <a:xfrm>
          <a:off x="12042941" y="5953777"/>
          <a:ext cx="40305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40.0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33</xdr:row>
      <xdr:rowOff>57150</xdr:rowOff>
    </xdr:from>
    <xdr:to>
      <xdr:col>89</xdr:col>
      <xdr:colOff>177800</xdr:colOff>
      <xdr:row>33</xdr:row>
      <xdr:rowOff>57150</xdr:rowOff>
    </xdr:to>
    <xdr:cxnSp macro="">
      <xdr:nvCxnSpPr>
        <xdr:cNvPr id="511" name="直線コネクタ 510">
          <a:extLst>
            <a:ext uri="{FF2B5EF4-FFF2-40B4-BE49-F238E27FC236}">
              <a16:creationId xmlns:a16="http://schemas.microsoft.com/office/drawing/2014/main" id="{9916739C-8B97-42F9-AFA6-54FBF889D464}"/>
            </a:ext>
          </a:extLst>
        </xdr:cNvPr>
        <xdr:cNvCxnSpPr/>
      </xdr:nvCxnSpPr>
      <xdr:spPr>
        <a:xfrm>
          <a:off x="12446000" y="5715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63</xdr:col>
      <xdr:colOff>41441</xdr:colOff>
      <xdr:row>32</xdr:row>
      <xdr:rowOff>86377</xdr:rowOff>
    </xdr:from>
    <xdr:ext cx="403059" cy="259045"/>
    <xdr:sp macro="" textlink="">
      <xdr:nvSpPr>
        <xdr:cNvPr id="512" name="テキスト ボックス 511">
          <a:extLst>
            <a:ext uri="{FF2B5EF4-FFF2-40B4-BE49-F238E27FC236}">
              <a16:creationId xmlns:a16="http://schemas.microsoft.com/office/drawing/2014/main" id="{88219E0F-FC6C-400F-9073-B99F7DA84D75}"/>
            </a:ext>
          </a:extLst>
        </xdr:cNvPr>
        <xdr:cNvSpPr txBox="1"/>
      </xdr:nvSpPr>
      <xdr:spPr>
        <a:xfrm>
          <a:off x="12042941" y="5572777"/>
          <a:ext cx="40305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20.0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31</xdr:row>
      <xdr:rowOff>19050</xdr:rowOff>
    </xdr:from>
    <xdr:to>
      <xdr:col>89</xdr:col>
      <xdr:colOff>177800</xdr:colOff>
      <xdr:row>31</xdr:row>
      <xdr:rowOff>19050</xdr:rowOff>
    </xdr:to>
    <xdr:cxnSp macro="">
      <xdr:nvCxnSpPr>
        <xdr:cNvPr id="513" name="直線コネクタ 512">
          <a:extLst>
            <a:ext uri="{FF2B5EF4-FFF2-40B4-BE49-F238E27FC236}">
              <a16:creationId xmlns:a16="http://schemas.microsoft.com/office/drawing/2014/main" id="{B57513E2-9F65-47DA-8AB0-CF2235DE51C0}"/>
            </a:ext>
          </a:extLst>
        </xdr:cNvPr>
        <xdr:cNvCxnSpPr/>
      </xdr:nvCxnSpPr>
      <xdr:spPr>
        <a:xfrm>
          <a:off x="12446000" y="5334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63</xdr:col>
      <xdr:colOff>105561</xdr:colOff>
      <xdr:row>30</xdr:row>
      <xdr:rowOff>48277</xdr:rowOff>
    </xdr:from>
    <xdr:ext cx="338939" cy="259045"/>
    <xdr:sp macro="" textlink="">
      <xdr:nvSpPr>
        <xdr:cNvPr id="514" name="テキスト ボックス 513">
          <a:extLst>
            <a:ext uri="{FF2B5EF4-FFF2-40B4-BE49-F238E27FC236}">
              <a16:creationId xmlns:a16="http://schemas.microsoft.com/office/drawing/2014/main" id="{A49EC6B9-836E-4095-AF85-ECE3EC6CBE81}"/>
            </a:ext>
          </a:extLst>
        </xdr:cNvPr>
        <xdr:cNvSpPr txBox="1"/>
      </xdr:nvSpPr>
      <xdr:spPr>
        <a:xfrm>
          <a:off x="12107061" y="5191777"/>
          <a:ext cx="33893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31</xdr:row>
      <xdr:rowOff>19050</xdr:rowOff>
    </xdr:from>
    <xdr:to>
      <xdr:col>90</xdr:col>
      <xdr:colOff>25400</xdr:colOff>
      <xdr:row>44</xdr:row>
      <xdr:rowOff>76200</xdr:rowOff>
    </xdr:to>
    <xdr:sp macro="" textlink="">
      <xdr:nvSpPr>
        <xdr:cNvPr id="515" name="【一般廃棄物処理施設】&#10;有形固定資産減価償却率グラフ枠">
          <a:extLst>
            <a:ext uri="{FF2B5EF4-FFF2-40B4-BE49-F238E27FC236}">
              <a16:creationId xmlns:a16="http://schemas.microsoft.com/office/drawing/2014/main" id="{2417527E-C24E-402E-8D8B-B77056BF59A3}"/>
            </a:ext>
          </a:extLst>
        </xdr:cNvPr>
        <xdr:cNvSpPr/>
      </xdr:nvSpPr>
      <xdr:spPr>
        <a:xfrm>
          <a:off x="12446000" y="5334000"/>
          <a:ext cx="4724400" cy="2286000"/>
        </a:xfrm>
        <a:prstGeom prst="rect">
          <a:avLst/>
        </a:prstGeom>
        <a:noFill/>
        <a:ln w="19050">
          <a:solidFill>
            <a:srgbClr val="000000"/>
          </a:solidFill>
        </a:ln>
        <a:extLst>
          <a:ext uri="{909E8E84-426E-40DD-AFC4-6F175D3DCCD1}">
            <a14:hiddenFill xmlns:a14="http://schemas.microsoft.com/office/drawing/2010/main">
              <a:solidFill>
                <a:schemeClr val="bg1"/>
              </a:solidFill>
            </a14:hiddenFill>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85</xdr:col>
      <xdr:colOff>126364</xdr:colOff>
      <xdr:row>33</xdr:row>
      <xdr:rowOff>30480</xdr:rowOff>
    </xdr:from>
    <xdr:to>
      <xdr:col>85</xdr:col>
      <xdr:colOff>126364</xdr:colOff>
      <xdr:row>42</xdr:row>
      <xdr:rowOff>13335</xdr:rowOff>
    </xdr:to>
    <xdr:cxnSp macro="">
      <xdr:nvCxnSpPr>
        <xdr:cNvPr id="516" name="直線コネクタ 515">
          <a:extLst>
            <a:ext uri="{FF2B5EF4-FFF2-40B4-BE49-F238E27FC236}">
              <a16:creationId xmlns:a16="http://schemas.microsoft.com/office/drawing/2014/main" id="{B77DD2B7-28A1-471D-8663-1106498D4FAC}"/>
            </a:ext>
          </a:extLst>
        </xdr:cNvPr>
        <xdr:cNvCxnSpPr/>
      </xdr:nvCxnSpPr>
      <xdr:spPr>
        <a:xfrm flipV="1">
          <a:off x="16318864" y="5688330"/>
          <a:ext cx="0" cy="1525905"/>
        </a:xfrm>
        <a:prstGeom prst="line">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85</xdr:col>
      <xdr:colOff>165100</xdr:colOff>
      <xdr:row>42</xdr:row>
      <xdr:rowOff>17162</xdr:rowOff>
    </xdr:from>
    <xdr:ext cx="405111" cy="259045"/>
    <xdr:sp macro="" textlink="">
      <xdr:nvSpPr>
        <xdr:cNvPr id="517" name="【一般廃棄物処理施設】&#10;有形固定資産減価償却率最小値テキスト">
          <a:extLst>
            <a:ext uri="{FF2B5EF4-FFF2-40B4-BE49-F238E27FC236}">
              <a16:creationId xmlns:a16="http://schemas.microsoft.com/office/drawing/2014/main" id="{6D83B514-95A6-45AA-9210-B6F2D64FEA82}"/>
            </a:ext>
          </a:extLst>
        </xdr:cNvPr>
        <xdr:cNvSpPr txBox="1"/>
      </xdr:nvSpPr>
      <xdr:spPr>
        <a:xfrm>
          <a:off x="16357600" y="7218062"/>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98.7</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85</xdr:col>
      <xdr:colOff>38100</xdr:colOff>
      <xdr:row>42</xdr:row>
      <xdr:rowOff>13335</xdr:rowOff>
    </xdr:from>
    <xdr:to>
      <xdr:col>86</xdr:col>
      <xdr:colOff>25400</xdr:colOff>
      <xdr:row>42</xdr:row>
      <xdr:rowOff>13335</xdr:rowOff>
    </xdr:to>
    <xdr:cxnSp macro="">
      <xdr:nvCxnSpPr>
        <xdr:cNvPr id="518" name="直線コネクタ 517">
          <a:extLst>
            <a:ext uri="{FF2B5EF4-FFF2-40B4-BE49-F238E27FC236}">
              <a16:creationId xmlns:a16="http://schemas.microsoft.com/office/drawing/2014/main" id="{59BB1C8D-7562-4F72-8FB8-14C1B3C7BC52}"/>
            </a:ext>
          </a:extLst>
        </xdr:cNvPr>
        <xdr:cNvCxnSpPr/>
      </xdr:nvCxnSpPr>
      <xdr:spPr>
        <a:xfrm>
          <a:off x="16230600" y="7214235"/>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85</xdr:col>
      <xdr:colOff>165100</xdr:colOff>
      <xdr:row>31</xdr:row>
      <xdr:rowOff>148607</xdr:rowOff>
    </xdr:from>
    <xdr:ext cx="405111" cy="259045"/>
    <xdr:sp macro="" textlink="">
      <xdr:nvSpPr>
        <xdr:cNvPr id="519" name="【一般廃棄物処理施設】&#10;有形固定資産減価償却率最大値テキスト">
          <a:extLst>
            <a:ext uri="{FF2B5EF4-FFF2-40B4-BE49-F238E27FC236}">
              <a16:creationId xmlns:a16="http://schemas.microsoft.com/office/drawing/2014/main" id="{69CD8EF2-059F-4307-86FD-244FECEE9799}"/>
            </a:ext>
          </a:extLst>
        </xdr:cNvPr>
        <xdr:cNvSpPr txBox="1"/>
      </xdr:nvSpPr>
      <xdr:spPr>
        <a:xfrm>
          <a:off x="16357600" y="5463557"/>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18.6</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85</xdr:col>
      <xdr:colOff>38100</xdr:colOff>
      <xdr:row>33</xdr:row>
      <xdr:rowOff>30480</xdr:rowOff>
    </xdr:from>
    <xdr:to>
      <xdr:col>86</xdr:col>
      <xdr:colOff>25400</xdr:colOff>
      <xdr:row>33</xdr:row>
      <xdr:rowOff>30480</xdr:rowOff>
    </xdr:to>
    <xdr:cxnSp macro="">
      <xdr:nvCxnSpPr>
        <xdr:cNvPr id="520" name="直線コネクタ 519">
          <a:extLst>
            <a:ext uri="{FF2B5EF4-FFF2-40B4-BE49-F238E27FC236}">
              <a16:creationId xmlns:a16="http://schemas.microsoft.com/office/drawing/2014/main" id="{B22C56AC-16BC-4623-AFC7-3B19CB5F29A1}"/>
            </a:ext>
          </a:extLst>
        </xdr:cNvPr>
        <xdr:cNvCxnSpPr/>
      </xdr:nvCxnSpPr>
      <xdr:spPr>
        <a:xfrm>
          <a:off x="16230600" y="5688330"/>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85</xdr:col>
      <xdr:colOff>165100</xdr:colOff>
      <xdr:row>36</xdr:row>
      <xdr:rowOff>118762</xdr:rowOff>
    </xdr:from>
    <xdr:ext cx="405111" cy="259045"/>
    <xdr:sp macro="" textlink="">
      <xdr:nvSpPr>
        <xdr:cNvPr id="521" name="【一般廃棄物処理施設】&#10;有形固定資産減価償却率平均値テキスト">
          <a:extLst>
            <a:ext uri="{FF2B5EF4-FFF2-40B4-BE49-F238E27FC236}">
              <a16:creationId xmlns:a16="http://schemas.microsoft.com/office/drawing/2014/main" id="{714A0698-E357-401D-A10B-36C1A166534B}"/>
            </a:ext>
          </a:extLst>
        </xdr:cNvPr>
        <xdr:cNvSpPr txBox="1"/>
      </xdr:nvSpPr>
      <xdr:spPr>
        <a:xfrm>
          <a:off x="16357600" y="6290962"/>
          <a:ext cx="405111" cy="259045"/>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000080"/>
              </a:solidFill>
              <a:latin typeface="ＭＳ Ｐゴシック" panose="020B0600070205080204" pitchFamily="50" charset="-128"/>
              <a:ea typeface="ＭＳ Ｐゴシック" panose="020B0600070205080204" pitchFamily="50" charset="-128"/>
            </a:rPr>
            <a:t>60.7</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85</xdr:col>
      <xdr:colOff>76200</xdr:colOff>
      <xdr:row>37</xdr:row>
      <xdr:rowOff>95885</xdr:rowOff>
    </xdr:from>
    <xdr:to>
      <xdr:col>85</xdr:col>
      <xdr:colOff>177800</xdr:colOff>
      <xdr:row>38</xdr:row>
      <xdr:rowOff>26035</xdr:rowOff>
    </xdr:to>
    <xdr:sp macro="" textlink="">
      <xdr:nvSpPr>
        <xdr:cNvPr id="522" name="フローチャート: 判断 521">
          <a:extLst>
            <a:ext uri="{FF2B5EF4-FFF2-40B4-BE49-F238E27FC236}">
              <a16:creationId xmlns:a16="http://schemas.microsoft.com/office/drawing/2014/main" id="{44281F17-4EDC-4FA2-B82F-E92CC39C05EC}"/>
            </a:ext>
          </a:extLst>
        </xdr:cNvPr>
        <xdr:cNvSpPr/>
      </xdr:nvSpPr>
      <xdr:spPr>
        <a:xfrm>
          <a:off x="16268700" y="6439535"/>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81</xdr:col>
      <xdr:colOff>0</xdr:colOff>
      <xdr:row>37</xdr:row>
      <xdr:rowOff>95885</xdr:rowOff>
    </xdr:from>
    <xdr:to>
      <xdr:col>81</xdr:col>
      <xdr:colOff>101600</xdr:colOff>
      <xdr:row>38</xdr:row>
      <xdr:rowOff>26035</xdr:rowOff>
    </xdr:to>
    <xdr:sp macro="" textlink="">
      <xdr:nvSpPr>
        <xdr:cNvPr id="523" name="フローチャート: 判断 522">
          <a:extLst>
            <a:ext uri="{FF2B5EF4-FFF2-40B4-BE49-F238E27FC236}">
              <a16:creationId xmlns:a16="http://schemas.microsoft.com/office/drawing/2014/main" id="{EF76FC0B-F92D-40D0-B3A2-3866B4596AF0}"/>
            </a:ext>
          </a:extLst>
        </xdr:cNvPr>
        <xdr:cNvSpPr/>
      </xdr:nvSpPr>
      <xdr:spPr>
        <a:xfrm>
          <a:off x="15430500" y="6439535"/>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76</xdr:col>
      <xdr:colOff>63500</xdr:colOff>
      <xdr:row>37</xdr:row>
      <xdr:rowOff>80645</xdr:rowOff>
    </xdr:from>
    <xdr:to>
      <xdr:col>76</xdr:col>
      <xdr:colOff>165100</xdr:colOff>
      <xdr:row>38</xdr:row>
      <xdr:rowOff>10795</xdr:rowOff>
    </xdr:to>
    <xdr:sp macro="" textlink="">
      <xdr:nvSpPr>
        <xdr:cNvPr id="524" name="フローチャート: 判断 523">
          <a:extLst>
            <a:ext uri="{FF2B5EF4-FFF2-40B4-BE49-F238E27FC236}">
              <a16:creationId xmlns:a16="http://schemas.microsoft.com/office/drawing/2014/main" id="{C475AD1D-F76C-4F59-9025-59A3DE169946}"/>
            </a:ext>
          </a:extLst>
        </xdr:cNvPr>
        <xdr:cNvSpPr/>
      </xdr:nvSpPr>
      <xdr:spPr>
        <a:xfrm>
          <a:off x="14541500" y="6424295"/>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71</xdr:col>
      <xdr:colOff>127000</xdr:colOff>
      <xdr:row>37</xdr:row>
      <xdr:rowOff>65405</xdr:rowOff>
    </xdr:from>
    <xdr:to>
      <xdr:col>72</xdr:col>
      <xdr:colOff>38100</xdr:colOff>
      <xdr:row>37</xdr:row>
      <xdr:rowOff>167005</xdr:rowOff>
    </xdr:to>
    <xdr:sp macro="" textlink="">
      <xdr:nvSpPr>
        <xdr:cNvPr id="525" name="フローチャート: 判断 524">
          <a:extLst>
            <a:ext uri="{FF2B5EF4-FFF2-40B4-BE49-F238E27FC236}">
              <a16:creationId xmlns:a16="http://schemas.microsoft.com/office/drawing/2014/main" id="{E4668549-2FA2-42BB-8B9A-E873C0EE10BD}"/>
            </a:ext>
          </a:extLst>
        </xdr:cNvPr>
        <xdr:cNvSpPr/>
      </xdr:nvSpPr>
      <xdr:spPr>
        <a:xfrm>
          <a:off x="13652500" y="6409055"/>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67</xdr:col>
      <xdr:colOff>0</xdr:colOff>
      <xdr:row>37</xdr:row>
      <xdr:rowOff>59690</xdr:rowOff>
    </xdr:from>
    <xdr:to>
      <xdr:col>67</xdr:col>
      <xdr:colOff>101600</xdr:colOff>
      <xdr:row>37</xdr:row>
      <xdr:rowOff>161290</xdr:rowOff>
    </xdr:to>
    <xdr:sp macro="" textlink="">
      <xdr:nvSpPr>
        <xdr:cNvPr id="526" name="フローチャート: 判断 525">
          <a:extLst>
            <a:ext uri="{FF2B5EF4-FFF2-40B4-BE49-F238E27FC236}">
              <a16:creationId xmlns:a16="http://schemas.microsoft.com/office/drawing/2014/main" id="{A12981CA-2BAB-4E58-8D3E-A9B136459F1C}"/>
            </a:ext>
          </a:extLst>
        </xdr:cNvPr>
        <xdr:cNvSpPr/>
      </xdr:nvSpPr>
      <xdr:spPr>
        <a:xfrm>
          <a:off x="12763500" y="640334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84</xdr:col>
      <xdr:colOff>127000</xdr:colOff>
      <xdr:row>44</xdr:row>
      <xdr:rowOff>73677</xdr:rowOff>
    </xdr:from>
    <xdr:ext cx="762000" cy="259045"/>
    <xdr:sp macro="" textlink="">
      <xdr:nvSpPr>
        <xdr:cNvPr id="527" name="テキスト ボックス 526">
          <a:extLst>
            <a:ext uri="{FF2B5EF4-FFF2-40B4-BE49-F238E27FC236}">
              <a16:creationId xmlns:a16="http://schemas.microsoft.com/office/drawing/2014/main" id="{FBBD32DF-250C-49C1-94A5-279C3273D64B}"/>
            </a:ext>
          </a:extLst>
        </xdr:cNvPr>
        <xdr:cNvSpPr txBox="1"/>
      </xdr:nvSpPr>
      <xdr:spPr>
        <a:xfrm>
          <a:off x="16129000" y="761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R06</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80</xdr:col>
      <xdr:colOff>50800</xdr:colOff>
      <xdr:row>44</xdr:row>
      <xdr:rowOff>73677</xdr:rowOff>
    </xdr:from>
    <xdr:ext cx="762000" cy="259045"/>
    <xdr:sp macro="" textlink="">
      <xdr:nvSpPr>
        <xdr:cNvPr id="528" name="テキスト ボックス 527">
          <a:extLst>
            <a:ext uri="{FF2B5EF4-FFF2-40B4-BE49-F238E27FC236}">
              <a16:creationId xmlns:a16="http://schemas.microsoft.com/office/drawing/2014/main" id="{10B7F9E2-EB46-4566-AD14-E9DAD0FB75DC}"/>
            </a:ext>
          </a:extLst>
        </xdr:cNvPr>
        <xdr:cNvSpPr txBox="1"/>
      </xdr:nvSpPr>
      <xdr:spPr>
        <a:xfrm>
          <a:off x="15290800" y="761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R05</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75</xdr:col>
      <xdr:colOff>114300</xdr:colOff>
      <xdr:row>44</xdr:row>
      <xdr:rowOff>73677</xdr:rowOff>
    </xdr:from>
    <xdr:ext cx="762000" cy="259045"/>
    <xdr:sp macro="" textlink="">
      <xdr:nvSpPr>
        <xdr:cNvPr id="529" name="テキスト ボックス 528">
          <a:extLst>
            <a:ext uri="{FF2B5EF4-FFF2-40B4-BE49-F238E27FC236}">
              <a16:creationId xmlns:a16="http://schemas.microsoft.com/office/drawing/2014/main" id="{F41411DD-D06B-4D8A-837D-82CE6C1E5E0C}"/>
            </a:ext>
          </a:extLst>
        </xdr:cNvPr>
        <xdr:cNvSpPr txBox="1"/>
      </xdr:nvSpPr>
      <xdr:spPr>
        <a:xfrm>
          <a:off x="14401800" y="761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R04</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70</xdr:col>
      <xdr:colOff>177800</xdr:colOff>
      <xdr:row>44</xdr:row>
      <xdr:rowOff>73677</xdr:rowOff>
    </xdr:from>
    <xdr:ext cx="762000" cy="259045"/>
    <xdr:sp macro="" textlink="">
      <xdr:nvSpPr>
        <xdr:cNvPr id="530" name="テキスト ボックス 529">
          <a:extLst>
            <a:ext uri="{FF2B5EF4-FFF2-40B4-BE49-F238E27FC236}">
              <a16:creationId xmlns:a16="http://schemas.microsoft.com/office/drawing/2014/main" id="{2ECEB1D6-7914-448B-A3E2-841493DFE22A}"/>
            </a:ext>
          </a:extLst>
        </xdr:cNvPr>
        <xdr:cNvSpPr txBox="1"/>
      </xdr:nvSpPr>
      <xdr:spPr>
        <a:xfrm>
          <a:off x="13512800" y="761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R03</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66</xdr:col>
      <xdr:colOff>50800</xdr:colOff>
      <xdr:row>44</xdr:row>
      <xdr:rowOff>73677</xdr:rowOff>
    </xdr:from>
    <xdr:ext cx="762000" cy="259045"/>
    <xdr:sp macro="" textlink="">
      <xdr:nvSpPr>
        <xdr:cNvPr id="531" name="テキスト ボックス 530">
          <a:extLst>
            <a:ext uri="{FF2B5EF4-FFF2-40B4-BE49-F238E27FC236}">
              <a16:creationId xmlns:a16="http://schemas.microsoft.com/office/drawing/2014/main" id="{6774F833-A573-4488-BF34-AA5883C840F1}"/>
            </a:ext>
          </a:extLst>
        </xdr:cNvPr>
        <xdr:cNvSpPr txBox="1"/>
      </xdr:nvSpPr>
      <xdr:spPr>
        <a:xfrm>
          <a:off x="12623800" y="761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R02</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85</xdr:col>
      <xdr:colOff>76200</xdr:colOff>
      <xdr:row>37</xdr:row>
      <xdr:rowOff>141605</xdr:rowOff>
    </xdr:from>
    <xdr:to>
      <xdr:col>85</xdr:col>
      <xdr:colOff>177800</xdr:colOff>
      <xdr:row>38</xdr:row>
      <xdr:rowOff>71755</xdr:rowOff>
    </xdr:to>
    <xdr:sp macro="" textlink="">
      <xdr:nvSpPr>
        <xdr:cNvPr id="532" name="楕円 531">
          <a:extLst>
            <a:ext uri="{FF2B5EF4-FFF2-40B4-BE49-F238E27FC236}">
              <a16:creationId xmlns:a16="http://schemas.microsoft.com/office/drawing/2014/main" id="{81671152-3794-4E3E-AC6B-CDC118A6AA53}"/>
            </a:ext>
          </a:extLst>
        </xdr:cNvPr>
        <xdr:cNvSpPr/>
      </xdr:nvSpPr>
      <xdr:spPr>
        <a:xfrm>
          <a:off x="16268700" y="6485255"/>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85</xdr:col>
      <xdr:colOff>165100</xdr:colOff>
      <xdr:row>37</xdr:row>
      <xdr:rowOff>120032</xdr:rowOff>
    </xdr:from>
    <xdr:ext cx="405111" cy="259045"/>
    <xdr:sp macro="" textlink="">
      <xdr:nvSpPr>
        <xdr:cNvPr id="533" name="【一般廃棄物処理施設】&#10;有形固定資産減価償却率該当値テキスト">
          <a:extLst>
            <a:ext uri="{FF2B5EF4-FFF2-40B4-BE49-F238E27FC236}">
              <a16:creationId xmlns:a16="http://schemas.microsoft.com/office/drawing/2014/main" id="{26EE739F-2B94-4C03-8E15-7DC2220EB7F6}"/>
            </a:ext>
          </a:extLst>
        </xdr:cNvPr>
        <xdr:cNvSpPr txBox="1"/>
      </xdr:nvSpPr>
      <xdr:spPr>
        <a:xfrm>
          <a:off x="16357600" y="6463682"/>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FF0000"/>
              </a:solidFill>
              <a:latin typeface="ＭＳ Ｐゴシック" panose="020B0600070205080204" pitchFamily="50" charset="-128"/>
              <a:ea typeface="ＭＳ Ｐゴシック" panose="020B0600070205080204" pitchFamily="50" charset="-128"/>
            </a:rPr>
            <a:t>63.1</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81</xdr:col>
      <xdr:colOff>0</xdr:colOff>
      <xdr:row>37</xdr:row>
      <xdr:rowOff>105410</xdr:rowOff>
    </xdr:from>
    <xdr:to>
      <xdr:col>81</xdr:col>
      <xdr:colOff>101600</xdr:colOff>
      <xdr:row>38</xdr:row>
      <xdr:rowOff>35560</xdr:rowOff>
    </xdr:to>
    <xdr:sp macro="" textlink="">
      <xdr:nvSpPr>
        <xdr:cNvPr id="534" name="楕円 533">
          <a:extLst>
            <a:ext uri="{FF2B5EF4-FFF2-40B4-BE49-F238E27FC236}">
              <a16:creationId xmlns:a16="http://schemas.microsoft.com/office/drawing/2014/main" id="{CD847855-691E-4948-8482-A5C16E2E6572}"/>
            </a:ext>
          </a:extLst>
        </xdr:cNvPr>
        <xdr:cNvSpPr/>
      </xdr:nvSpPr>
      <xdr:spPr>
        <a:xfrm>
          <a:off x="15430500" y="644906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81</xdr:col>
      <xdr:colOff>50800</xdr:colOff>
      <xdr:row>37</xdr:row>
      <xdr:rowOff>156210</xdr:rowOff>
    </xdr:from>
    <xdr:to>
      <xdr:col>85</xdr:col>
      <xdr:colOff>127000</xdr:colOff>
      <xdr:row>38</xdr:row>
      <xdr:rowOff>20955</xdr:rowOff>
    </xdr:to>
    <xdr:cxnSp macro="">
      <xdr:nvCxnSpPr>
        <xdr:cNvPr id="535" name="直線コネクタ 534">
          <a:extLst>
            <a:ext uri="{FF2B5EF4-FFF2-40B4-BE49-F238E27FC236}">
              <a16:creationId xmlns:a16="http://schemas.microsoft.com/office/drawing/2014/main" id="{19E49509-6939-4250-9E04-DA23E43DB8F1}"/>
            </a:ext>
          </a:extLst>
        </xdr:cNvPr>
        <xdr:cNvCxnSpPr/>
      </xdr:nvCxnSpPr>
      <xdr:spPr>
        <a:xfrm>
          <a:off x="15481300" y="6499860"/>
          <a:ext cx="838200" cy="36195"/>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76</xdr:col>
      <xdr:colOff>63500</xdr:colOff>
      <xdr:row>37</xdr:row>
      <xdr:rowOff>135890</xdr:rowOff>
    </xdr:from>
    <xdr:to>
      <xdr:col>76</xdr:col>
      <xdr:colOff>165100</xdr:colOff>
      <xdr:row>38</xdr:row>
      <xdr:rowOff>66040</xdr:rowOff>
    </xdr:to>
    <xdr:sp macro="" textlink="">
      <xdr:nvSpPr>
        <xdr:cNvPr id="536" name="楕円 535">
          <a:extLst>
            <a:ext uri="{FF2B5EF4-FFF2-40B4-BE49-F238E27FC236}">
              <a16:creationId xmlns:a16="http://schemas.microsoft.com/office/drawing/2014/main" id="{C8A60E4D-8E7B-42C9-B234-8415E9293586}"/>
            </a:ext>
          </a:extLst>
        </xdr:cNvPr>
        <xdr:cNvSpPr/>
      </xdr:nvSpPr>
      <xdr:spPr>
        <a:xfrm>
          <a:off x="14541500" y="647954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76</xdr:col>
      <xdr:colOff>114300</xdr:colOff>
      <xdr:row>37</xdr:row>
      <xdr:rowOff>156210</xdr:rowOff>
    </xdr:from>
    <xdr:to>
      <xdr:col>81</xdr:col>
      <xdr:colOff>50800</xdr:colOff>
      <xdr:row>38</xdr:row>
      <xdr:rowOff>15240</xdr:rowOff>
    </xdr:to>
    <xdr:cxnSp macro="">
      <xdr:nvCxnSpPr>
        <xdr:cNvPr id="537" name="直線コネクタ 536">
          <a:extLst>
            <a:ext uri="{FF2B5EF4-FFF2-40B4-BE49-F238E27FC236}">
              <a16:creationId xmlns:a16="http://schemas.microsoft.com/office/drawing/2014/main" id="{E9C5B059-E5D9-48DB-AD7F-8E08B186F0C8}"/>
            </a:ext>
          </a:extLst>
        </xdr:cNvPr>
        <xdr:cNvCxnSpPr/>
      </xdr:nvCxnSpPr>
      <xdr:spPr>
        <a:xfrm flipV="1">
          <a:off x="14592300" y="6499860"/>
          <a:ext cx="889000" cy="30480"/>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71</xdr:col>
      <xdr:colOff>127000</xdr:colOff>
      <xdr:row>37</xdr:row>
      <xdr:rowOff>69215</xdr:rowOff>
    </xdr:from>
    <xdr:to>
      <xdr:col>72</xdr:col>
      <xdr:colOff>38100</xdr:colOff>
      <xdr:row>37</xdr:row>
      <xdr:rowOff>170815</xdr:rowOff>
    </xdr:to>
    <xdr:sp macro="" textlink="">
      <xdr:nvSpPr>
        <xdr:cNvPr id="538" name="楕円 537">
          <a:extLst>
            <a:ext uri="{FF2B5EF4-FFF2-40B4-BE49-F238E27FC236}">
              <a16:creationId xmlns:a16="http://schemas.microsoft.com/office/drawing/2014/main" id="{4FE04933-95BE-4EC1-B93C-5446FAD4A37F}"/>
            </a:ext>
          </a:extLst>
        </xdr:cNvPr>
        <xdr:cNvSpPr/>
      </xdr:nvSpPr>
      <xdr:spPr>
        <a:xfrm>
          <a:off x="13652500" y="6412865"/>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71</xdr:col>
      <xdr:colOff>177800</xdr:colOff>
      <xdr:row>37</xdr:row>
      <xdr:rowOff>120015</xdr:rowOff>
    </xdr:from>
    <xdr:to>
      <xdr:col>76</xdr:col>
      <xdr:colOff>114300</xdr:colOff>
      <xdr:row>38</xdr:row>
      <xdr:rowOff>15240</xdr:rowOff>
    </xdr:to>
    <xdr:cxnSp macro="">
      <xdr:nvCxnSpPr>
        <xdr:cNvPr id="539" name="直線コネクタ 538">
          <a:extLst>
            <a:ext uri="{FF2B5EF4-FFF2-40B4-BE49-F238E27FC236}">
              <a16:creationId xmlns:a16="http://schemas.microsoft.com/office/drawing/2014/main" id="{5FF0C9B7-40A0-4E1A-9228-A78E767CA4B0}"/>
            </a:ext>
          </a:extLst>
        </xdr:cNvPr>
        <xdr:cNvCxnSpPr/>
      </xdr:nvCxnSpPr>
      <xdr:spPr>
        <a:xfrm>
          <a:off x="13703300" y="6463665"/>
          <a:ext cx="889000" cy="66675"/>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67</xdr:col>
      <xdr:colOff>0</xdr:colOff>
      <xdr:row>36</xdr:row>
      <xdr:rowOff>164465</xdr:rowOff>
    </xdr:from>
    <xdr:to>
      <xdr:col>67</xdr:col>
      <xdr:colOff>101600</xdr:colOff>
      <xdr:row>37</xdr:row>
      <xdr:rowOff>94615</xdr:rowOff>
    </xdr:to>
    <xdr:sp macro="" textlink="">
      <xdr:nvSpPr>
        <xdr:cNvPr id="540" name="楕円 539">
          <a:extLst>
            <a:ext uri="{FF2B5EF4-FFF2-40B4-BE49-F238E27FC236}">
              <a16:creationId xmlns:a16="http://schemas.microsoft.com/office/drawing/2014/main" id="{960EC1BF-9E79-4F2C-8DE0-61CEF06499B4}"/>
            </a:ext>
          </a:extLst>
        </xdr:cNvPr>
        <xdr:cNvSpPr/>
      </xdr:nvSpPr>
      <xdr:spPr>
        <a:xfrm>
          <a:off x="12763500" y="6336665"/>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67</xdr:col>
      <xdr:colOff>50800</xdr:colOff>
      <xdr:row>37</xdr:row>
      <xdr:rowOff>43815</xdr:rowOff>
    </xdr:from>
    <xdr:to>
      <xdr:col>71</xdr:col>
      <xdr:colOff>177800</xdr:colOff>
      <xdr:row>37</xdr:row>
      <xdr:rowOff>120015</xdr:rowOff>
    </xdr:to>
    <xdr:cxnSp macro="">
      <xdr:nvCxnSpPr>
        <xdr:cNvPr id="541" name="直線コネクタ 540">
          <a:extLst>
            <a:ext uri="{FF2B5EF4-FFF2-40B4-BE49-F238E27FC236}">
              <a16:creationId xmlns:a16="http://schemas.microsoft.com/office/drawing/2014/main" id="{760CA958-608C-4CEC-B300-D001B37583BF}"/>
            </a:ext>
          </a:extLst>
        </xdr:cNvPr>
        <xdr:cNvCxnSpPr/>
      </xdr:nvCxnSpPr>
      <xdr:spPr>
        <a:xfrm>
          <a:off x="12814300" y="6387465"/>
          <a:ext cx="889000" cy="76200"/>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80</xdr:col>
      <xdr:colOff>26044</xdr:colOff>
      <xdr:row>36</xdr:row>
      <xdr:rowOff>42562</xdr:rowOff>
    </xdr:from>
    <xdr:ext cx="405111" cy="259045"/>
    <xdr:sp macro="" textlink="">
      <xdr:nvSpPr>
        <xdr:cNvPr id="542" name="n_1aveValue【一般廃棄物処理施設】&#10;有形固定資産減価償却率">
          <a:extLst>
            <a:ext uri="{FF2B5EF4-FFF2-40B4-BE49-F238E27FC236}">
              <a16:creationId xmlns:a16="http://schemas.microsoft.com/office/drawing/2014/main" id="{B203ED05-F9F9-4E08-ACDD-00C8D0291648}"/>
            </a:ext>
          </a:extLst>
        </xdr:cNvPr>
        <xdr:cNvSpPr txBox="1"/>
      </xdr:nvSpPr>
      <xdr:spPr>
        <a:xfrm>
          <a:off x="15266044" y="6214762"/>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60.7</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75</xdr:col>
      <xdr:colOff>102244</xdr:colOff>
      <xdr:row>36</xdr:row>
      <xdr:rowOff>27322</xdr:rowOff>
    </xdr:from>
    <xdr:ext cx="405111" cy="259045"/>
    <xdr:sp macro="" textlink="">
      <xdr:nvSpPr>
        <xdr:cNvPr id="543" name="n_2aveValue【一般廃棄物処理施設】&#10;有形固定資産減価償却率">
          <a:extLst>
            <a:ext uri="{FF2B5EF4-FFF2-40B4-BE49-F238E27FC236}">
              <a16:creationId xmlns:a16="http://schemas.microsoft.com/office/drawing/2014/main" id="{5DCBEFCF-7CE5-450A-B667-DC52099AA083}"/>
            </a:ext>
          </a:extLst>
        </xdr:cNvPr>
        <xdr:cNvSpPr txBox="1"/>
      </xdr:nvSpPr>
      <xdr:spPr>
        <a:xfrm>
          <a:off x="14389744" y="6199522"/>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59.9</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70</xdr:col>
      <xdr:colOff>165744</xdr:colOff>
      <xdr:row>36</xdr:row>
      <xdr:rowOff>12082</xdr:rowOff>
    </xdr:from>
    <xdr:ext cx="405111" cy="259045"/>
    <xdr:sp macro="" textlink="">
      <xdr:nvSpPr>
        <xdr:cNvPr id="544" name="n_3aveValue【一般廃棄物処理施設】&#10;有形固定資産減価償却率">
          <a:extLst>
            <a:ext uri="{FF2B5EF4-FFF2-40B4-BE49-F238E27FC236}">
              <a16:creationId xmlns:a16="http://schemas.microsoft.com/office/drawing/2014/main" id="{EB74BD28-FFF4-4006-BC3B-76675EEBD36E}"/>
            </a:ext>
          </a:extLst>
        </xdr:cNvPr>
        <xdr:cNvSpPr txBox="1"/>
      </xdr:nvSpPr>
      <xdr:spPr>
        <a:xfrm>
          <a:off x="13500744" y="6184282"/>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59.1</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66</xdr:col>
      <xdr:colOff>38744</xdr:colOff>
      <xdr:row>37</xdr:row>
      <xdr:rowOff>152417</xdr:rowOff>
    </xdr:from>
    <xdr:ext cx="405111" cy="259045"/>
    <xdr:sp macro="" textlink="">
      <xdr:nvSpPr>
        <xdr:cNvPr id="545" name="n_4aveValue【一般廃棄物処理施設】&#10;有形固定資産減価償却率">
          <a:extLst>
            <a:ext uri="{FF2B5EF4-FFF2-40B4-BE49-F238E27FC236}">
              <a16:creationId xmlns:a16="http://schemas.microsoft.com/office/drawing/2014/main" id="{83D51CB4-FA63-49E7-8A1E-09849C5EF537}"/>
            </a:ext>
          </a:extLst>
        </xdr:cNvPr>
        <xdr:cNvSpPr txBox="1"/>
      </xdr:nvSpPr>
      <xdr:spPr>
        <a:xfrm>
          <a:off x="12611744" y="6496067"/>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58.8</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80</xdr:col>
      <xdr:colOff>26044</xdr:colOff>
      <xdr:row>38</xdr:row>
      <xdr:rowOff>26687</xdr:rowOff>
    </xdr:from>
    <xdr:ext cx="405111" cy="259045"/>
    <xdr:sp macro="" textlink="">
      <xdr:nvSpPr>
        <xdr:cNvPr id="546" name="n_1mainValue【一般廃棄物処理施設】&#10;有形固定資産減価償却率">
          <a:extLst>
            <a:ext uri="{FF2B5EF4-FFF2-40B4-BE49-F238E27FC236}">
              <a16:creationId xmlns:a16="http://schemas.microsoft.com/office/drawing/2014/main" id="{4B41D96C-0864-4F3B-B9CB-FB5631860B0E}"/>
            </a:ext>
          </a:extLst>
        </xdr:cNvPr>
        <xdr:cNvSpPr txBox="1"/>
      </xdr:nvSpPr>
      <xdr:spPr>
        <a:xfrm>
          <a:off x="15266044" y="6541787"/>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61.2</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75</xdr:col>
      <xdr:colOff>102244</xdr:colOff>
      <xdr:row>38</xdr:row>
      <xdr:rowOff>57167</xdr:rowOff>
    </xdr:from>
    <xdr:ext cx="405111" cy="259045"/>
    <xdr:sp macro="" textlink="">
      <xdr:nvSpPr>
        <xdr:cNvPr id="547" name="n_2mainValue【一般廃棄物処理施設】&#10;有形固定資産減価償却率">
          <a:extLst>
            <a:ext uri="{FF2B5EF4-FFF2-40B4-BE49-F238E27FC236}">
              <a16:creationId xmlns:a16="http://schemas.microsoft.com/office/drawing/2014/main" id="{EF52A171-8167-4275-B9ED-C27F70E3E85B}"/>
            </a:ext>
          </a:extLst>
        </xdr:cNvPr>
        <xdr:cNvSpPr txBox="1"/>
      </xdr:nvSpPr>
      <xdr:spPr>
        <a:xfrm>
          <a:off x="14389744" y="6572267"/>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62.8</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70</xdr:col>
      <xdr:colOff>165744</xdr:colOff>
      <xdr:row>37</xdr:row>
      <xdr:rowOff>161942</xdr:rowOff>
    </xdr:from>
    <xdr:ext cx="405111" cy="259045"/>
    <xdr:sp macro="" textlink="">
      <xdr:nvSpPr>
        <xdr:cNvPr id="548" name="n_3mainValue【一般廃棄物処理施設】&#10;有形固定資産減価償却率">
          <a:extLst>
            <a:ext uri="{FF2B5EF4-FFF2-40B4-BE49-F238E27FC236}">
              <a16:creationId xmlns:a16="http://schemas.microsoft.com/office/drawing/2014/main" id="{9E387ECD-AB05-41F6-9975-1F1E236D4AA5}"/>
            </a:ext>
          </a:extLst>
        </xdr:cNvPr>
        <xdr:cNvSpPr txBox="1"/>
      </xdr:nvSpPr>
      <xdr:spPr>
        <a:xfrm>
          <a:off x="13500744" y="6505592"/>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59.3</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66</xdr:col>
      <xdr:colOff>38744</xdr:colOff>
      <xdr:row>35</xdr:row>
      <xdr:rowOff>111142</xdr:rowOff>
    </xdr:from>
    <xdr:ext cx="405111" cy="259045"/>
    <xdr:sp macro="" textlink="">
      <xdr:nvSpPr>
        <xdr:cNvPr id="549" name="n_4mainValue【一般廃棄物処理施設】&#10;有形固定資産減価償却率">
          <a:extLst>
            <a:ext uri="{FF2B5EF4-FFF2-40B4-BE49-F238E27FC236}">
              <a16:creationId xmlns:a16="http://schemas.microsoft.com/office/drawing/2014/main" id="{5ED4790D-C1F5-4C4A-AFD5-2680BC51BF90}"/>
            </a:ext>
          </a:extLst>
        </xdr:cNvPr>
        <xdr:cNvSpPr txBox="1"/>
      </xdr:nvSpPr>
      <xdr:spPr>
        <a:xfrm>
          <a:off x="12611744" y="6111892"/>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55.3</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96</xdr:col>
      <xdr:colOff>0</xdr:colOff>
      <xdr:row>24</xdr:row>
      <xdr:rowOff>76200</xdr:rowOff>
    </xdr:from>
    <xdr:to>
      <xdr:col>120</xdr:col>
      <xdr:colOff>152400</xdr:colOff>
      <xdr:row>28</xdr:row>
      <xdr:rowOff>25400</xdr:rowOff>
    </xdr:to>
    <xdr:sp macro="" textlink="">
      <xdr:nvSpPr>
        <xdr:cNvPr id="550" name="正方形/長方形 549">
          <a:extLst>
            <a:ext uri="{FF2B5EF4-FFF2-40B4-BE49-F238E27FC236}">
              <a16:creationId xmlns:a16="http://schemas.microsoft.com/office/drawing/2014/main" id="{4A984C13-1B52-4B2B-A133-6E84F3CFF70B}"/>
            </a:ext>
          </a:extLst>
        </xdr:cNvPr>
        <xdr:cNvSpPr/>
      </xdr:nvSpPr>
      <xdr:spPr>
        <a:xfrm>
          <a:off x="18288000" y="4191000"/>
          <a:ext cx="4724400" cy="6350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rot="0" spcFirstLastPara="0" vertOverflow="overflow" horzOverflow="overflow" vert="horz" wrap="square" lIns="91440" tIns="45720" rIns="91440" bIns="45720" numCol="1" spcCol="0" rtlCol="0" fromWordArt="0" anchor="ctr" anchorCtr="0" forceAA="0" compatLnSpc="1">
          <a:prstTxWarp prst="textNoShape">
            <a:avLst/>
          </a:prstTxWarp>
          <a:noAutofit/>
        </a:bodyPr>
        <a:lstStyle/>
        <a:p>
          <a:pPr algn="ctr"/>
          <a:r>
            <a:rPr kumimoji="1" lang="en-US" altLang="ja-JP" sz="1600" b="1">
              <a:solidFill>
                <a:sysClr val="windowText" lastClr="000000"/>
              </a:solidFill>
              <a:latin typeface="ＭＳ Ｐゴシック" panose="020B0600070205080204" pitchFamily="50" charset="-128"/>
              <a:ea typeface="ＭＳ Ｐゴシック" panose="020B0600070205080204" pitchFamily="50" charset="-128"/>
            </a:rPr>
            <a:t>【</a:t>
          </a: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一般廃棄物処理施設</a:t>
          </a:r>
          <a:r>
            <a:rPr kumimoji="1" lang="en-US" altLang="ja-JP" sz="1600" b="1">
              <a:solidFill>
                <a:sysClr val="windowText" lastClr="000000"/>
              </a:solidFill>
              <a:latin typeface="ＭＳ Ｐゴシック" panose="020B0600070205080204" pitchFamily="50" charset="-128"/>
              <a:ea typeface="ＭＳ Ｐゴシック" panose="020B0600070205080204" pitchFamily="50" charset="-128"/>
            </a:rPr>
            <a:t>】
</a:t>
          </a: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一人当たり有形固定資産（償却資産）額</a:t>
          </a:r>
        </a:p>
      </xdr:txBody>
    </xdr:sp>
    <xdr:clientData/>
  </xdr:twoCellAnchor>
  <xdr:twoCellAnchor>
    <xdr:from>
      <xdr:col>96</xdr:col>
      <xdr:colOff>127000</xdr:colOff>
      <xdr:row>28</xdr:row>
      <xdr:rowOff>50800</xdr:rowOff>
    </xdr:from>
    <xdr:to>
      <xdr:col>104</xdr:col>
      <xdr:colOff>127000</xdr:colOff>
      <xdr:row>29</xdr:row>
      <xdr:rowOff>133350</xdr:rowOff>
    </xdr:to>
    <xdr:sp macro="" textlink="">
      <xdr:nvSpPr>
        <xdr:cNvPr id="551" name="正方形/長方形 550">
          <a:extLst>
            <a:ext uri="{FF2B5EF4-FFF2-40B4-BE49-F238E27FC236}">
              <a16:creationId xmlns:a16="http://schemas.microsoft.com/office/drawing/2014/main" id="{9C6614D0-03F3-46E4-B056-77EB4656BC83}"/>
            </a:ext>
          </a:extLst>
        </xdr:cNvPr>
        <xdr:cNvSpPr/>
      </xdr:nvSpPr>
      <xdr:spPr>
        <a:xfrm>
          <a:off x="18415000" y="4851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類似団体内順位</a:t>
          </a:r>
        </a:p>
      </xdr:txBody>
    </xdr:sp>
    <xdr:clientData/>
  </xdr:twoCellAnchor>
  <xdr:twoCellAnchor>
    <xdr:from>
      <xdr:col>96</xdr:col>
      <xdr:colOff>127000</xdr:colOff>
      <xdr:row>29</xdr:row>
      <xdr:rowOff>82550</xdr:rowOff>
    </xdr:from>
    <xdr:to>
      <xdr:col>104</xdr:col>
      <xdr:colOff>127000</xdr:colOff>
      <xdr:row>30</xdr:row>
      <xdr:rowOff>165100</xdr:rowOff>
    </xdr:to>
    <xdr:sp macro="" textlink="">
      <xdr:nvSpPr>
        <xdr:cNvPr id="552" name="正方形/長方形 551">
          <a:extLst>
            <a:ext uri="{FF2B5EF4-FFF2-40B4-BE49-F238E27FC236}">
              <a16:creationId xmlns:a16="http://schemas.microsoft.com/office/drawing/2014/main" id="{13CE95BC-8BBF-44ED-8B49-12C48F6C6D0C}"/>
            </a:ext>
          </a:extLst>
        </xdr:cNvPr>
        <xdr:cNvSpPr/>
      </xdr:nvSpPr>
      <xdr:spPr>
        <a:xfrm>
          <a:off x="18415000" y="5054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20/118</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102</xdr:col>
      <xdr:colOff>0</xdr:colOff>
      <xdr:row>28</xdr:row>
      <xdr:rowOff>50800</xdr:rowOff>
    </xdr:from>
    <xdr:to>
      <xdr:col>110</xdr:col>
      <xdr:colOff>0</xdr:colOff>
      <xdr:row>29</xdr:row>
      <xdr:rowOff>133350</xdr:rowOff>
    </xdr:to>
    <xdr:sp macro="" textlink="">
      <xdr:nvSpPr>
        <xdr:cNvPr id="553" name="正方形/長方形 552">
          <a:extLst>
            <a:ext uri="{FF2B5EF4-FFF2-40B4-BE49-F238E27FC236}">
              <a16:creationId xmlns:a16="http://schemas.microsoft.com/office/drawing/2014/main" id="{6B66DFA0-21F1-4B3F-B1A4-B5935F32CB02}"/>
            </a:ext>
          </a:extLst>
        </xdr:cNvPr>
        <xdr:cNvSpPr/>
      </xdr:nvSpPr>
      <xdr:spPr>
        <a:xfrm>
          <a:off x="19431000" y="4851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全国平均</a:t>
          </a:r>
        </a:p>
      </xdr:txBody>
    </xdr:sp>
    <xdr:clientData/>
  </xdr:twoCellAnchor>
  <xdr:twoCellAnchor>
    <xdr:from>
      <xdr:col>102</xdr:col>
      <xdr:colOff>0</xdr:colOff>
      <xdr:row>29</xdr:row>
      <xdr:rowOff>82550</xdr:rowOff>
    </xdr:from>
    <xdr:to>
      <xdr:col>110</xdr:col>
      <xdr:colOff>0</xdr:colOff>
      <xdr:row>30</xdr:row>
      <xdr:rowOff>165100</xdr:rowOff>
    </xdr:to>
    <xdr:sp macro="" textlink="">
      <xdr:nvSpPr>
        <xdr:cNvPr id="554" name="正方形/長方形 553">
          <a:extLst>
            <a:ext uri="{FF2B5EF4-FFF2-40B4-BE49-F238E27FC236}">
              <a16:creationId xmlns:a16="http://schemas.microsoft.com/office/drawing/2014/main" id="{791A5545-BFCF-4498-8D75-99F90BF05962}"/>
            </a:ext>
          </a:extLst>
        </xdr:cNvPr>
        <xdr:cNvSpPr/>
      </xdr:nvSpPr>
      <xdr:spPr>
        <a:xfrm>
          <a:off x="19431000" y="5054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84,253</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108</xdr:col>
      <xdr:colOff>0</xdr:colOff>
      <xdr:row>28</xdr:row>
      <xdr:rowOff>50800</xdr:rowOff>
    </xdr:from>
    <xdr:to>
      <xdr:col>116</xdr:col>
      <xdr:colOff>0</xdr:colOff>
      <xdr:row>29</xdr:row>
      <xdr:rowOff>133350</xdr:rowOff>
    </xdr:to>
    <xdr:sp macro="" textlink="">
      <xdr:nvSpPr>
        <xdr:cNvPr id="555" name="正方形/長方形 554">
          <a:extLst>
            <a:ext uri="{FF2B5EF4-FFF2-40B4-BE49-F238E27FC236}">
              <a16:creationId xmlns:a16="http://schemas.microsoft.com/office/drawing/2014/main" id="{76D7D068-BDC7-40CA-BD0F-D4DB706A8321}"/>
            </a:ext>
          </a:extLst>
        </xdr:cNvPr>
        <xdr:cNvSpPr/>
      </xdr:nvSpPr>
      <xdr:spPr>
        <a:xfrm>
          <a:off x="20574000" y="4851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高知県平均</a:t>
          </a:r>
        </a:p>
      </xdr:txBody>
    </xdr:sp>
    <xdr:clientData/>
  </xdr:twoCellAnchor>
  <xdr:twoCellAnchor>
    <xdr:from>
      <xdr:col>108</xdr:col>
      <xdr:colOff>0</xdr:colOff>
      <xdr:row>29</xdr:row>
      <xdr:rowOff>82550</xdr:rowOff>
    </xdr:from>
    <xdr:to>
      <xdr:col>116</xdr:col>
      <xdr:colOff>0</xdr:colOff>
      <xdr:row>30</xdr:row>
      <xdr:rowOff>165100</xdr:rowOff>
    </xdr:to>
    <xdr:sp macro="" textlink="">
      <xdr:nvSpPr>
        <xdr:cNvPr id="556" name="正方形/長方形 555">
          <a:extLst>
            <a:ext uri="{FF2B5EF4-FFF2-40B4-BE49-F238E27FC236}">
              <a16:creationId xmlns:a16="http://schemas.microsoft.com/office/drawing/2014/main" id="{61854D0B-4834-4CB9-A17A-E560A80BA363}"/>
            </a:ext>
          </a:extLst>
        </xdr:cNvPr>
        <xdr:cNvSpPr/>
      </xdr:nvSpPr>
      <xdr:spPr>
        <a:xfrm>
          <a:off x="20574000" y="5054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128,641</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96</xdr:col>
      <xdr:colOff>0</xdr:colOff>
      <xdr:row>31</xdr:row>
      <xdr:rowOff>19050</xdr:rowOff>
    </xdr:from>
    <xdr:to>
      <xdr:col>120</xdr:col>
      <xdr:colOff>152400</xdr:colOff>
      <xdr:row>44</xdr:row>
      <xdr:rowOff>76200</xdr:rowOff>
    </xdr:to>
    <xdr:sp macro="" textlink="">
      <xdr:nvSpPr>
        <xdr:cNvPr id="557" name="正方形/長方形 556">
          <a:extLst>
            <a:ext uri="{FF2B5EF4-FFF2-40B4-BE49-F238E27FC236}">
              <a16:creationId xmlns:a16="http://schemas.microsoft.com/office/drawing/2014/main" id="{F3C56A56-5EC6-4A76-B233-BC16E93032A8}"/>
            </a:ext>
          </a:extLst>
        </xdr:cNvPr>
        <xdr:cNvSpPr/>
      </xdr:nvSpPr>
      <xdr:spPr>
        <a:xfrm>
          <a:off x="18288000" y="5334000"/>
          <a:ext cx="4724400" cy="2286000"/>
        </a:xfrm>
        <a:prstGeom prst="rect">
          <a:avLst/>
        </a:prstGeom>
        <a:solidFill>
          <a:srgbClr val="E6FFD5"/>
        </a:solidFill>
        <a:ln w="19050" cap="flat" cmpd="sng" algn="ctr">
          <a:noFill/>
          <a:prstDash val="solid"/>
        </a:ln>
        <a:effectLst/>
        <a:extLs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95</xdr:col>
      <xdr:colOff>152400</xdr:colOff>
      <xdr:row>30</xdr:row>
      <xdr:rowOff>0</xdr:rowOff>
    </xdr:from>
    <xdr:ext cx="349839" cy="225703"/>
    <xdr:sp macro="" textlink="">
      <xdr:nvSpPr>
        <xdr:cNvPr id="558" name="テキスト ボックス 557">
          <a:extLst>
            <a:ext uri="{FF2B5EF4-FFF2-40B4-BE49-F238E27FC236}">
              <a16:creationId xmlns:a16="http://schemas.microsoft.com/office/drawing/2014/main" id="{F1E73D81-5851-4B48-93D1-8A87480A6F6C}"/>
            </a:ext>
          </a:extLst>
        </xdr:cNvPr>
        <xdr:cNvSpPr txBox="1"/>
      </xdr:nvSpPr>
      <xdr:spPr>
        <a:xfrm>
          <a:off x="18249900" y="5143500"/>
          <a:ext cx="349839" cy="22570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r>
            <a:rPr kumimoji="1" lang="en-US" altLang="ja-JP" sz="800">
              <a:latin typeface="ＭＳ Ｐゴシック" panose="020B0600070205080204" pitchFamily="50" charset="-128"/>
              <a:ea typeface="ＭＳ Ｐゴシック" panose="020B0600070205080204" pitchFamily="50" charset="-128"/>
            </a:rPr>
            <a:t>(</a:t>
          </a:r>
          <a:r>
            <a:rPr kumimoji="1" lang="ja-JP" altLang="en-US" sz="800">
              <a:latin typeface="ＭＳ Ｐゴシック" panose="020B0600070205080204" pitchFamily="50" charset="-128"/>
              <a:ea typeface="ＭＳ Ｐゴシック" panose="020B0600070205080204" pitchFamily="50" charset="-128"/>
            </a:rPr>
            <a:t>円</a:t>
          </a:r>
          <a:r>
            <a:rPr kumimoji="1" lang="en-US" altLang="ja-JP" sz="800">
              <a:latin typeface="ＭＳ Ｐゴシック" panose="020B0600070205080204" pitchFamily="50" charset="-128"/>
              <a:ea typeface="ＭＳ Ｐゴシック" panose="020B0600070205080204" pitchFamily="50" charset="-128"/>
            </a:rPr>
            <a:t>)</a:t>
          </a:r>
          <a:endParaRPr kumimoji="1" lang="ja-JP" altLang="en-US" sz="800">
            <a:latin typeface="ＭＳ Ｐゴシック" panose="020B0600070205080204" pitchFamily="50" charset="-128"/>
            <a:ea typeface="ＭＳ Ｐゴシック" panose="020B0600070205080204" pitchFamily="50" charset="-128"/>
          </a:endParaRPr>
        </a:p>
      </xdr:txBody>
    </xdr:sp>
    <xdr:clientData/>
  </xdr:oneCellAnchor>
  <xdr:twoCellAnchor>
    <xdr:from>
      <xdr:col>96</xdr:col>
      <xdr:colOff>0</xdr:colOff>
      <xdr:row>44</xdr:row>
      <xdr:rowOff>76200</xdr:rowOff>
    </xdr:from>
    <xdr:to>
      <xdr:col>120</xdr:col>
      <xdr:colOff>114300</xdr:colOff>
      <xdr:row>44</xdr:row>
      <xdr:rowOff>76200</xdr:rowOff>
    </xdr:to>
    <xdr:cxnSp macro="">
      <xdr:nvCxnSpPr>
        <xdr:cNvPr id="559" name="直線コネクタ 558">
          <a:extLst>
            <a:ext uri="{FF2B5EF4-FFF2-40B4-BE49-F238E27FC236}">
              <a16:creationId xmlns:a16="http://schemas.microsoft.com/office/drawing/2014/main" id="{20BA1110-BB86-488C-9F8C-CADB12E2CB60}"/>
            </a:ext>
          </a:extLst>
        </xdr:cNvPr>
        <xdr:cNvCxnSpPr/>
      </xdr:nvCxnSpPr>
      <xdr:spPr>
        <a:xfrm>
          <a:off x="18288000" y="7620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96</xdr:col>
      <xdr:colOff>0</xdr:colOff>
      <xdr:row>42</xdr:row>
      <xdr:rowOff>38100</xdr:rowOff>
    </xdr:from>
    <xdr:to>
      <xdr:col>120</xdr:col>
      <xdr:colOff>114300</xdr:colOff>
      <xdr:row>42</xdr:row>
      <xdr:rowOff>38100</xdr:rowOff>
    </xdr:to>
    <xdr:cxnSp macro="">
      <xdr:nvCxnSpPr>
        <xdr:cNvPr id="560" name="直線コネクタ 559">
          <a:extLst>
            <a:ext uri="{FF2B5EF4-FFF2-40B4-BE49-F238E27FC236}">
              <a16:creationId xmlns:a16="http://schemas.microsoft.com/office/drawing/2014/main" id="{81AFCEE1-3AF8-48F0-8E16-A50B7974BF97}"/>
            </a:ext>
          </a:extLst>
        </xdr:cNvPr>
        <xdr:cNvCxnSpPr/>
      </xdr:nvCxnSpPr>
      <xdr:spPr>
        <a:xfrm>
          <a:off x="18288000" y="7239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94</xdr:col>
      <xdr:colOff>132214</xdr:colOff>
      <xdr:row>41</xdr:row>
      <xdr:rowOff>67327</xdr:rowOff>
    </xdr:from>
    <xdr:ext cx="248786" cy="259045"/>
    <xdr:sp macro="" textlink="">
      <xdr:nvSpPr>
        <xdr:cNvPr id="561" name="テキスト ボックス 560">
          <a:extLst>
            <a:ext uri="{FF2B5EF4-FFF2-40B4-BE49-F238E27FC236}">
              <a16:creationId xmlns:a16="http://schemas.microsoft.com/office/drawing/2014/main" id="{E5AEF59C-33C4-4768-9CFE-634F20FC1415}"/>
            </a:ext>
          </a:extLst>
        </xdr:cNvPr>
        <xdr:cNvSpPr txBox="1"/>
      </xdr:nvSpPr>
      <xdr:spPr>
        <a:xfrm>
          <a:off x="18039214" y="7096777"/>
          <a:ext cx="248786"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96</xdr:col>
      <xdr:colOff>0</xdr:colOff>
      <xdr:row>40</xdr:row>
      <xdr:rowOff>0</xdr:rowOff>
    </xdr:from>
    <xdr:to>
      <xdr:col>120</xdr:col>
      <xdr:colOff>114300</xdr:colOff>
      <xdr:row>40</xdr:row>
      <xdr:rowOff>0</xdr:rowOff>
    </xdr:to>
    <xdr:cxnSp macro="">
      <xdr:nvCxnSpPr>
        <xdr:cNvPr id="562" name="直線コネクタ 561">
          <a:extLst>
            <a:ext uri="{FF2B5EF4-FFF2-40B4-BE49-F238E27FC236}">
              <a16:creationId xmlns:a16="http://schemas.microsoft.com/office/drawing/2014/main" id="{CDC15A8E-ACBF-4805-9819-046A090DA947}"/>
            </a:ext>
          </a:extLst>
        </xdr:cNvPr>
        <xdr:cNvCxnSpPr/>
      </xdr:nvCxnSpPr>
      <xdr:spPr>
        <a:xfrm>
          <a:off x="18288000" y="6858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92</xdr:col>
      <xdr:colOff>166581</xdr:colOff>
      <xdr:row>39</xdr:row>
      <xdr:rowOff>29227</xdr:rowOff>
    </xdr:from>
    <xdr:ext cx="595419" cy="259045"/>
    <xdr:sp macro="" textlink="">
      <xdr:nvSpPr>
        <xdr:cNvPr id="563" name="テキスト ボックス 562">
          <a:extLst>
            <a:ext uri="{FF2B5EF4-FFF2-40B4-BE49-F238E27FC236}">
              <a16:creationId xmlns:a16="http://schemas.microsoft.com/office/drawing/2014/main" id="{DCE7EB8C-BF93-4815-83FC-EFDAE4F6517A}"/>
            </a:ext>
          </a:extLst>
        </xdr:cNvPr>
        <xdr:cNvSpPr txBox="1"/>
      </xdr:nvSpPr>
      <xdr:spPr>
        <a:xfrm>
          <a:off x="17692581" y="6715777"/>
          <a:ext cx="59541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96</xdr:col>
      <xdr:colOff>0</xdr:colOff>
      <xdr:row>37</xdr:row>
      <xdr:rowOff>133350</xdr:rowOff>
    </xdr:from>
    <xdr:to>
      <xdr:col>120</xdr:col>
      <xdr:colOff>114300</xdr:colOff>
      <xdr:row>37</xdr:row>
      <xdr:rowOff>133350</xdr:rowOff>
    </xdr:to>
    <xdr:cxnSp macro="">
      <xdr:nvCxnSpPr>
        <xdr:cNvPr id="564" name="直線コネクタ 563">
          <a:extLst>
            <a:ext uri="{FF2B5EF4-FFF2-40B4-BE49-F238E27FC236}">
              <a16:creationId xmlns:a16="http://schemas.microsoft.com/office/drawing/2014/main" id="{8F439E51-FE88-40BC-8C0A-34365DCAD92C}"/>
            </a:ext>
          </a:extLst>
        </xdr:cNvPr>
        <xdr:cNvCxnSpPr/>
      </xdr:nvCxnSpPr>
      <xdr:spPr>
        <a:xfrm>
          <a:off x="18288000" y="6477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92</xdr:col>
      <xdr:colOff>166581</xdr:colOff>
      <xdr:row>36</xdr:row>
      <xdr:rowOff>162577</xdr:rowOff>
    </xdr:from>
    <xdr:ext cx="595419" cy="259045"/>
    <xdr:sp macro="" textlink="">
      <xdr:nvSpPr>
        <xdr:cNvPr id="565" name="テキスト ボックス 564">
          <a:extLst>
            <a:ext uri="{FF2B5EF4-FFF2-40B4-BE49-F238E27FC236}">
              <a16:creationId xmlns:a16="http://schemas.microsoft.com/office/drawing/2014/main" id="{0151D842-EE29-4C1D-9614-AE841EBDFB99}"/>
            </a:ext>
          </a:extLst>
        </xdr:cNvPr>
        <xdr:cNvSpPr txBox="1"/>
      </xdr:nvSpPr>
      <xdr:spPr>
        <a:xfrm>
          <a:off x="17692581" y="6334777"/>
          <a:ext cx="59541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200,000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96</xdr:col>
      <xdr:colOff>0</xdr:colOff>
      <xdr:row>35</xdr:row>
      <xdr:rowOff>95250</xdr:rowOff>
    </xdr:from>
    <xdr:to>
      <xdr:col>120</xdr:col>
      <xdr:colOff>114300</xdr:colOff>
      <xdr:row>35</xdr:row>
      <xdr:rowOff>95250</xdr:rowOff>
    </xdr:to>
    <xdr:cxnSp macro="">
      <xdr:nvCxnSpPr>
        <xdr:cNvPr id="566" name="直線コネクタ 565">
          <a:extLst>
            <a:ext uri="{FF2B5EF4-FFF2-40B4-BE49-F238E27FC236}">
              <a16:creationId xmlns:a16="http://schemas.microsoft.com/office/drawing/2014/main" id="{742071E5-39A5-46CD-B10E-5E479E3A39BE}"/>
            </a:ext>
          </a:extLst>
        </xdr:cNvPr>
        <xdr:cNvCxnSpPr/>
      </xdr:nvCxnSpPr>
      <xdr:spPr>
        <a:xfrm>
          <a:off x="18288000" y="6096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92</xdr:col>
      <xdr:colOff>166581</xdr:colOff>
      <xdr:row>34</xdr:row>
      <xdr:rowOff>124477</xdr:rowOff>
    </xdr:from>
    <xdr:ext cx="595419" cy="259045"/>
    <xdr:sp macro="" textlink="">
      <xdr:nvSpPr>
        <xdr:cNvPr id="567" name="テキスト ボックス 566">
          <a:extLst>
            <a:ext uri="{FF2B5EF4-FFF2-40B4-BE49-F238E27FC236}">
              <a16:creationId xmlns:a16="http://schemas.microsoft.com/office/drawing/2014/main" id="{598B60E2-881F-4732-9B93-FAA952B2F70B}"/>
            </a:ext>
          </a:extLst>
        </xdr:cNvPr>
        <xdr:cNvSpPr txBox="1"/>
      </xdr:nvSpPr>
      <xdr:spPr>
        <a:xfrm>
          <a:off x="17692581" y="5953777"/>
          <a:ext cx="59541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300,000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96</xdr:col>
      <xdr:colOff>0</xdr:colOff>
      <xdr:row>33</xdr:row>
      <xdr:rowOff>57150</xdr:rowOff>
    </xdr:from>
    <xdr:to>
      <xdr:col>120</xdr:col>
      <xdr:colOff>114300</xdr:colOff>
      <xdr:row>33</xdr:row>
      <xdr:rowOff>57150</xdr:rowOff>
    </xdr:to>
    <xdr:cxnSp macro="">
      <xdr:nvCxnSpPr>
        <xdr:cNvPr id="568" name="直線コネクタ 567">
          <a:extLst>
            <a:ext uri="{FF2B5EF4-FFF2-40B4-BE49-F238E27FC236}">
              <a16:creationId xmlns:a16="http://schemas.microsoft.com/office/drawing/2014/main" id="{9F60904D-E449-4855-B996-15636F514461}"/>
            </a:ext>
          </a:extLst>
        </xdr:cNvPr>
        <xdr:cNvCxnSpPr/>
      </xdr:nvCxnSpPr>
      <xdr:spPr>
        <a:xfrm>
          <a:off x="18288000" y="5715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92</xdr:col>
      <xdr:colOff>166581</xdr:colOff>
      <xdr:row>32</xdr:row>
      <xdr:rowOff>86377</xdr:rowOff>
    </xdr:from>
    <xdr:ext cx="595419" cy="259045"/>
    <xdr:sp macro="" textlink="">
      <xdr:nvSpPr>
        <xdr:cNvPr id="569" name="テキスト ボックス 568">
          <a:extLst>
            <a:ext uri="{FF2B5EF4-FFF2-40B4-BE49-F238E27FC236}">
              <a16:creationId xmlns:a16="http://schemas.microsoft.com/office/drawing/2014/main" id="{FACDD49B-E5BC-4FDA-AD26-1F557279BA1A}"/>
            </a:ext>
          </a:extLst>
        </xdr:cNvPr>
        <xdr:cNvSpPr txBox="1"/>
      </xdr:nvSpPr>
      <xdr:spPr>
        <a:xfrm>
          <a:off x="17692581" y="5572777"/>
          <a:ext cx="59541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400,000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96</xdr:col>
      <xdr:colOff>0</xdr:colOff>
      <xdr:row>31</xdr:row>
      <xdr:rowOff>19050</xdr:rowOff>
    </xdr:from>
    <xdr:to>
      <xdr:col>120</xdr:col>
      <xdr:colOff>114300</xdr:colOff>
      <xdr:row>31</xdr:row>
      <xdr:rowOff>19050</xdr:rowOff>
    </xdr:to>
    <xdr:cxnSp macro="">
      <xdr:nvCxnSpPr>
        <xdr:cNvPr id="570" name="直線コネクタ 569">
          <a:extLst>
            <a:ext uri="{FF2B5EF4-FFF2-40B4-BE49-F238E27FC236}">
              <a16:creationId xmlns:a16="http://schemas.microsoft.com/office/drawing/2014/main" id="{1E33E768-1DCA-467E-A7D8-02779EE7002D}"/>
            </a:ext>
          </a:extLst>
        </xdr:cNvPr>
        <xdr:cNvCxnSpPr/>
      </xdr:nvCxnSpPr>
      <xdr:spPr>
        <a:xfrm>
          <a:off x="18288000" y="5334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92</xdr:col>
      <xdr:colOff>166581</xdr:colOff>
      <xdr:row>30</xdr:row>
      <xdr:rowOff>48277</xdr:rowOff>
    </xdr:from>
    <xdr:ext cx="595419" cy="259045"/>
    <xdr:sp macro="" textlink="">
      <xdr:nvSpPr>
        <xdr:cNvPr id="571" name="テキスト ボックス 570">
          <a:extLst>
            <a:ext uri="{FF2B5EF4-FFF2-40B4-BE49-F238E27FC236}">
              <a16:creationId xmlns:a16="http://schemas.microsoft.com/office/drawing/2014/main" id="{7A10086E-8794-477E-BEB9-0AB7A3CF8629}"/>
            </a:ext>
          </a:extLst>
        </xdr:cNvPr>
        <xdr:cNvSpPr txBox="1"/>
      </xdr:nvSpPr>
      <xdr:spPr>
        <a:xfrm>
          <a:off x="17692581" y="5191777"/>
          <a:ext cx="59541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500,000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96</xdr:col>
      <xdr:colOff>0</xdr:colOff>
      <xdr:row>31</xdr:row>
      <xdr:rowOff>19050</xdr:rowOff>
    </xdr:from>
    <xdr:to>
      <xdr:col>120</xdr:col>
      <xdr:colOff>152400</xdr:colOff>
      <xdr:row>44</xdr:row>
      <xdr:rowOff>76200</xdr:rowOff>
    </xdr:to>
    <xdr:sp macro="" textlink="">
      <xdr:nvSpPr>
        <xdr:cNvPr id="572" name="【一般廃棄物処理施設】&#10;一人当たり有形固定資産（償却資産）額グラフ枠">
          <a:extLst>
            <a:ext uri="{FF2B5EF4-FFF2-40B4-BE49-F238E27FC236}">
              <a16:creationId xmlns:a16="http://schemas.microsoft.com/office/drawing/2014/main" id="{48BCC97D-0302-40C6-945C-3F2B8B146233}"/>
            </a:ext>
          </a:extLst>
        </xdr:cNvPr>
        <xdr:cNvSpPr/>
      </xdr:nvSpPr>
      <xdr:spPr>
        <a:xfrm>
          <a:off x="18288000" y="5334000"/>
          <a:ext cx="4724400" cy="2286000"/>
        </a:xfrm>
        <a:prstGeom prst="rect">
          <a:avLst/>
        </a:prstGeom>
        <a:noFill/>
        <a:ln w="19050">
          <a:solidFill>
            <a:srgbClr val="000000"/>
          </a:solidFill>
        </a:ln>
        <a:extLst>
          <a:ext uri="{909E8E84-426E-40DD-AFC4-6F175D3DCCD1}">
            <a14:hiddenFill xmlns:a14="http://schemas.microsoft.com/office/drawing/2010/main">
              <a:solidFill>
                <a:schemeClr val="bg1"/>
              </a:solidFill>
            </a14:hiddenFill>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116</xdr:col>
      <xdr:colOff>62864</xdr:colOff>
      <xdr:row>33</xdr:row>
      <xdr:rowOff>117504</xdr:rowOff>
    </xdr:from>
    <xdr:to>
      <xdr:col>116</xdr:col>
      <xdr:colOff>62864</xdr:colOff>
      <xdr:row>42</xdr:row>
      <xdr:rowOff>37810</xdr:rowOff>
    </xdr:to>
    <xdr:cxnSp macro="">
      <xdr:nvCxnSpPr>
        <xdr:cNvPr id="573" name="直線コネクタ 572">
          <a:extLst>
            <a:ext uri="{FF2B5EF4-FFF2-40B4-BE49-F238E27FC236}">
              <a16:creationId xmlns:a16="http://schemas.microsoft.com/office/drawing/2014/main" id="{F4097800-2BAD-4F26-B377-87911D4CE331}"/>
            </a:ext>
          </a:extLst>
        </xdr:cNvPr>
        <xdr:cNvCxnSpPr/>
      </xdr:nvCxnSpPr>
      <xdr:spPr>
        <a:xfrm flipV="1">
          <a:off x="22160864" y="5775354"/>
          <a:ext cx="0" cy="1463356"/>
        </a:xfrm>
        <a:prstGeom prst="line">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116</xdr:col>
      <xdr:colOff>101600</xdr:colOff>
      <xdr:row>42</xdr:row>
      <xdr:rowOff>41637</xdr:rowOff>
    </xdr:from>
    <xdr:ext cx="313932" cy="259045"/>
    <xdr:sp macro="" textlink="">
      <xdr:nvSpPr>
        <xdr:cNvPr id="574" name="【一般廃棄物処理施設】&#10;一人当たり有形固定資産（償却資産）額最小値テキスト">
          <a:extLst>
            <a:ext uri="{FF2B5EF4-FFF2-40B4-BE49-F238E27FC236}">
              <a16:creationId xmlns:a16="http://schemas.microsoft.com/office/drawing/2014/main" id="{F4044743-D864-4DE2-A77A-4CDC2E3D9CFB}"/>
            </a:ext>
          </a:extLst>
        </xdr:cNvPr>
        <xdr:cNvSpPr txBox="1"/>
      </xdr:nvSpPr>
      <xdr:spPr>
        <a:xfrm>
          <a:off x="22199600" y="7242537"/>
          <a:ext cx="313932"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76</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115</xdr:col>
      <xdr:colOff>165100</xdr:colOff>
      <xdr:row>42</xdr:row>
      <xdr:rowOff>37810</xdr:rowOff>
    </xdr:from>
    <xdr:to>
      <xdr:col>116</xdr:col>
      <xdr:colOff>152400</xdr:colOff>
      <xdr:row>42</xdr:row>
      <xdr:rowOff>37810</xdr:rowOff>
    </xdr:to>
    <xdr:cxnSp macro="">
      <xdr:nvCxnSpPr>
        <xdr:cNvPr id="575" name="直線コネクタ 574">
          <a:extLst>
            <a:ext uri="{FF2B5EF4-FFF2-40B4-BE49-F238E27FC236}">
              <a16:creationId xmlns:a16="http://schemas.microsoft.com/office/drawing/2014/main" id="{8D948DBD-C49D-4430-A86D-DAF7019541D1}"/>
            </a:ext>
          </a:extLst>
        </xdr:cNvPr>
        <xdr:cNvCxnSpPr/>
      </xdr:nvCxnSpPr>
      <xdr:spPr>
        <a:xfrm>
          <a:off x="22072600" y="7238710"/>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116</xdr:col>
      <xdr:colOff>101600</xdr:colOff>
      <xdr:row>32</xdr:row>
      <xdr:rowOff>64181</xdr:rowOff>
    </xdr:from>
    <xdr:ext cx="599010" cy="259045"/>
    <xdr:sp macro="" textlink="">
      <xdr:nvSpPr>
        <xdr:cNvPr id="576" name="【一般廃棄物処理施設】&#10;一人当たり有形固定資産（償却資産）額最大値テキスト">
          <a:extLst>
            <a:ext uri="{FF2B5EF4-FFF2-40B4-BE49-F238E27FC236}">
              <a16:creationId xmlns:a16="http://schemas.microsoft.com/office/drawing/2014/main" id="{034FE72A-06AD-4432-8B0D-AFC569A67DE5}"/>
            </a:ext>
          </a:extLst>
        </xdr:cNvPr>
        <xdr:cNvSpPr txBox="1"/>
      </xdr:nvSpPr>
      <xdr:spPr>
        <a:xfrm>
          <a:off x="22199600" y="5550581"/>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384,159</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115</xdr:col>
      <xdr:colOff>165100</xdr:colOff>
      <xdr:row>33</xdr:row>
      <xdr:rowOff>117504</xdr:rowOff>
    </xdr:from>
    <xdr:to>
      <xdr:col>116</xdr:col>
      <xdr:colOff>152400</xdr:colOff>
      <xdr:row>33</xdr:row>
      <xdr:rowOff>117504</xdr:rowOff>
    </xdr:to>
    <xdr:cxnSp macro="">
      <xdr:nvCxnSpPr>
        <xdr:cNvPr id="577" name="直線コネクタ 576">
          <a:extLst>
            <a:ext uri="{FF2B5EF4-FFF2-40B4-BE49-F238E27FC236}">
              <a16:creationId xmlns:a16="http://schemas.microsoft.com/office/drawing/2014/main" id="{FB89D984-9471-4926-940D-B63FD3FA085E}"/>
            </a:ext>
          </a:extLst>
        </xdr:cNvPr>
        <xdr:cNvCxnSpPr/>
      </xdr:nvCxnSpPr>
      <xdr:spPr>
        <a:xfrm>
          <a:off x="22072600" y="5775354"/>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116</xdr:col>
      <xdr:colOff>101600</xdr:colOff>
      <xdr:row>39</xdr:row>
      <xdr:rowOff>10056</xdr:rowOff>
    </xdr:from>
    <xdr:ext cx="599010" cy="259045"/>
    <xdr:sp macro="" textlink="">
      <xdr:nvSpPr>
        <xdr:cNvPr id="578" name="【一般廃棄物処理施設】&#10;一人当たり有形固定資産（償却資産）額平均値テキスト">
          <a:extLst>
            <a:ext uri="{FF2B5EF4-FFF2-40B4-BE49-F238E27FC236}">
              <a16:creationId xmlns:a16="http://schemas.microsoft.com/office/drawing/2014/main" id="{90DBE33B-C199-4066-B2F7-D02C952B372E}"/>
            </a:ext>
          </a:extLst>
        </xdr:cNvPr>
        <xdr:cNvSpPr txBox="1"/>
      </xdr:nvSpPr>
      <xdr:spPr>
        <a:xfrm>
          <a:off x="22199600" y="6696606"/>
          <a:ext cx="599010" cy="259045"/>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000080"/>
              </a:solidFill>
              <a:latin typeface="ＭＳ Ｐゴシック" panose="020B0600070205080204" pitchFamily="50" charset="-128"/>
              <a:ea typeface="ＭＳ Ｐゴシック" panose="020B0600070205080204" pitchFamily="50" charset="-128"/>
            </a:rPr>
            <a:t>123,365</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116</xdr:col>
      <xdr:colOff>12700</xdr:colOff>
      <xdr:row>39</xdr:row>
      <xdr:rowOff>31629</xdr:rowOff>
    </xdr:from>
    <xdr:to>
      <xdr:col>116</xdr:col>
      <xdr:colOff>114300</xdr:colOff>
      <xdr:row>39</xdr:row>
      <xdr:rowOff>133229</xdr:rowOff>
    </xdr:to>
    <xdr:sp macro="" textlink="">
      <xdr:nvSpPr>
        <xdr:cNvPr id="579" name="フローチャート: 判断 578">
          <a:extLst>
            <a:ext uri="{FF2B5EF4-FFF2-40B4-BE49-F238E27FC236}">
              <a16:creationId xmlns:a16="http://schemas.microsoft.com/office/drawing/2014/main" id="{A2BB2CF1-D078-420A-A8A1-9650A4A84D4B}"/>
            </a:ext>
          </a:extLst>
        </xdr:cNvPr>
        <xdr:cNvSpPr/>
      </xdr:nvSpPr>
      <xdr:spPr>
        <a:xfrm>
          <a:off x="22110700" y="6718179"/>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111</xdr:col>
      <xdr:colOff>127000</xdr:colOff>
      <xdr:row>39</xdr:row>
      <xdr:rowOff>41699</xdr:rowOff>
    </xdr:from>
    <xdr:to>
      <xdr:col>112</xdr:col>
      <xdr:colOff>38100</xdr:colOff>
      <xdr:row>39</xdr:row>
      <xdr:rowOff>143299</xdr:rowOff>
    </xdr:to>
    <xdr:sp macro="" textlink="">
      <xdr:nvSpPr>
        <xdr:cNvPr id="580" name="フローチャート: 判断 579">
          <a:extLst>
            <a:ext uri="{FF2B5EF4-FFF2-40B4-BE49-F238E27FC236}">
              <a16:creationId xmlns:a16="http://schemas.microsoft.com/office/drawing/2014/main" id="{3A7142A5-5385-41FE-A9D3-279F88D33B2A}"/>
            </a:ext>
          </a:extLst>
        </xdr:cNvPr>
        <xdr:cNvSpPr/>
      </xdr:nvSpPr>
      <xdr:spPr>
        <a:xfrm>
          <a:off x="21272500" y="6728249"/>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107</xdr:col>
      <xdr:colOff>0</xdr:colOff>
      <xdr:row>39</xdr:row>
      <xdr:rowOff>54721</xdr:rowOff>
    </xdr:from>
    <xdr:to>
      <xdr:col>107</xdr:col>
      <xdr:colOff>101600</xdr:colOff>
      <xdr:row>39</xdr:row>
      <xdr:rowOff>156321</xdr:rowOff>
    </xdr:to>
    <xdr:sp macro="" textlink="">
      <xdr:nvSpPr>
        <xdr:cNvPr id="581" name="フローチャート: 判断 580">
          <a:extLst>
            <a:ext uri="{FF2B5EF4-FFF2-40B4-BE49-F238E27FC236}">
              <a16:creationId xmlns:a16="http://schemas.microsoft.com/office/drawing/2014/main" id="{E733321B-178B-4545-A365-845A30A38148}"/>
            </a:ext>
          </a:extLst>
        </xdr:cNvPr>
        <xdr:cNvSpPr/>
      </xdr:nvSpPr>
      <xdr:spPr>
        <a:xfrm>
          <a:off x="20383500" y="6741271"/>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102</xdr:col>
      <xdr:colOff>63500</xdr:colOff>
      <xdr:row>39</xdr:row>
      <xdr:rowOff>65386</xdr:rowOff>
    </xdr:from>
    <xdr:to>
      <xdr:col>102</xdr:col>
      <xdr:colOff>165100</xdr:colOff>
      <xdr:row>39</xdr:row>
      <xdr:rowOff>166986</xdr:rowOff>
    </xdr:to>
    <xdr:sp macro="" textlink="">
      <xdr:nvSpPr>
        <xdr:cNvPr id="582" name="フローチャート: 判断 581">
          <a:extLst>
            <a:ext uri="{FF2B5EF4-FFF2-40B4-BE49-F238E27FC236}">
              <a16:creationId xmlns:a16="http://schemas.microsoft.com/office/drawing/2014/main" id="{DEFA69AF-F5E8-4A00-91FC-A3DB87E022F6}"/>
            </a:ext>
          </a:extLst>
        </xdr:cNvPr>
        <xdr:cNvSpPr/>
      </xdr:nvSpPr>
      <xdr:spPr>
        <a:xfrm>
          <a:off x="19494500" y="6751936"/>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97</xdr:col>
      <xdr:colOff>127000</xdr:colOff>
      <xdr:row>39</xdr:row>
      <xdr:rowOff>69204</xdr:rowOff>
    </xdr:from>
    <xdr:to>
      <xdr:col>98</xdr:col>
      <xdr:colOff>38100</xdr:colOff>
      <xdr:row>39</xdr:row>
      <xdr:rowOff>170804</xdr:rowOff>
    </xdr:to>
    <xdr:sp macro="" textlink="">
      <xdr:nvSpPr>
        <xdr:cNvPr id="583" name="フローチャート: 判断 582">
          <a:extLst>
            <a:ext uri="{FF2B5EF4-FFF2-40B4-BE49-F238E27FC236}">
              <a16:creationId xmlns:a16="http://schemas.microsoft.com/office/drawing/2014/main" id="{7072AC61-0626-4730-8505-E2F963A23925}"/>
            </a:ext>
          </a:extLst>
        </xdr:cNvPr>
        <xdr:cNvSpPr/>
      </xdr:nvSpPr>
      <xdr:spPr>
        <a:xfrm>
          <a:off x="18605500" y="6755754"/>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115</xdr:col>
      <xdr:colOff>63500</xdr:colOff>
      <xdr:row>44</xdr:row>
      <xdr:rowOff>73677</xdr:rowOff>
    </xdr:from>
    <xdr:ext cx="762000" cy="259045"/>
    <xdr:sp macro="" textlink="">
      <xdr:nvSpPr>
        <xdr:cNvPr id="584" name="テキスト ボックス 583">
          <a:extLst>
            <a:ext uri="{FF2B5EF4-FFF2-40B4-BE49-F238E27FC236}">
              <a16:creationId xmlns:a16="http://schemas.microsoft.com/office/drawing/2014/main" id="{F7E85D2B-2FC6-4194-AAA2-45B9654BCB1E}"/>
            </a:ext>
          </a:extLst>
        </xdr:cNvPr>
        <xdr:cNvSpPr txBox="1"/>
      </xdr:nvSpPr>
      <xdr:spPr>
        <a:xfrm>
          <a:off x="21971000" y="761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R06</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110</xdr:col>
      <xdr:colOff>177800</xdr:colOff>
      <xdr:row>44</xdr:row>
      <xdr:rowOff>73677</xdr:rowOff>
    </xdr:from>
    <xdr:ext cx="762000" cy="259045"/>
    <xdr:sp macro="" textlink="">
      <xdr:nvSpPr>
        <xdr:cNvPr id="585" name="テキスト ボックス 584">
          <a:extLst>
            <a:ext uri="{FF2B5EF4-FFF2-40B4-BE49-F238E27FC236}">
              <a16:creationId xmlns:a16="http://schemas.microsoft.com/office/drawing/2014/main" id="{B6CD4F1C-B4A1-44CE-874C-C69A25E0CEED}"/>
            </a:ext>
          </a:extLst>
        </xdr:cNvPr>
        <xdr:cNvSpPr txBox="1"/>
      </xdr:nvSpPr>
      <xdr:spPr>
        <a:xfrm>
          <a:off x="21132800" y="761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R05</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106</xdr:col>
      <xdr:colOff>50800</xdr:colOff>
      <xdr:row>44</xdr:row>
      <xdr:rowOff>73677</xdr:rowOff>
    </xdr:from>
    <xdr:ext cx="762000" cy="259045"/>
    <xdr:sp macro="" textlink="">
      <xdr:nvSpPr>
        <xdr:cNvPr id="586" name="テキスト ボックス 585">
          <a:extLst>
            <a:ext uri="{FF2B5EF4-FFF2-40B4-BE49-F238E27FC236}">
              <a16:creationId xmlns:a16="http://schemas.microsoft.com/office/drawing/2014/main" id="{79F48C1E-36CF-4992-89FC-D81DD9C59071}"/>
            </a:ext>
          </a:extLst>
        </xdr:cNvPr>
        <xdr:cNvSpPr txBox="1"/>
      </xdr:nvSpPr>
      <xdr:spPr>
        <a:xfrm>
          <a:off x="20243800" y="761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R04</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101</xdr:col>
      <xdr:colOff>114300</xdr:colOff>
      <xdr:row>44</xdr:row>
      <xdr:rowOff>73677</xdr:rowOff>
    </xdr:from>
    <xdr:ext cx="762000" cy="259045"/>
    <xdr:sp macro="" textlink="">
      <xdr:nvSpPr>
        <xdr:cNvPr id="587" name="テキスト ボックス 586">
          <a:extLst>
            <a:ext uri="{FF2B5EF4-FFF2-40B4-BE49-F238E27FC236}">
              <a16:creationId xmlns:a16="http://schemas.microsoft.com/office/drawing/2014/main" id="{DB181D48-13B1-4B8C-964A-F6AF0C26AA0F}"/>
            </a:ext>
          </a:extLst>
        </xdr:cNvPr>
        <xdr:cNvSpPr txBox="1"/>
      </xdr:nvSpPr>
      <xdr:spPr>
        <a:xfrm>
          <a:off x="19354800" y="761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R03</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96</xdr:col>
      <xdr:colOff>177800</xdr:colOff>
      <xdr:row>44</xdr:row>
      <xdr:rowOff>73677</xdr:rowOff>
    </xdr:from>
    <xdr:ext cx="762000" cy="259045"/>
    <xdr:sp macro="" textlink="">
      <xdr:nvSpPr>
        <xdr:cNvPr id="588" name="テキスト ボックス 587">
          <a:extLst>
            <a:ext uri="{FF2B5EF4-FFF2-40B4-BE49-F238E27FC236}">
              <a16:creationId xmlns:a16="http://schemas.microsoft.com/office/drawing/2014/main" id="{8CC3113E-ACBF-47E3-BDB8-2AA4E07CB2A5}"/>
            </a:ext>
          </a:extLst>
        </xdr:cNvPr>
        <xdr:cNvSpPr txBox="1"/>
      </xdr:nvSpPr>
      <xdr:spPr>
        <a:xfrm>
          <a:off x="18465800" y="761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R02</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116</xdr:col>
      <xdr:colOff>12700</xdr:colOff>
      <xdr:row>37</xdr:row>
      <xdr:rowOff>4483</xdr:rowOff>
    </xdr:from>
    <xdr:to>
      <xdr:col>116</xdr:col>
      <xdr:colOff>114300</xdr:colOff>
      <xdr:row>37</xdr:row>
      <xdr:rowOff>106083</xdr:rowOff>
    </xdr:to>
    <xdr:sp macro="" textlink="">
      <xdr:nvSpPr>
        <xdr:cNvPr id="589" name="楕円 588">
          <a:extLst>
            <a:ext uri="{FF2B5EF4-FFF2-40B4-BE49-F238E27FC236}">
              <a16:creationId xmlns:a16="http://schemas.microsoft.com/office/drawing/2014/main" id="{DE2CC1F0-C20C-4FF2-87A5-C971D527F607}"/>
            </a:ext>
          </a:extLst>
        </xdr:cNvPr>
        <xdr:cNvSpPr/>
      </xdr:nvSpPr>
      <xdr:spPr>
        <a:xfrm>
          <a:off x="22110700" y="6348133"/>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116</xdr:col>
      <xdr:colOff>101600</xdr:colOff>
      <xdr:row>36</xdr:row>
      <xdr:rowOff>27360</xdr:rowOff>
    </xdr:from>
    <xdr:ext cx="599010" cy="259045"/>
    <xdr:sp macro="" textlink="">
      <xdr:nvSpPr>
        <xdr:cNvPr id="590" name="【一般廃棄物処理施設】&#10;一人当たり有形固定資産（償却資産）額該当値テキスト">
          <a:extLst>
            <a:ext uri="{FF2B5EF4-FFF2-40B4-BE49-F238E27FC236}">
              <a16:creationId xmlns:a16="http://schemas.microsoft.com/office/drawing/2014/main" id="{239BE9A1-9B4E-4B05-8803-2F1A073625D1}"/>
            </a:ext>
          </a:extLst>
        </xdr:cNvPr>
        <xdr:cNvSpPr txBox="1"/>
      </xdr:nvSpPr>
      <xdr:spPr>
        <a:xfrm>
          <a:off x="22199600" y="6199560"/>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FF0000"/>
              </a:solidFill>
              <a:latin typeface="ＭＳ Ｐゴシック" panose="020B0600070205080204" pitchFamily="50" charset="-128"/>
              <a:ea typeface="ＭＳ Ｐゴシック" panose="020B0600070205080204" pitchFamily="50" charset="-128"/>
            </a:rPr>
            <a:t>220,490</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111</xdr:col>
      <xdr:colOff>127000</xdr:colOff>
      <xdr:row>37</xdr:row>
      <xdr:rowOff>29915</xdr:rowOff>
    </xdr:from>
    <xdr:to>
      <xdr:col>112</xdr:col>
      <xdr:colOff>38100</xdr:colOff>
      <xdr:row>37</xdr:row>
      <xdr:rowOff>131515</xdr:rowOff>
    </xdr:to>
    <xdr:sp macro="" textlink="">
      <xdr:nvSpPr>
        <xdr:cNvPr id="591" name="楕円 590">
          <a:extLst>
            <a:ext uri="{FF2B5EF4-FFF2-40B4-BE49-F238E27FC236}">
              <a16:creationId xmlns:a16="http://schemas.microsoft.com/office/drawing/2014/main" id="{C58B05DB-1E1F-4B55-B041-A6F63ED564A8}"/>
            </a:ext>
          </a:extLst>
        </xdr:cNvPr>
        <xdr:cNvSpPr/>
      </xdr:nvSpPr>
      <xdr:spPr>
        <a:xfrm>
          <a:off x="21272500" y="6373565"/>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111</xdr:col>
      <xdr:colOff>177800</xdr:colOff>
      <xdr:row>37</xdr:row>
      <xdr:rowOff>55283</xdr:rowOff>
    </xdr:from>
    <xdr:to>
      <xdr:col>116</xdr:col>
      <xdr:colOff>63500</xdr:colOff>
      <xdr:row>37</xdr:row>
      <xdr:rowOff>80715</xdr:rowOff>
    </xdr:to>
    <xdr:cxnSp macro="">
      <xdr:nvCxnSpPr>
        <xdr:cNvPr id="592" name="直線コネクタ 591">
          <a:extLst>
            <a:ext uri="{FF2B5EF4-FFF2-40B4-BE49-F238E27FC236}">
              <a16:creationId xmlns:a16="http://schemas.microsoft.com/office/drawing/2014/main" id="{16032F1D-1F34-499F-9C46-F826620CEE3C}"/>
            </a:ext>
          </a:extLst>
        </xdr:cNvPr>
        <xdr:cNvCxnSpPr/>
      </xdr:nvCxnSpPr>
      <xdr:spPr>
        <a:xfrm flipV="1">
          <a:off x="21323300" y="6398933"/>
          <a:ext cx="838200" cy="25432"/>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107</xdr:col>
      <xdr:colOff>0</xdr:colOff>
      <xdr:row>38</xdr:row>
      <xdr:rowOff>3325</xdr:rowOff>
    </xdr:from>
    <xdr:to>
      <xdr:col>107</xdr:col>
      <xdr:colOff>101600</xdr:colOff>
      <xdr:row>38</xdr:row>
      <xdr:rowOff>104925</xdr:rowOff>
    </xdr:to>
    <xdr:sp macro="" textlink="">
      <xdr:nvSpPr>
        <xdr:cNvPr id="593" name="楕円 592">
          <a:extLst>
            <a:ext uri="{FF2B5EF4-FFF2-40B4-BE49-F238E27FC236}">
              <a16:creationId xmlns:a16="http://schemas.microsoft.com/office/drawing/2014/main" id="{8DFFE2ED-30BB-41E5-9044-CAA3D35B4FF4}"/>
            </a:ext>
          </a:extLst>
        </xdr:cNvPr>
        <xdr:cNvSpPr/>
      </xdr:nvSpPr>
      <xdr:spPr>
        <a:xfrm>
          <a:off x="20383500" y="6518425"/>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107</xdr:col>
      <xdr:colOff>50800</xdr:colOff>
      <xdr:row>37</xdr:row>
      <xdr:rowOff>80715</xdr:rowOff>
    </xdr:from>
    <xdr:to>
      <xdr:col>111</xdr:col>
      <xdr:colOff>177800</xdr:colOff>
      <xdr:row>38</xdr:row>
      <xdr:rowOff>54125</xdr:rowOff>
    </xdr:to>
    <xdr:cxnSp macro="">
      <xdr:nvCxnSpPr>
        <xdr:cNvPr id="594" name="直線コネクタ 593">
          <a:extLst>
            <a:ext uri="{FF2B5EF4-FFF2-40B4-BE49-F238E27FC236}">
              <a16:creationId xmlns:a16="http://schemas.microsoft.com/office/drawing/2014/main" id="{65CE1454-F4F3-4523-912A-B1C555B7B919}"/>
            </a:ext>
          </a:extLst>
        </xdr:cNvPr>
        <xdr:cNvCxnSpPr/>
      </xdr:nvCxnSpPr>
      <xdr:spPr>
        <a:xfrm flipV="1">
          <a:off x="20434300" y="6424365"/>
          <a:ext cx="889000" cy="144860"/>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102</xdr:col>
      <xdr:colOff>63500</xdr:colOff>
      <xdr:row>37</xdr:row>
      <xdr:rowOff>131520</xdr:rowOff>
    </xdr:from>
    <xdr:to>
      <xdr:col>102</xdr:col>
      <xdr:colOff>165100</xdr:colOff>
      <xdr:row>38</xdr:row>
      <xdr:rowOff>61670</xdr:rowOff>
    </xdr:to>
    <xdr:sp macro="" textlink="">
      <xdr:nvSpPr>
        <xdr:cNvPr id="595" name="楕円 594">
          <a:extLst>
            <a:ext uri="{FF2B5EF4-FFF2-40B4-BE49-F238E27FC236}">
              <a16:creationId xmlns:a16="http://schemas.microsoft.com/office/drawing/2014/main" id="{65334017-7E38-4B96-BAD5-056982E0545F}"/>
            </a:ext>
          </a:extLst>
        </xdr:cNvPr>
        <xdr:cNvSpPr/>
      </xdr:nvSpPr>
      <xdr:spPr>
        <a:xfrm>
          <a:off x="19494500" y="647517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102</xdr:col>
      <xdr:colOff>114300</xdr:colOff>
      <xdr:row>38</xdr:row>
      <xdr:rowOff>10870</xdr:rowOff>
    </xdr:from>
    <xdr:to>
      <xdr:col>107</xdr:col>
      <xdr:colOff>50800</xdr:colOff>
      <xdr:row>38</xdr:row>
      <xdr:rowOff>54125</xdr:rowOff>
    </xdr:to>
    <xdr:cxnSp macro="">
      <xdr:nvCxnSpPr>
        <xdr:cNvPr id="596" name="直線コネクタ 595">
          <a:extLst>
            <a:ext uri="{FF2B5EF4-FFF2-40B4-BE49-F238E27FC236}">
              <a16:creationId xmlns:a16="http://schemas.microsoft.com/office/drawing/2014/main" id="{9A2FD5E2-9238-4644-9976-2134A8BE5EC2}"/>
            </a:ext>
          </a:extLst>
        </xdr:cNvPr>
        <xdr:cNvCxnSpPr/>
      </xdr:nvCxnSpPr>
      <xdr:spPr>
        <a:xfrm>
          <a:off x="19545300" y="6525970"/>
          <a:ext cx="889000" cy="43255"/>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97</xdr:col>
      <xdr:colOff>127000</xdr:colOff>
      <xdr:row>37</xdr:row>
      <xdr:rowOff>83880</xdr:rowOff>
    </xdr:from>
    <xdr:to>
      <xdr:col>98</xdr:col>
      <xdr:colOff>38100</xdr:colOff>
      <xdr:row>38</xdr:row>
      <xdr:rowOff>14030</xdr:rowOff>
    </xdr:to>
    <xdr:sp macro="" textlink="">
      <xdr:nvSpPr>
        <xdr:cNvPr id="597" name="楕円 596">
          <a:extLst>
            <a:ext uri="{FF2B5EF4-FFF2-40B4-BE49-F238E27FC236}">
              <a16:creationId xmlns:a16="http://schemas.microsoft.com/office/drawing/2014/main" id="{7177E44A-DFE0-44EB-917A-B4B7FA924CF8}"/>
            </a:ext>
          </a:extLst>
        </xdr:cNvPr>
        <xdr:cNvSpPr/>
      </xdr:nvSpPr>
      <xdr:spPr>
        <a:xfrm>
          <a:off x="18605500" y="642753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97</xdr:col>
      <xdr:colOff>177800</xdr:colOff>
      <xdr:row>37</xdr:row>
      <xdr:rowOff>134680</xdr:rowOff>
    </xdr:from>
    <xdr:to>
      <xdr:col>102</xdr:col>
      <xdr:colOff>114300</xdr:colOff>
      <xdr:row>38</xdr:row>
      <xdr:rowOff>10870</xdr:rowOff>
    </xdr:to>
    <xdr:cxnSp macro="">
      <xdr:nvCxnSpPr>
        <xdr:cNvPr id="598" name="直線コネクタ 597">
          <a:extLst>
            <a:ext uri="{FF2B5EF4-FFF2-40B4-BE49-F238E27FC236}">
              <a16:creationId xmlns:a16="http://schemas.microsoft.com/office/drawing/2014/main" id="{8DE01B14-8B59-4A5C-944F-D386A9E352EA}"/>
            </a:ext>
          </a:extLst>
        </xdr:cNvPr>
        <xdr:cNvCxnSpPr/>
      </xdr:nvCxnSpPr>
      <xdr:spPr>
        <a:xfrm>
          <a:off x="18656300" y="6478330"/>
          <a:ext cx="889000" cy="47640"/>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110</xdr:col>
      <xdr:colOff>56095</xdr:colOff>
      <xdr:row>39</xdr:row>
      <xdr:rowOff>134426</xdr:rowOff>
    </xdr:from>
    <xdr:ext cx="599010" cy="259045"/>
    <xdr:sp macro="" textlink="">
      <xdr:nvSpPr>
        <xdr:cNvPr id="599" name="n_1aveValue【一般廃棄物処理施設】&#10;一人当たり有形固定資産（償却資産）額">
          <a:extLst>
            <a:ext uri="{FF2B5EF4-FFF2-40B4-BE49-F238E27FC236}">
              <a16:creationId xmlns:a16="http://schemas.microsoft.com/office/drawing/2014/main" id="{DF6D4EC3-66E7-4059-83BC-25601A76EA44}"/>
            </a:ext>
          </a:extLst>
        </xdr:cNvPr>
        <xdr:cNvSpPr txBox="1"/>
      </xdr:nvSpPr>
      <xdr:spPr>
        <a:xfrm>
          <a:off x="21011095" y="6820976"/>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120,722</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105</xdr:col>
      <xdr:colOff>132295</xdr:colOff>
      <xdr:row>39</xdr:row>
      <xdr:rowOff>147448</xdr:rowOff>
    </xdr:from>
    <xdr:ext cx="599010" cy="259045"/>
    <xdr:sp macro="" textlink="">
      <xdr:nvSpPr>
        <xdr:cNvPr id="600" name="n_2aveValue【一般廃棄物処理施設】&#10;一人当たり有形固定資産（償却資産）額">
          <a:extLst>
            <a:ext uri="{FF2B5EF4-FFF2-40B4-BE49-F238E27FC236}">
              <a16:creationId xmlns:a16="http://schemas.microsoft.com/office/drawing/2014/main" id="{395118FD-DFAE-4777-8AAE-8EDC8C2DCB2B}"/>
            </a:ext>
          </a:extLst>
        </xdr:cNvPr>
        <xdr:cNvSpPr txBox="1"/>
      </xdr:nvSpPr>
      <xdr:spPr>
        <a:xfrm>
          <a:off x="20134795" y="6833998"/>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117,304</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101</xdr:col>
      <xdr:colOff>5295</xdr:colOff>
      <xdr:row>39</xdr:row>
      <xdr:rowOff>158113</xdr:rowOff>
    </xdr:from>
    <xdr:ext cx="599010" cy="259045"/>
    <xdr:sp macro="" textlink="">
      <xdr:nvSpPr>
        <xdr:cNvPr id="601" name="n_3aveValue【一般廃棄物処理施設】&#10;一人当たり有形固定資産（償却資産）額">
          <a:extLst>
            <a:ext uri="{FF2B5EF4-FFF2-40B4-BE49-F238E27FC236}">
              <a16:creationId xmlns:a16="http://schemas.microsoft.com/office/drawing/2014/main" id="{38CC59BE-18A9-4F81-B137-D0113F985080}"/>
            </a:ext>
          </a:extLst>
        </xdr:cNvPr>
        <xdr:cNvSpPr txBox="1"/>
      </xdr:nvSpPr>
      <xdr:spPr>
        <a:xfrm>
          <a:off x="19245795" y="6844663"/>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114,505</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96</xdr:col>
      <xdr:colOff>68795</xdr:colOff>
      <xdr:row>39</xdr:row>
      <xdr:rowOff>161931</xdr:rowOff>
    </xdr:from>
    <xdr:ext cx="599010" cy="259045"/>
    <xdr:sp macro="" textlink="">
      <xdr:nvSpPr>
        <xdr:cNvPr id="602" name="n_4aveValue【一般廃棄物処理施設】&#10;一人当たり有形固定資産（償却資産）額">
          <a:extLst>
            <a:ext uri="{FF2B5EF4-FFF2-40B4-BE49-F238E27FC236}">
              <a16:creationId xmlns:a16="http://schemas.microsoft.com/office/drawing/2014/main" id="{4C4843F5-2B8C-4529-A7CA-6EDBB188334E}"/>
            </a:ext>
          </a:extLst>
        </xdr:cNvPr>
        <xdr:cNvSpPr txBox="1"/>
      </xdr:nvSpPr>
      <xdr:spPr>
        <a:xfrm>
          <a:off x="18356795" y="6848481"/>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113,503</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110</xdr:col>
      <xdr:colOff>56095</xdr:colOff>
      <xdr:row>35</xdr:row>
      <xdr:rowOff>148042</xdr:rowOff>
    </xdr:from>
    <xdr:ext cx="599010" cy="259045"/>
    <xdr:sp macro="" textlink="">
      <xdr:nvSpPr>
        <xdr:cNvPr id="603" name="n_1mainValue【一般廃棄物処理施設】&#10;一人当たり有形固定資産（償却資産）額">
          <a:extLst>
            <a:ext uri="{FF2B5EF4-FFF2-40B4-BE49-F238E27FC236}">
              <a16:creationId xmlns:a16="http://schemas.microsoft.com/office/drawing/2014/main" id="{6A59774B-A256-41BD-B30B-D697FBED14CB}"/>
            </a:ext>
          </a:extLst>
        </xdr:cNvPr>
        <xdr:cNvSpPr txBox="1"/>
      </xdr:nvSpPr>
      <xdr:spPr>
        <a:xfrm>
          <a:off x="21011095" y="6148792"/>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213,815</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105</xdr:col>
      <xdr:colOff>132295</xdr:colOff>
      <xdr:row>36</xdr:row>
      <xdr:rowOff>121452</xdr:rowOff>
    </xdr:from>
    <xdr:ext cx="599010" cy="259045"/>
    <xdr:sp macro="" textlink="">
      <xdr:nvSpPr>
        <xdr:cNvPr id="604" name="n_2mainValue【一般廃棄物処理施設】&#10;一人当たり有形固定資産（償却資産）額">
          <a:extLst>
            <a:ext uri="{FF2B5EF4-FFF2-40B4-BE49-F238E27FC236}">
              <a16:creationId xmlns:a16="http://schemas.microsoft.com/office/drawing/2014/main" id="{7CD6590C-2163-45C0-9E6D-66DDFAC1699D}"/>
            </a:ext>
          </a:extLst>
        </xdr:cNvPr>
        <xdr:cNvSpPr txBox="1"/>
      </xdr:nvSpPr>
      <xdr:spPr>
        <a:xfrm>
          <a:off x="20134795" y="6293652"/>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175,794</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101</xdr:col>
      <xdr:colOff>5295</xdr:colOff>
      <xdr:row>36</xdr:row>
      <xdr:rowOff>78197</xdr:rowOff>
    </xdr:from>
    <xdr:ext cx="599010" cy="259045"/>
    <xdr:sp macro="" textlink="">
      <xdr:nvSpPr>
        <xdr:cNvPr id="605" name="n_3mainValue【一般廃棄物処理施設】&#10;一人当たり有形固定資産（償却資産）額">
          <a:extLst>
            <a:ext uri="{FF2B5EF4-FFF2-40B4-BE49-F238E27FC236}">
              <a16:creationId xmlns:a16="http://schemas.microsoft.com/office/drawing/2014/main" id="{EE56A0EA-B0EB-4FC9-8803-A9DB63583C74}"/>
            </a:ext>
          </a:extLst>
        </xdr:cNvPr>
        <xdr:cNvSpPr txBox="1"/>
      </xdr:nvSpPr>
      <xdr:spPr>
        <a:xfrm>
          <a:off x="19245795" y="6250397"/>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187,147</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96</xdr:col>
      <xdr:colOff>68795</xdr:colOff>
      <xdr:row>36</xdr:row>
      <xdr:rowOff>30557</xdr:rowOff>
    </xdr:from>
    <xdr:ext cx="599010" cy="259045"/>
    <xdr:sp macro="" textlink="">
      <xdr:nvSpPr>
        <xdr:cNvPr id="606" name="n_4mainValue【一般廃棄物処理施設】&#10;一人当たり有形固定資産（償却資産）額">
          <a:extLst>
            <a:ext uri="{FF2B5EF4-FFF2-40B4-BE49-F238E27FC236}">
              <a16:creationId xmlns:a16="http://schemas.microsoft.com/office/drawing/2014/main" id="{A5F343BE-7D9D-46EE-BDED-75DC3EC1F51D}"/>
            </a:ext>
          </a:extLst>
        </xdr:cNvPr>
        <xdr:cNvSpPr txBox="1"/>
      </xdr:nvSpPr>
      <xdr:spPr>
        <a:xfrm>
          <a:off x="18356795" y="6202757"/>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199,651</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46</xdr:row>
      <xdr:rowOff>114300</xdr:rowOff>
    </xdr:from>
    <xdr:to>
      <xdr:col>90</xdr:col>
      <xdr:colOff>25400</xdr:colOff>
      <xdr:row>50</xdr:row>
      <xdr:rowOff>63500</xdr:rowOff>
    </xdr:to>
    <xdr:sp macro="" textlink="">
      <xdr:nvSpPr>
        <xdr:cNvPr id="607" name="正方形/長方形 606">
          <a:extLst>
            <a:ext uri="{FF2B5EF4-FFF2-40B4-BE49-F238E27FC236}">
              <a16:creationId xmlns:a16="http://schemas.microsoft.com/office/drawing/2014/main" id="{D0C77114-1EE6-4EF0-9FC5-1B156A30280A}"/>
            </a:ext>
          </a:extLst>
        </xdr:cNvPr>
        <xdr:cNvSpPr/>
      </xdr:nvSpPr>
      <xdr:spPr>
        <a:xfrm>
          <a:off x="12446000" y="8001000"/>
          <a:ext cx="4724400" cy="6350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rot="0" spcFirstLastPara="0" vertOverflow="overflow" horzOverflow="overflow" vert="horz" wrap="square" lIns="91440" tIns="45720" rIns="91440" bIns="45720" numCol="1" spcCol="0" rtlCol="0" fromWordArt="0" anchor="ctr" anchorCtr="0" forceAA="0" compatLnSpc="1">
          <a:prstTxWarp prst="textNoShape">
            <a:avLst/>
          </a:prstTxWarp>
          <a:noAutofit/>
        </a:bodyPr>
        <a:lstStyle/>
        <a:p>
          <a:pPr algn="ctr"/>
          <a:r>
            <a:rPr kumimoji="1" lang="en-US" altLang="ja-JP" sz="1600" b="1">
              <a:solidFill>
                <a:sysClr val="windowText" lastClr="000000"/>
              </a:solidFill>
              <a:latin typeface="ＭＳ Ｐゴシック" panose="020B0600070205080204" pitchFamily="50" charset="-128"/>
              <a:ea typeface="ＭＳ Ｐゴシック" panose="020B0600070205080204" pitchFamily="50" charset="-128"/>
            </a:rPr>
            <a:t>【</a:t>
          </a: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保健センター・保健所</a:t>
          </a:r>
          <a:r>
            <a:rPr kumimoji="1" lang="en-US" altLang="ja-JP" sz="1600" b="1">
              <a:solidFill>
                <a:sysClr val="windowText" lastClr="000000"/>
              </a:solidFill>
              <a:latin typeface="ＭＳ Ｐゴシック" panose="020B0600070205080204" pitchFamily="50" charset="-128"/>
              <a:ea typeface="ＭＳ Ｐゴシック" panose="020B0600070205080204" pitchFamily="50" charset="-128"/>
            </a:rPr>
            <a:t>】
</a:t>
          </a: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有形固定資産減価償却率</a:t>
          </a:r>
        </a:p>
      </xdr:txBody>
    </xdr:sp>
    <xdr:clientData/>
  </xdr:twoCellAnchor>
  <xdr:twoCellAnchor>
    <xdr:from>
      <xdr:col>66</xdr:col>
      <xdr:colOff>0</xdr:colOff>
      <xdr:row>50</xdr:row>
      <xdr:rowOff>88900</xdr:rowOff>
    </xdr:from>
    <xdr:to>
      <xdr:col>74</xdr:col>
      <xdr:colOff>0</xdr:colOff>
      <xdr:row>52</xdr:row>
      <xdr:rowOff>0</xdr:rowOff>
    </xdr:to>
    <xdr:sp macro="" textlink="">
      <xdr:nvSpPr>
        <xdr:cNvPr id="608" name="正方形/長方形 607">
          <a:extLst>
            <a:ext uri="{FF2B5EF4-FFF2-40B4-BE49-F238E27FC236}">
              <a16:creationId xmlns:a16="http://schemas.microsoft.com/office/drawing/2014/main" id="{3B0D9FBF-3907-4BFF-A06F-BDDE3F07630D}"/>
            </a:ext>
          </a:extLst>
        </xdr:cNvPr>
        <xdr:cNvSpPr/>
      </xdr:nvSpPr>
      <xdr:spPr>
        <a:xfrm>
          <a:off x="12573000" y="8661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類似団体内順位</a:t>
          </a:r>
        </a:p>
      </xdr:txBody>
    </xdr:sp>
    <xdr:clientData/>
  </xdr:twoCellAnchor>
  <xdr:twoCellAnchor>
    <xdr:from>
      <xdr:col>66</xdr:col>
      <xdr:colOff>0</xdr:colOff>
      <xdr:row>51</xdr:row>
      <xdr:rowOff>120650</xdr:rowOff>
    </xdr:from>
    <xdr:to>
      <xdr:col>74</xdr:col>
      <xdr:colOff>0</xdr:colOff>
      <xdr:row>53</xdr:row>
      <xdr:rowOff>31750</xdr:rowOff>
    </xdr:to>
    <xdr:sp macro="" textlink="">
      <xdr:nvSpPr>
        <xdr:cNvPr id="609" name="正方形/長方形 608">
          <a:extLst>
            <a:ext uri="{FF2B5EF4-FFF2-40B4-BE49-F238E27FC236}">
              <a16:creationId xmlns:a16="http://schemas.microsoft.com/office/drawing/2014/main" id="{FC41DC12-6A81-49BD-9AE0-B060226A8FE0}"/>
            </a:ext>
          </a:extLst>
        </xdr:cNvPr>
        <xdr:cNvSpPr/>
      </xdr:nvSpPr>
      <xdr:spPr>
        <a:xfrm>
          <a:off x="12573000" y="8864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65/113</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71</xdr:col>
      <xdr:colOff>63500</xdr:colOff>
      <xdr:row>50</xdr:row>
      <xdr:rowOff>88900</xdr:rowOff>
    </xdr:from>
    <xdr:to>
      <xdr:col>79</xdr:col>
      <xdr:colOff>63500</xdr:colOff>
      <xdr:row>52</xdr:row>
      <xdr:rowOff>0</xdr:rowOff>
    </xdr:to>
    <xdr:sp macro="" textlink="">
      <xdr:nvSpPr>
        <xdr:cNvPr id="610" name="正方形/長方形 609">
          <a:extLst>
            <a:ext uri="{FF2B5EF4-FFF2-40B4-BE49-F238E27FC236}">
              <a16:creationId xmlns:a16="http://schemas.microsoft.com/office/drawing/2014/main" id="{288BE0FB-EAAA-45C1-A968-6142D6DF48EE}"/>
            </a:ext>
          </a:extLst>
        </xdr:cNvPr>
        <xdr:cNvSpPr/>
      </xdr:nvSpPr>
      <xdr:spPr>
        <a:xfrm>
          <a:off x="13589000" y="8661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全国平均</a:t>
          </a:r>
        </a:p>
      </xdr:txBody>
    </xdr:sp>
    <xdr:clientData/>
  </xdr:twoCellAnchor>
  <xdr:twoCellAnchor>
    <xdr:from>
      <xdr:col>71</xdr:col>
      <xdr:colOff>63500</xdr:colOff>
      <xdr:row>51</xdr:row>
      <xdr:rowOff>120650</xdr:rowOff>
    </xdr:from>
    <xdr:to>
      <xdr:col>79</xdr:col>
      <xdr:colOff>63500</xdr:colOff>
      <xdr:row>53</xdr:row>
      <xdr:rowOff>31750</xdr:rowOff>
    </xdr:to>
    <xdr:sp macro="" textlink="">
      <xdr:nvSpPr>
        <xdr:cNvPr id="611" name="正方形/長方形 610">
          <a:extLst>
            <a:ext uri="{FF2B5EF4-FFF2-40B4-BE49-F238E27FC236}">
              <a16:creationId xmlns:a16="http://schemas.microsoft.com/office/drawing/2014/main" id="{9502986D-35A1-4837-A3AA-01364A810D95}"/>
            </a:ext>
          </a:extLst>
        </xdr:cNvPr>
        <xdr:cNvSpPr/>
      </xdr:nvSpPr>
      <xdr:spPr>
        <a:xfrm>
          <a:off x="13589000" y="8864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53.9</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77</xdr:col>
      <xdr:colOff>63500</xdr:colOff>
      <xdr:row>50</xdr:row>
      <xdr:rowOff>88900</xdr:rowOff>
    </xdr:from>
    <xdr:to>
      <xdr:col>85</xdr:col>
      <xdr:colOff>63500</xdr:colOff>
      <xdr:row>52</xdr:row>
      <xdr:rowOff>0</xdr:rowOff>
    </xdr:to>
    <xdr:sp macro="" textlink="">
      <xdr:nvSpPr>
        <xdr:cNvPr id="612" name="正方形/長方形 611">
          <a:extLst>
            <a:ext uri="{FF2B5EF4-FFF2-40B4-BE49-F238E27FC236}">
              <a16:creationId xmlns:a16="http://schemas.microsoft.com/office/drawing/2014/main" id="{D7C8EEC7-061D-43A8-A3E8-3805AFC85A8F}"/>
            </a:ext>
          </a:extLst>
        </xdr:cNvPr>
        <xdr:cNvSpPr/>
      </xdr:nvSpPr>
      <xdr:spPr>
        <a:xfrm>
          <a:off x="14732000" y="8661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高知県平均</a:t>
          </a:r>
        </a:p>
      </xdr:txBody>
    </xdr:sp>
    <xdr:clientData/>
  </xdr:twoCellAnchor>
  <xdr:twoCellAnchor>
    <xdr:from>
      <xdr:col>77</xdr:col>
      <xdr:colOff>63500</xdr:colOff>
      <xdr:row>51</xdr:row>
      <xdr:rowOff>120650</xdr:rowOff>
    </xdr:from>
    <xdr:to>
      <xdr:col>85</xdr:col>
      <xdr:colOff>63500</xdr:colOff>
      <xdr:row>53</xdr:row>
      <xdr:rowOff>31750</xdr:rowOff>
    </xdr:to>
    <xdr:sp macro="" textlink="">
      <xdr:nvSpPr>
        <xdr:cNvPr id="613" name="正方形/長方形 612">
          <a:extLst>
            <a:ext uri="{FF2B5EF4-FFF2-40B4-BE49-F238E27FC236}">
              <a16:creationId xmlns:a16="http://schemas.microsoft.com/office/drawing/2014/main" id="{AE718407-E96D-4318-BCCB-D088A6F4CC88}"/>
            </a:ext>
          </a:extLst>
        </xdr:cNvPr>
        <xdr:cNvSpPr/>
      </xdr:nvSpPr>
      <xdr:spPr>
        <a:xfrm>
          <a:off x="14732000" y="8864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58.3</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65</xdr:col>
      <xdr:colOff>63500</xdr:colOff>
      <xdr:row>53</xdr:row>
      <xdr:rowOff>57150</xdr:rowOff>
    </xdr:from>
    <xdr:to>
      <xdr:col>90</xdr:col>
      <xdr:colOff>25400</xdr:colOff>
      <xdr:row>66</xdr:row>
      <xdr:rowOff>114300</xdr:rowOff>
    </xdr:to>
    <xdr:sp macro="" textlink="">
      <xdr:nvSpPr>
        <xdr:cNvPr id="614" name="正方形/長方形 613">
          <a:extLst>
            <a:ext uri="{FF2B5EF4-FFF2-40B4-BE49-F238E27FC236}">
              <a16:creationId xmlns:a16="http://schemas.microsoft.com/office/drawing/2014/main" id="{2C99A2E2-09E1-4879-97A2-7CD7622D8B05}"/>
            </a:ext>
          </a:extLst>
        </xdr:cNvPr>
        <xdr:cNvSpPr/>
      </xdr:nvSpPr>
      <xdr:spPr>
        <a:xfrm>
          <a:off x="12446000" y="9144000"/>
          <a:ext cx="4724400" cy="2286000"/>
        </a:xfrm>
        <a:prstGeom prst="rect">
          <a:avLst/>
        </a:prstGeom>
        <a:solidFill>
          <a:srgbClr val="E6FFD5"/>
        </a:solidFill>
        <a:ln w="19050" cap="flat" cmpd="sng" algn="ctr">
          <a:noFill/>
          <a:prstDash val="solid"/>
        </a:ln>
        <a:effectLst/>
        <a:extLs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65</xdr:col>
      <xdr:colOff>25400</xdr:colOff>
      <xdr:row>52</xdr:row>
      <xdr:rowOff>38100</xdr:rowOff>
    </xdr:from>
    <xdr:ext cx="298543" cy="225703"/>
    <xdr:sp macro="" textlink="">
      <xdr:nvSpPr>
        <xdr:cNvPr id="615" name="テキスト ボックス 614">
          <a:extLst>
            <a:ext uri="{FF2B5EF4-FFF2-40B4-BE49-F238E27FC236}">
              <a16:creationId xmlns:a16="http://schemas.microsoft.com/office/drawing/2014/main" id="{9761CAC9-D0DA-4445-9AA4-46D831648DE2}"/>
            </a:ext>
          </a:extLst>
        </xdr:cNvPr>
        <xdr:cNvSpPr txBox="1"/>
      </xdr:nvSpPr>
      <xdr:spPr>
        <a:xfrm>
          <a:off x="12407900" y="8953500"/>
          <a:ext cx="298543" cy="22570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r>
            <a:rPr kumimoji="1" lang="en-US" altLang="ja-JP" sz="800">
              <a:latin typeface="ＭＳ Ｐゴシック" panose="020B0600070205080204" pitchFamily="50" charset="-128"/>
              <a:ea typeface="ＭＳ Ｐゴシック" panose="020B0600070205080204" pitchFamily="50" charset="-128"/>
            </a:rPr>
            <a:t>(%)</a:t>
          </a:r>
          <a:endParaRPr kumimoji="1" lang="ja-JP" altLang="en-US" sz="800">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66</xdr:row>
      <xdr:rowOff>114300</xdr:rowOff>
    </xdr:from>
    <xdr:to>
      <xdr:col>89</xdr:col>
      <xdr:colOff>177800</xdr:colOff>
      <xdr:row>66</xdr:row>
      <xdr:rowOff>114300</xdr:rowOff>
    </xdr:to>
    <xdr:cxnSp macro="">
      <xdr:nvCxnSpPr>
        <xdr:cNvPr id="616" name="直線コネクタ 615">
          <a:extLst>
            <a:ext uri="{FF2B5EF4-FFF2-40B4-BE49-F238E27FC236}">
              <a16:creationId xmlns:a16="http://schemas.microsoft.com/office/drawing/2014/main" id="{F7A95522-E95B-4929-935C-448047EFC390}"/>
            </a:ext>
          </a:extLst>
        </xdr:cNvPr>
        <xdr:cNvCxnSpPr/>
      </xdr:nvCxnSpPr>
      <xdr:spPr>
        <a:xfrm>
          <a:off x="12446000" y="11430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62</xdr:col>
      <xdr:colOff>167821</xdr:colOff>
      <xdr:row>65</xdr:row>
      <xdr:rowOff>143527</xdr:rowOff>
    </xdr:from>
    <xdr:ext cx="467179" cy="259045"/>
    <xdr:sp macro="" textlink="">
      <xdr:nvSpPr>
        <xdr:cNvPr id="617" name="テキスト ボックス 616">
          <a:extLst>
            <a:ext uri="{FF2B5EF4-FFF2-40B4-BE49-F238E27FC236}">
              <a16:creationId xmlns:a16="http://schemas.microsoft.com/office/drawing/2014/main" id="{4CA1FD42-D4DF-4636-878C-DC1C352B021B}"/>
            </a:ext>
          </a:extLst>
        </xdr:cNvPr>
        <xdr:cNvSpPr txBox="1"/>
      </xdr:nvSpPr>
      <xdr:spPr>
        <a:xfrm>
          <a:off x="11978821" y="11287777"/>
          <a:ext cx="46717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120.0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64</xdr:row>
      <xdr:rowOff>76200</xdr:rowOff>
    </xdr:from>
    <xdr:to>
      <xdr:col>89</xdr:col>
      <xdr:colOff>177800</xdr:colOff>
      <xdr:row>64</xdr:row>
      <xdr:rowOff>76200</xdr:rowOff>
    </xdr:to>
    <xdr:cxnSp macro="">
      <xdr:nvCxnSpPr>
        <xdr:cNvPr id="618" name="直線コネクタ 617">
          <a:extLst>
            <a:ext uri="{FF2B5EF4-FFF2-40B4-BE49-F238E27FC236}">
              <a16:creationId xmlns:a16="http://schemas.microsoft.com/office/drawing/2014/main" id="{797535DD-292C-4982-9D52-2F56B9A4BB80}"/>
            </a:ext>
          </a:extLst>
        </xdr:cNvPr>
        <xdr:cNvCxnSpPr/>
      </xdr:nvCxnSpPr>
      <xdr:spPr>
        <a:xfrm>
          <a:off x="12446000" y="11049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62</xdr:col>
      <xdr:colOff>167821</xdr:colOff>
      <xdr:row>63</xdr:row>
      <xdr:rowOff>105427</xdr:rowOff>
    </xdr:from>
    <xdr:ext cx="467179" cy="259045"/>
    <xdr:sp macro="" textlink="">
      <xdr:nvSpPr>
        <xdr:cNvPr id="619" name="テキスト ボックス 618">
          <a:extLst>
            <a:ext uri="{FF2B5EF4-FFF2-40B4-BE49-F238E27FC236}">
              <a16:creationId xmlns:a16="http://schemas.microsoft.com/office/drawing/2014/main" id="{A2F73AD1-2DA7-434A-9BCB-823268E49AD0}"/>
            </a:ext>
          </a:extLst>
        </xdr:cNvPr>
        <xdr:cNvSpPr txBox="1"/>
      </xdr:nvSpPr>
      <xdr:spPr>
        <a:xfrm>
          <a:off x="11978821" y="10906777"/>
          <a:ext cx="46717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62</xdr:row>
      <xdr:rowOff>38100</xdr:rowOff>
    </xdr:from>
    <xdr:to>
      <xdr:col>89</xdr:col>
      <xdr:colOff>177800</xdr:colOff>
      <xdr:row>62</xdr:row>
      <xdr:rowOff>38100</xdr:rowOff>
    </xdr:to>
    <xdr:cxnSp macro="">
      <xdr:nvCxnSpPr>
        <xdr:cNvPr id="620" name="直線コネクタ 619">
          <a:extLst>
            <a:ext uri="{FF2B5EF4-FFF2-40B4-BE49-F238E27FC236}">
              <a16:creationId xmlns:a16="http://schemas.microsoft.com/office/drawing/2014/main" id="{8069D65F-F87C-4FF5-9FF2-D50E651181D0}"/>
            </a:ext>
          </a:extLst>
        </xdr:cNvPr>
        <xdr:cNvCxnSpPr/>
      </xdr:nvCxnSpPr>
      <xdr:spPr>
        <a:xfrm>
          <a:off x="12446000" y="10668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63</xdr:col>
      <xdr:colOff>41441</xdr:colOff>
      <xdr:row>61</xdr:row>
      <xdr:rowOff>67327</xdr:rowOff>
    </xdr:from>
    <xdr:ext cx="403059" cy="259045"/>
    <xdr:sp macro="" textlink="">
      <xdr:nvSpPr>
        <xdr:cNvPr id="621" name="テキスト ボックス 620">
          <a:extLst>
            <a:ext uri="{FF2B5EF4-FFF2-40B4-BE49-F238E27FC236}">
              <a16:creationId xmlns:a16="http://schemas.microsoft.com/office/drawing/2014/main" id="{2FDDB1EC-92DF-4006-A1B4-6E92AD8A9C80}"/>
            </a:ext>
          </a:extLst>
        </xdr:cNvPr>
        <xdr:cNvSpPr txBox="1"/>
      </xdr:nvSpPr>
      <xdr:spPr>
        <a:xfrm>
          <a:off x="12042941" y="10525777"/>
          <a:ext cx="40305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80.0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60</xdr:row>
      <xdr:rowOff>0</xdr:rowOff>
    </xdr:from>
    <xdr:to>
      <xdr:col>89</xdr:col>
      <xdr:colOff>177800</xdr:colOff>
      <xdr:row>60</xdr:row>
      <xdr:rowOff>0</xdr:rowOff>
    </xdr:to>
    <xdr:cxnSp macro="">
      <xdr:nvCxnSpPr>
        <xdr:cNvPr id="622" name="直線コネクタ 621">
          <a:extLst>
            <a:ext uri="{FF2B5EF4-FFF2-40B4-BE49-F238E27FC236}">
              <a16:creationId xmlns:a16="http://schemas.microsoft.com/office/drawing/2014/main" id="{9B57D73F-4DAC-4DAC-B125-93D33502DE32}"/>
            </a:ext>
          </a:extLst>
        </xdr:cNvPr>
        <xdr:cNvCxnSpPr/>
      </xdr:nvCxnSpPr>
      <xdr:spPr>
        <a:xfrm>
          <a:off x="12446000" y="10287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63</xdr:col>
      <xdr:colOff>41441</xdr:colOff>
      <xdr:row>59</xdr:row>
      <xdr:rowOff>29227</xdr:rowOff>
    </xdr:from>
    <xdr:ext cx="403059" cy="259045"/>
    <xdr:sp macro="" textlink="">
      <xdr:nvSpPr>
        <xdr:cNvPr id="623" name="テキスト ボックス 622">
          <a:extLst>
            <a:ext uri="{FF2B5EF4-FFF2-40B4-BE49-F238E27FC236}">
              <a16:creationId xmlns:a16="http://schemas.microsoft.com/office/drawing/2014/main" id="{B5BF5B89-632D-4409-8AA8-40907F88637A}"/>
            </a:ext>
          </a:extLst>
        </xdr:cNvPr>
        <xdr:cNvSpPr txBox="1"/>
      </xdr:nvSpPr>
      <xdr:spPr>
        <a:xfrm>
          <a:off x="12042941" y="10144777"/>
          <a:ext cx="40305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60.0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57</xdr:row>
      <xdr:rowOff>133350</xdr:rowOff>
    </xdr:from>
    <xdr:to>
      <xdr:col>89</xdr:col>
      <xdr:colOff>177800</xdr:colOff>
      <xdr:row>57</xdr:row>
      <xdr:rowOff>133350</xdr:rowOff>
    </xdr:to>
    <xdr:cxnSp macro="">
      <xdr:nvCxnSpPr>
        <xdr:cNvPr id="624" name="直線コネクタ 623">
          <a:extLst>
            <a:ext uri="{FF2B5EF4-FFF2-40B4-BE49-F238E27FC236}">
              <a16:creationId xmlns:a16="http://schemas.microsoft.com/office/drawing/2014/main" id="{9CA85BFD-C0A2-4DFC-88EE-93C2E3478028}"/>
            </a:ext>
          </a:extLst>
        </xdr:cNvPr>
        <xdr:cNvCxnSpPr/>
      </xdr:nvCxnSpPr>
      <xdr:spPr>
        <a:xfrm>
          <a:off x="12446000" y="9906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63</xdr:col>
      <xdr:colOff>41441</xdr:colOff>
      <xdr:row>56</xdr:row>
      <xdr:rowOff>162577</xdr:rowOff>
    </xdr:from>
    <xdr:ext cx="403059" cy="259045"/>
    <xdr:sp macro="" textlink="">
      <xdr:nvSpPr>
        <xdr:cNvPr id="625" name="テキスト ボックス 624">
          <a:extLst>
            <a:ext uri="{FF2B5EF4-FFF2-40B4-BE49-F238E27FC236}">
              <a16:creationId xmlns:a16="http://schemas.microsoft.com/office/drawing/2014/main" id="{AC54014A-41FF-4237-AC31-0A7A2F5770B2}"/>
            </a:ext>
          </a:extLst>
        </xdr:cNvPr>
        <xdr:cNvSpPr txBox="1"/>
      </xdr:nvSpPr>
      <xdr:spPr>
        <a:xfrm>
          <a:off x="12042941" y="9763777"/>
          <a:ext cx="40305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40.0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55</xdr:row>
      <xdr:rowOff>95250</xdr:rowOff>
    </xdr:from>
    <xdr:to>
      <xdr:col>89</xdr:col>
      <xdr:colOff>177800</xdr:colOff>
      <xdr:row>55</xdr:row>
      <xdr:rowOff>95250</xdr:rowOff>
    </xdr:to>
    <xdr:cxnSp macro="">
      <xdr:nvCxnSpPr>
        <xdr:cNvPr id="626" name="直線コネクタ 625">
          <a:extLst>
            <a:ext uri="{FF2B5EF4-FFF2-40B4-BE49-F238E27FC236}">
              <a16:creationId xmlns:a16="http://schemas.microsoft.com/office/drawing/2014/main" id="{750D848C-9915-460F-B0C3-2CD2258217D8}"/>
            </a:ext>
          </a:extLst>
        </xdr:cNvPr>
        <xdr:cNvCxnSpPr/>
      </xdr:nvCxnSpPr>
      <xdr:spPr>
        <a:xfrm>
          <a:off x="12446000" y="9525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63</xdr:col>
      <xdr:colOff>41441</xdr:colOff>
      <xdr:row>54</xdr:row>
      <xdr:rowOff>124477</xdr:rowOff>
    </xdr:from>
    <xdr:ext cx="403059" cy="259045"/>
    <xdr:sp macro="" textlink="">
      <xdr:nvSpPr>
        <xdr:cNvPr id="627" name="テキスト ボックス 626">
          <a:extLst>
            <a:ext uri="{FF2B5EF4-FFF2-40B4-BE49-F238E27FC236}">
              <a16:creationId xmlns:a16="http://schemas.microsoft.com/office/drawing/2014/main" id="{843771A4-0ABB-41F2-BA48-EBDACBE03FBD}"/>
            </a:ext>
          </a:extLst>
        </xdr:cNvPr>
        <xdr:cNvSpPr txBox="1"/>
      </xdr:nvSpPr>
      <xdr:spPr>
        <a:xfrm>
          <a:off x="12042941" y="9382777"/>
          <a:ext cx="40305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20.0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53</xdr:row>
      <xdr:rowOff>57150</xdr:rowOff>
    </xdr:from>
    <xdr:to>
      <xdr:col>89</xdr:col>
      <xdr:colOff>177800</xdr:colOff>
      <xdr:row>53</xdr:row>
      <xdr:rowOff>57150</xdr:rowOff>
    </xdr:to>
    <xdr:cxnSp macro="">
      <xdr:nvCxnSpPr>
        <xdr:cNvPr id="628" name="直線コネクタ 627">
          <a:extLst>
            <a:ext uri="{FF2B5EF4-FFF2-40B4-BE49-F238E27FC236}">
              <a16:creationId xmlns:a16="http://schemas.microsoft.com/office/drawing/2014/main" id="{9AC72719-6DA6-415C-9DF1-C8F886D5D357}"/>
            </a:ext>
          </a:extLst>
        </xdr:cNvPr>
        <xdr:cNvCxnSpPr/>
      </xdr:nvCxnSpPr>
      <xdr:spPr>
        <a:xfrm>
          <a:off x="12446000" y="9144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63</xdr:col>
      <xdr:colOff>105561</xdr:colOff>
      <xdr:row>52</xdr:row>
      <xdr:rowOff>86377</xdr:rowOff>
    </xdr:from>
    <xdr:ext cx="338939" cy="259045"/>
    <xdr:sp macro="" textlink="">
      <xdr:nvSpPr>
        <xdr:cNvPr id="629" name="テキスト ボックス 628">
          <a:extLst>
            <a:ext uri="{FF2B5EF4-FFF2-40B4-BE49-F238E27FC236}">
              <a16:creationId xmlns:a16="http://schemas.microsoft.com/office/drawing/2014/main" id="{BF063BA1-A515-41D7-83E2-77C0E6774AB1}"/>
            </a:ext>
          </a:extLst>
        </xdr:cNvPr>
        <xdr:cNvSpPr txBox="1"/>
      </xdr:nvSpPr>
      <xdr:spPr>
        <a:xfrm>
          <a:off x="12107061" y="9001777"/>
          <a:ext cx="33893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53</xdr:row>
      <xdr:rowOff>57150</xdr:rowOff>
    </xdr:from>
    <xdr:to>
      <xdr:col>90</xdr:col>
      <xdr:colOff>25400</xdr:colOff>
      <xdr:row>66</xdr:row>
      <xdr:rowOff>114300</xdr:rowOff>
    </xdr:to>
    <xdr:sp macro="" textlink="">
      <xdr:nvSpPr>
        <xdr:cNvPr id="630" name="【保健センター・保健所】&#10;有形固定資産減価償却率グラフ枠">
          <a:extLst>
            <a:ext uri="{FF2B5EF4-FFF2-40B4-BE49-F238E27FC236}">
              <a16:creationId xmlns:a16="http://schemas.microsoft.com/office/drawing/2014/main" id="{4925C3D5-3553-46AD-BA3E-026B8E0BC0D9}"/>
            </a:ext>
          </a:extLst>
        </xdr:cNvPr>
        <xdr:cNvSpPr/>
      </xdr:nvSpPr>
      <xdr:spPr>
        <a:xfrm>
          <a:off x="12446000" y="9144000"/>
          <a:ext cx="4724400" cy="2286000"/>
        </a:xfrm>
        <a:prstGeom prst="rect">
          <a:avLst/>
        </a:prstGeom>
        <a:noFill/>
        <a:ln w="19050">
          <a:solidFill>
            <a:srgbClr val="000000"/>
          </a:solidFill>
        </a:ln>
        <a:extLst>
          <a:ext uri="{909E8E84-426E-40DD-AFC4-6F175D3DCCD1}">
            <a14:hiddenFill xmlns:a14="http://schemas.microsoft.com/office/drawing/2010/main">
              <a:solidFill>
                <a:schemeClr val="bg1"/>
              </a:solidFill>
            </a14:hiddenFill>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85</xdr:col>
      <xdr:colOff>126364</xdr:colOff>
      <xdr:row>56</xdr:row>
      <xdr:rowOff>0</xdr:rowOff>
    </xdr:from>
    <xdr:to>
      <xdr:col>85</xdr:col>
      <xdr:colOff>126364</xdr:colOff>
      <xdr:row>64</xdr:row>
      <xdr:rowOff>76200</xdr:rowOff>
    </xdr:to>
    <xdr:cxnSp macro="">
      <xdr:nvCxnSpPr>
        <xdr:cNvPr id="631" name="直線コネクタ 630">
          <a:extLst>
            <a:ext uri="{FF2B5EF4-FFF2-40B4-BE49-F238E27FC236}">
              <a16:creationId xmlns:a16="http://schemas.microsoft.com/office/drawing/2014/main" id="{AB052751-6655-45EC-B564-6B5F4FBC2B18}"/>
            </a:ext>
          </a:extLst>
        </xdr:cNvPr>
        <xdr:cNvCxnSpPr/>
      </xdr:nvCxnSpPr>
      <xdr:spPr>
        <a:xfrm flipV="1">
          <a:off x="16318864" y="9601200"/>
          <a:ext cx="0" cy="1447800"/>
        </a:xfrm>
        <a:prstGeom prst="line">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85</xdr:col>
      <xdr:colOff>165100</xdr:colOff>
      <xdr:row>64</xdr:row>
      <xdr:rowOff>80027</xdr:rowOff>
    </xdr:from>
    <xdr:ext cx="469744" cy="259045"/>
    <xdr:sp macro="" textlink="">
      <xdr:nvSpPr>
        <xdr:cNvPr id="632" name="【保健センター・保健所】&#10;有形固定資産減価償却率最小値テキスト">
          <a:extLst>
            <a:ext uri="{FF2B5EF4-FFF2-40B4-BE49-F238E27FC236}">
              <a16:creationId xmlns:a16="http://schemas.microsoft.com/office/drawing/2014/main" id="{C2FF0DD3-F97D-4F17-84B1-21C9AE4F2E50}"/>
            </a:ext>
          </a:extLst>
        </xdr:cNvPr>
        <xdr:cNvSpPr txBox="1"/>
      </xdr:nvSpPr>
      <xdr:spPr>
        <a:xfrm>
          <a:off x="16357600" y="11052827"/>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100.0</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85</xdr:col>
      <xdr:colOff>38100</xdr:colOff>
      <xdr:row>64</xdr:row>
      <xdr:rowOff>76200</xdr:rowOff>
    </xdr:from>
    <xdr:to>
      <xdr:col>86</xdr:col>
      <xdr:colOff>25400</xdr:colOff>
      <xdr:row>64</xdr:row>
      <xdr:rowOff>76200</xdr:rowOff>
    </xdr:to>
    <xdr:cxnSp macro="">
      <xdr:nvCxnSpPr>
        <xdr:cNvPr id="633" name="直線コネクタ 632">
          <a:extLst>
            <a:ext uri="{FF2B5EF4-FFF2-40B4-BE49-F238E27FC236}">
              <a16:creationId xmlns:a16="http://schemas.microsoft.com/office/drawing/2014/main" id="{46B89653-D87A-4318-93EA-678CF9220C6C}"/>
            </a:ext>
          </a:extLst>
        </xdr:cNvPr>
        <xdr:cNvCxnSpPr/>
      </xdr:nvCxnSpPr>
      <xdr:spPr>
        <a:xfrm>
          <a:off x="16230600" y="11049000"/>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85</xdr:col>
      <xdr:colOff>165100</xdr:colOff>
      <xdr:row>54</xdr:row>
      <xdr:rowOff>118127</xdr:rowOff>
    </xdr:from>
    <xdr:ext cx="405111" cy="259045"/>
    <xdr:sp macro="" textlink="">
      <xdr:nvSpPr>
        <xdr:cNvPr id="634" name="【保健センター・保健所】&#10;有形固定資産減価償却率最大値テキスト">
          <a:extLst>
            <a:ext uri="{FF2B5EF4-FFF2-40B4-BE49-F238E27FC236}">
              <a16:creationId xmlns:a16="http://schemas.microsoft.com/office/drawing/2014/main" id="{D431FFA1-A4BC-41C6-B196-519E4E0C44C2}"/>
            </a:ext>
          </a:extLst>
        </xdr:cNvPr>
        <xdr:cNvSpPr txBox="1"/>
      </xdr:nvSpPr>
      <xdr:spPr>
        <a:xfrm>
          <a:off x="16357600" y="9376427"/>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24.0</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85</xdr:col>
      <xdr:colOff>38100</xdr:colOff>
      <xdr:row>56</xdr:row>
      <xdr:rowOff>0</xdr:rowOff>
    </xdr:from>
    <xdr:to>
      <xdr:col>86</xdr:col>
      <xdr:colOff>25400</xdr:colOff>
      <xdr:row>56</xdr:row>
      <xdr:rowOff>0</xdr:rowOff>
    </xdr:to>
    <xdr:cxnSp macro="">
      <xdr:nvCxnSpPr>
        <xdr:cNvPr id="635" name="直線コネクタ 634">
          <a:extLst>
            <a:ext uri="{FF2B5EF4-FFF2-40B4-BE49-F238E27FC236}">
              <a16:creationId xmlns:a16="http://schemas.microsoft.com/office/drawing/2014/main" id="{9C28EFF9-339E-4CB7-BB94-0FCF0DC916F3}"/>
            </a:ext>
          </a:extLst>
        </xdr:cNvPr>
        <xdr:cNvCxnSpPr/>
      </xdr:nvCxnSpPr>
      <xdr:spPr>
        <a:xfrm>
          <a:off x="16230600" y="9601200"/>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85</xdr:col>
      <xdr:colOff>165100</xdr:colOff>
      <xdr:row>58</xdr:row>
      <xdr:rowOff>82567</xdr:rowOff>
    </xdr:from>
    <xdr:ext cx="405111" cy="259045"/>
    <xdr:sp macro="" textlink="">
      <xdr:nvSpPr>
        <xdr:cNvPr id="636" name="【保健センター・保健所】&#10;有形固定資産減価償却率平均値テキスト">
          <a:extLst>
            <a:ext uri="{FF2B5EF4-FFF2-40B4-BE49-F238E27FC236}">
              <a16:creationId xmlns:a16="http://schemas.microsoft.com/office/drawing/2014/main" id="{9BD990BF-107A-4D58-B448-B6796D83D561}"/>
            </a:ext>
          </a:extLst>
        </xdr:cNvPr>
        <xdr:cNvSpPr txBox="1"/>
      </xdr:nvSpPr>
      <xdr:spPr>
        <a:xfrm>
          <a:off x="16357600" y="10026667"/>
          <a:ext cx="405111" cy="259045"/>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000080"/>
              </a:solidFill>
              <a:latin typeface="ＭＳ Ｐゴシック" panose="020B0600070205080204" pitchFamily="50" charset="-128"/>
              <a:ea typeface="ＭＳ Ｐゴシック" panose="020B0600070205080204" pitchFamily="50" charset="-128"/>
            </a:rPr>
            <a:t>56.8</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85</xdr:col>
      <xdr:colOff>76200</xdr:colOff>
      <xdr:row>59</xdr:row>
      <xdr:rowOff>59690</xdr:rowOff>
    </xdr:from>
    <xdr:to>
      <xdr:col>85</xdr:col>
      <xdr:colOff>177800</xdr:colOff>
      <xdr:row>59</xdr:row>
      <xdr:rowOff>161290</xdr:rowOff>
    </xdr:to>
    <xdr:sp macro="" textlink="">
      <xdr:nvSpPr>
        <xdr:cNvPr id="637" name="フローチャート: 判断 636">
          <a:extLst>
            <a:ext uri="{FF2B5EF4-FFF2-40B4-BE49-F238E27FC236}">
              <a16:creationId xmlns:a16="http://schemas.microsoft.com/office/drawing/2014/main" id="{E20814A7-A78C-4F48-9E99-03AC85E57ABB}"/>
            </a:ext>
          </a:extLst>
        </xdr:cNvPr>
        <xdr:cNvSpPr/>
      </xdr:nvSpPr>
      <xdr:spPr>
        <a:xfrm>
          <a:off x="16268700" y="1017524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81</xdr:col>
      <xdr:colOff>0</xdr:colOff>
      <xdr:row>59</xdr:row>
      <xdr:rowOff>36830</xdr:rowOff>
    </xdr:from>
    <xdr:to>
      <xdr:col>81</xdr:col>
      <xdr:colOff>101600</xdr:colOff>
      <xdr:row>59</xdr:row>
      <xdr:rowOff>138430</xdr:rowOff>
    </xdr:to>
    <xdr:sp macro="" textlink="">
      <xdr:nvSpPr>
        <xdr:cNvPr id="638" name="フローチャート: 判断 637">
          <a:extLst>
            <a:ext uri="{FF2B5EF4-FFF2-40B4-BE49-F238E27FC236}">
              <a16:creationId xmlns:a16="http://schemas.microsoft.com/office/drawing/2014/main" id="{D44158A0-2907-4C66-B2C4-F40ED413986A}"/>
            </a:ext>
          </a:extLst>
        </xdr:cNvPr>
        <xdr:cNvSpPr/>
      </xdr:nvSpPr>
      <xdr:spPr>
        <a:xfrm>
          <a:off x="15430500" y="1015238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76</xdr:col>
      <xdr:colOff>63500</xdr:colOff>
      <xdr:row>59</xdr:row>
      <xdr:rowOff>6350</xdr:rowOff>
    </xdr:from>
    <xdr:to>
      <xdr:col>76</xdr:col>
      <xdr:colOff>165100</xdr:colOff>
      <xdr:row>59</xdr:row>
      <xdr:rowOff>107950</xdr:rowOff>
    </xdr:to>
    <xdr:sp macro="" textlink="">
      <xdr:nvSpPr>
        <xdr:cNvPr id="639" name="フローチャート: 判断 638">
          <a:extLst>
            <a:ext uri="{FF2B5EF4-FFF2-40B4-BE49-F238E27FC236}">
              <a16:creationId xmlns:a16="http://schemas.microsoft.com/office/drawing/2014/main" id="{A31C538B-E054-450D-B7F5-DAA5A557E52E}"/>
            </a:ext>
          </a:extLst>
        </xdr:cNvPr>
        <xdr:cNvSpPr/>
      </xdr:nvSpPr>
      <xdr:spPr>
        <a:xfrm>
          <a:off x="14541500" y="1012190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71</xdr:col>
      <xdr:colOff>127000</xdr:colOff>
      <xdr:row>58</xdr:row>
      <xdr:rowOff>135890</xdr:rowOff>
    </xdr:from>
    <xdr:to>
      <xdr:col>72</xdr:col>
      <xdr:colOff>38100</xdr:colOff>
      <xdr:row>59</xdr:row>
      <xdr:rowOff>66040</xdr:rowOff>
    </xdr:to>
    <xdr:sp macro="" textlink="">
      <xdr:nvSpPr>
        <xdr:cNvPr id="640" name="フローチャート: 判断 639">
          <a:extLst>
            <a:ext uri="{FF2B5EF4-FFF2-40B4-BE49-F238E27FC236}">
              <a16:creationId xmlns:a16="http://schemas.microsoft.com/office/drawing/2014/main" id="{25389F7B-6A95-42E1-B2B1-CC8CD2E5EC32}"/>
            </a:ext>
          </a:extLst>
        </xdr:cNvPr>
        <xdr:cNvSpPr/>
      </xdr:nvSpPr>
      <xdr:spPr>
        <a:xfrm>
          <a:off x="13652500" y="1007999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67</xdr:col>
      <xdr:colOff>0</xdr:colOff>
      <xdr:row>58</xdr:row>
      <xdr:rowOff>114935</xdr:rowOff>
    </xdr:from>
    <xdr:to>
      <xdr:col>67</xdr:col>
      <xdr:colOff>101600</xdr:colOff>
      <xdr:row>59</xdr:row>
      <xdr:rowOff>45085</xdr:rowOff>
    </xdr:to>
    <xdr:sp macro="" textlink="">
      <xdr:nvSpPr>
        <xdr:cNvPr id="641" name="フローチャート: 判断 640">
          <a:extLst>
            <a:ext uri="{FF2B5EF4-FFF2-40B4-BE49-F238E27FC236}">
              <a16:creationId xmlns:a16="http://schemas.microsoft.com/office/drawing/2014/main" id="{DFF62A62-085C-416C-AF97-EB575AAE7642}"/>
            </a:ext>
          </a:extLst>
        </xdr:cNvPr>
        <xdr:cNvSpPr/>
      </xdr:nvSpPr>
      <xdr:spPr>
        <a:xfrm>
          <a:off x="12763500" y="10059035"/>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84</xdr:col>
      <xdr:colOff>127000</xdr:colOff>
      <xdr:row>66</xdr:row>
      <xdr:rowOff>111777</xdr:rowOff>
    </xdr:from>
    <xdr:ext cx="762000" cy="259045"/>
    <xdr:sp macro="" textlink="">
      <xdr:nvSpPr>
        <xdr:cNvPr id="642" name="テキスト ボックス 641">
          <a:extLst>
            <a:ext uri="{FF2B5EF4-FFF2-40B4-BE49-F238E27FC236}">
              <a16:creationId xmlns:a16="http://schemas.microsoft.com/office/drawing/2014/main" id="{BD5D9B24-DC55-4A82-85B3-5226253E9C38}"/>
            </a:ext>
          </a:extLst>
        </xdr:cNvPr>
        <xdr:cNvSpPr txBox="1"/>
      </xdr:nvSpPr>
      <xdr:spPr>
        <a:xfrm>
          <a:off x="16129000" y="1142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R06</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80</xdr:col>
      <xdr:colOff>50800</xdr:colOff>
      <xdr:row>66</xdr:row>
      <xdr:rowOff>111777</xdr:rowOff>
    </xdr:from>
    <xdr:ext cx="762000" cy="259045"/>
    <xdr:sp macro="" textlink="">
      <xdr:nvSpPr>
        <xdr:cNvPr id="643" name="テキスト ボックス 642">
          <a:extLst>
            <a:ext uri="{FF2B5EF4-FFF2-40B4-BE49-F238E27FC236}">
              <a16:creationId xmlns:a16="http://schemas.microsoft.com/office/drawing/2014/main" id="{9DFC30A5-B031-4F92-B5E8-DE3CAB164B72}"/>
            </a:ext>
          </a:extLst>
        </xdr:cNvPr>
        <xdr:cNvSpPr txBox="1"/>
      </xdr:nvSpPr>
      <xdr:spPr>
        <a:xfrm>
          <a:off x="15290800" y="1142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R05</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75</xdr:col>
      <xdr:colOff>114300</xdr:colOff>
      <xdr:row>66</xdr:row>
      <xdr:rowOff>111777</xdr:rowOff>
    </xdr:from>
    <xdr:ext cx="762000" cy="259045"/>
    <xdr:sp macro="" textlink="">
      <xdr:nvSpPr>
        <xdr:cNvPr id="644" name="テキスト ボックス 643">
          <a:extLst>
            <a:ext uri="{FF2B5EF4-FFF2-40B4-BE49-F238E27FC236}">
              <a16:creationId xmlns:a16="http://schemas.microsoft.com/office/drawing/2014/main" id="{DFB9CBFA-D419-4E16-A11C-25D95BCEC4CF}"/>
            </a:ext>
          </a:extLst>
        </xdr:cNvPr>
        <xdr:cNvSpPr txBox="1"/>
      </xdr:nvSpPr>
      <xdr:spPr>
        <a:xfrm>
          <a:off x="14401800" y="1142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R04</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70</xdr:col>
      <xdr:colOff>177800</xdr:colOff>
      <xdr:row>66</xdr:row>
      <xdr:rowOff>111777</xdr:rowOff>
    </xdr:from>
    <xdr:ext cx="762000" cy="259045"/>
    <xdr:sp macro="" textlink="">
      <xdr:nvSpPr>
        <xdr:cNvPr id="645" name="テキスト ボックス 644">
          <a:extLst>
            <a:ext uri="{FF2B5EF4-FFF2-40B4-BE49-F238E27FC236}">
              <a16:creationId xmlns:a16="http://schemas.microsoft.com/office/drawing/2014/main" id="{9FCE2488-5FB0-4336-A1A5-A19B0AEA516A}"/>
            </a:ext>
          </a:extLst>
        </xdr:cNvPr>
        <xdr:cNvSpPr txBox="1"/>
      </xdr:nvSpPr>
      <xdr:spPr>
        <a:xfrm>
          <a:off x="13512800" y="1142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R03</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66</xdr:col>
      <xdr:colOff>50800</xdr:colOff>
      <xdr:row>66</xdr:row>
      <xdr:rowOff>111777</xdr:rowOff>
    </xdr:from>
    <xdr:ext cx="762000" cy="259045"/>
    <xdr:sp macro="" textlink="">
      <xdr:nvSpPr>
        <xdr:cNvPr id="646" name="テキスト ボックス 645">
          <a:extLst>
            <a:ext uri="{FF2B5EF4-FFF2-40B4-BE49-F238E27FC236}">
              <a16:creationId xmlns:a16="http://schemas.microsoft.com/office/drawing/2014/main" id="{7DF05D93-4D45-4668-9A42-38D161B65662}"/>
            </a:ext>
          </a:extLst>
        </xdr:cNvPr>
        <xdr:cNvSpPr txBox="1"/>
      </xdr:nvSpPr>
      <xdr:spPr>
        <a:xfrm>
          <a:off x="12623800" y="1142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R02</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85</xdr:col>
      <xdr:colOff>76200</xdr:colOff>
      <xdr:row>60</xdr:row>
      <xdr:rowOff>21590</xdr:rowOff>
    </xdr:from>
    <xdr:to>
      <xdr:col>85</xdr:col>
      <xdr:colOff>177800</xdr:colOff>
      <xdr:row>60</xdr:row>
      <xdr:rowOff>123190</xdr:rowOff>
    </xdr:to>
    <xdr:sp macro="" textlink="">
      <xdr:nvSpPr>
        <xdr:cNvPr id="647" name="楕円 646">
          <a:extLst>
            <a:ext uri="{FF2B5EF4-FFF2-40B4-BE49-F238E27FC236}">
              <a16:creationId xmlns:a16="http://schemas.microsoft.com/office/drawing/2014/main" id="{18C92815-58C6-4467-8D76-FEBA89B15944}"/>
            </a:ext>
          </a:extLst>
        </xdr:cNvPr>
        <xdr:cNvSpPr/>
      </xdr:nvSpPr>
      <xdr:spPr>
        <a:xfrm>
          <a:off x="16268700" y="1030859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85</xdr:col>
      <xdr:colOff>165100</xdr:colOff>
      <xdr:row>60</xdr:row>
      <xdr:rowOff>17</xdr:rowOff>
    </xdr:from>
    <xdr:ext cx="405111" cy="259045"/>
    <xdr:sp macro="" textlink="">
      <xdr:nvSpPr>
        <xdr:cNvPr id="648" name="【保健センター・保健所】&#10;有形固定資産減価償却率該当値テキスト">
          <a:extLst>
            <a:ext uri="{FF2B5EF4-FFF2-40B4-BE49-F238E27FC236}">
              <a16:creationId xmlns:a16="http://schemas.microsoft.com/office/drawing/2014/main" id="{C11139E1-07EC-4E32-AF46-C990F9E25C3C}"/>
            </a:ext>
          </a:extLst>
        </xdr:cNvPr>
        <xdr:cNvSpPr txBox="1"/>
      </xdr:nvSpPr>
      <xdr:spPr>
        <a:xfrm>
          <a:off x="16357600" y="10287017"/>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FF0000"/>
              </a:solidFill>
              <a:latin typeface="ＭＳ Ｐゴシック" panose="020B0600070205080204" pitchFamily="50" charset="-128"/>
              <a:ea typeface="ＭＳ Ｐゴシック" panose="020B0600070205080204" pitchFamily="50" charset="-128"/>
            </a:rPr>
            <a:t>63.8</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81</xdr:col>
      <xdr:colOff>0</xdr:colOff>
      <xdr:row>59</xdr:row>
      <xdr:rowOff>164465</xdr:rowOff>
    </xdr:from>
    <xdr:to>
      <xdr:col>81</xdr:col>
      <xdr:colOff>101600</xdr:colOff>
      <xdr:row>60</xdr:row>
      <xdr:rowOff>94615</xdr:rowOff>
    </xdr:to>
    <xdr:sp macro="" textlink="">
      <xdr:nvSpPr>
        <xdr:cNvPr id="649" name="楕円 648">
          <a:extLst>
            <a:ext uri="{FF2B5EF4-FFF2-40B4-BE49-F238E27FC236}">
              <a16:creationId xmlns:a16="http://schemas.microsoft.com/office/drawing/2014/main" id="{2C1DF0BB-595B-40F0-8C4F-FA8910EC527E}"/>
            </a:ext>
          </a:extLst>
        </xdr:cNvPr>
        <xdr:cNvSpPr/>
      </xdr:nvSpPr>
      <xdr:spPr>
        <a:xfrm>
          <a:off x="15430500" y="10280015"/>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81</xdr:col>
      <xdr:colOff>50800</xdr:colOff>
      <xdr:row>60</xdr:row>
      <xdr:rowOff>43815</xdr:rowOff>
    </xdr:from>
    <xdr:to>
      <xdr:col>85</xdr:col>
      <xdr:colOff>127000</xdr:colOff>
      <xdr:row>60</xdr:row>
      <xdr:rowOff>72390</xdr:rowOff>
    </xdr:to>
    <xdr:cxnSp macro="">
      <xdr:nvCxnSpPr>
        <xdr:cNvPr id="650" name="直線コネクタ 649">
          <a:extLst>
            <a:ext uri="{FF2B5EF4-FFF2-40B4-BE49-F238E27FC236}">
              <a16:creationId xmlns:a16="http://schemas.microsoft.com/office/drawing/2014/main" id="{9B9217BA-4C50-4308-BA8E-56E18BBCB553}"/>
            </a:ext>
          </a:extLst>
        </xdr:cNvPr>
        <xdr:cNvCxnSpPr/>
      </xdr:nvCxnSpPr>
      <xdr:spPr>
        <a:xfrm>
          <a:off x="15481300" y="10330815"/>
          <a:ext cx="838200" cy="28575"/>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76</xdr:col>
      <xdr:colOff>63500</xdr:colOff>
      <xdr:row>59</xdr:row>
      <xdr:rowOff>59690</xdr:rowOff>
    </xdr:from>
    <xdr:to>
      <xdr:col>76</xdr:col>
      <xdr:colOff>165100</xdr:colOff>
      <xdr:row>59</xdr:row>
      <xdr:rowOff>161290</xdr:rowOff>
    </xdr:to>
    <xdr:sp macro="" textlink="">
      <xdr:nvSpPr>
        <xdr:cNvPr id="651" name="楕円 650">
          <a:extLst>
            <a:ext uri="{FF2B5EF4-FFF2-40B4-BE49-F238E27FC236}">
              <a16:creationId xmlns:a16="http://schemas.microsoft.com/office/drawing/2014/main" id="{289B7326-82F5-4151-B90F-3642111CE3D1}"/>
            </a:ext>
          </a:extLst>
        </xdr:cNvPr>
        <xdr:cNvSpPr/>
      </xdr:nvSpPr>
      <xdr:spPr>
        <a:xfrm>
          <a:off x="14541500" y="1017524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76</xdr:col>
      <xdr:colOff>114300</xdr:colOff>
      <xdr:row>59</xdr:row>
      <xdr:rowOff>110490</xdr:rowOff>
    </xdr:from>
    <xdr:to>
      <xdr:col>81</xdr:col>
      <xdr:colOff>50800</xdr:colOff>
      <xdr:row>60</xdr:row>
      <xdr:rowOff>43815</xdr:rowOff>
    </xdr:to>
    <xdr:cxnSp macro="">
      <xdr:nvCxnSpPr>
        <xdr:cNvPr id="652" name="直線コネクタ 651">
          <a:extLst>
            <a:ext uri="{FF2B5EF4-FFF2-40B4-BE49-F238E27FC236}">
              <a16:creationId xmlns:a16="http://schemas.microsoft.com/office/drawing/2014/main" id="{6AC55CFA-FBCD-4C26-97E6-60D65B6B1F18}"/>
            </a:ext>
          </a:extLst>
        </xdr:cNvPr>
        <xdr:cNvCxnSpPr/>
      </xdr:nvCxnSpPr>
      <xdr:spPr>
        <a:xfrm>
          <a:off x="14592300" y="10226040"/>
          <a:ext cx="889000" cy="104775"/>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71</xdr:col>
      <xdr:colOff>127000</xdr:colOff>
      <xdr:row>59</xdr:row>
      <xdr:rowOff>105410</xdr:rowOff>
    </xdr:from>
    <xdr:to>
      <xdr:col>72</xdr:col>
      <xdr:colOff>38100</xdr:colOff>
      <xdr:row>60</xdr:row>
      <xdr:rowOff>35560</xdr:rowOff>
    </xdr:to>
    <xdr:sp macro="" textlink="">
      <xdr:nvSpPr>
        <xdr:cNvPr id="653" name="楕円 652">
          <a:extLst>
            <a:ext uri="{FF2B5EF4-FFF2-40B4-BE49-F238E27FC236}">
              <a16:creationId xmlns:a16="http://schemas.microsoft.com/office/drawing/2014/main" id="{AD89AB70-535B-4C4D-84AF-BD702CBEF032}"/>
            </a:ext>
          </a:extLst>
        </xdr:cNvPr>
        <xdr:cNvSpPr/>
      </xdr:nvSpPr>
      <xdr:spPr>
        <a:xfrm>
          <a:off x="13652500" y="1022096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71</xdr:col>
      <xdr:colOff>177800</xdr:colOff>
      <xdr:row>59</xdr:row>
      <xdr:rowOff>110490</xdr:rowOff>
    </xdr:from>
    <xdr:to>
      <xdr:col>76</xdr:col>
      <xdr:colOff>114300</xdr:colOff>
      <xdr:row>59</xdr:row>
      <xdr:rowOff>156210</xdr:rowOff>
    </xdr:to>
    <xdr:cxnSp macro="">
      <xdr:nvCxnSpPr>
        <xdr:cNvPr id="654" name="直線コネクタ 653">
          <a:extLst>
            <a:ext uri="{FF2B5EF4-FFF2-40B4-BE49-F238E27FC236}">
              <a16:creationId xmlns:a16="http://schemas.microsoft.com/office/drawing/2014/main" id="{2013F4D1-B0DD-4C15-9510-059DE1B39E99}"/>
            </a:ext>
          </a:extLst>
        </xdr:cNvPr>
        <xdr:cNvCxnSpPr/>
      </xdr:nvCxnSpPr>
      <xdr:spPr>
        <a:xfrm flipV="1">
          <a:off x="13703300" y="10226040"/>
          <a:ext cx="889000" cy="45720"/>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67</xdr:col>
      <xdr:colOff>0</xdr:colOff>
      <xdr:row>59</xdr:row>
      <xdr:rowOff>76835</xdr:rowOff>
    </xdr:from>
    <xdr:to>
      <xdr:col>67</xdr:col>
      <xdr:colOff>101600</xdr:colOff>
      <xdr:row>60</xdr:row>
      <xdr:rowOff>6985</xdr:rowOff>
    </xdr:to>
    <xdr:sp macro="" textlink="">
      <xdr:nvSpPr>
        <xdr:cNvPr id="655" name="楕円 654">
          <a:extLst>
            <a:ext uri="{FF2B5EF4-FFF2-40B4-BE49-F238E27FC236}">
              <a16:creationId xmlns:a16="http://schemas.microsoft.com/office/drawing/2014/main" id="{D6810DC5-F878-4236-BE44-B8415AB7B208}"/>
            </a:ext>
          </a:extLst>
        </xdr:cNvPr>
        <xdr:cNvSpPr/>
      </xdr:nvSpPr>
      <xdr:spPr>
        <a:xfrm>
          <a:off x="12763500" y="10192385"/>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67</xdr:col>
      <xdr:colOff>50800</xdr:colOff>
      <xdr:row>59</xdr:row>
      <xdr:rowOff>127635</xdr:rowOff>
    </xdr:from>
    <xdr:to>
      <xdr:col>71</xdr:col>
      <xdr:colOff>177800</xdr:colOff>
      <xdr:row>59</xdr:row>
      <xdr:rowOff>156210</xdr:rowOff>
    </xdr:to>
    <xdr:cxnSp macro="">
      <xdr:nvCxnSpPr>
        <xdr:cNvPr id="656" name="直線コネクタ 655">
          <a:extLst>
            <a:ext uri="{FF2B5EF4-FFF2-40B4-BE49-F238E27FC236}">
              <a16:creationId xmlns:a16="http://schemas.microsoft.com/office/drawing/2014/main" id="{72CC63D9-F62D-4359-A4EE-74D6FC1D64F3}"/>
            </a:ext>
          </a:extLst>
        </xdr:cNvPr>
        <xdr:cNvCxnSpPr/>
      </xdr:nvCxnSpPr>
      <xdr:spPr>
        <a:xfrm>
          <a:off x="12814300" y="10243185"/>
          <a:ext cx="889000" cy="28575"/>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80</xdr:col>
      <xdr:colOff>26044</xdr:colOff>
      <xdr:row>57</xdr:row>
      <xdr:rowOff>154957</xdr:rowOff>
    </xdr:from>
    <xdr:ext cx="405111" cy="259045"/>
    <xdr:sp macro="" textlink="">
      <xdr:nvSpPr>
        <xdr:cNvPr id="657" name="n_1aveValue【保健センター・保健所】&#10;有形固定資産減価償却率">
          <a:extLst>
            <a:ext uri="{FF2B5EF4-FFF2-40B4-BE49-F238E27FC236}">
              <a16:creationId xmlns:a16="http://schemas.microsoft.com/office/drawing/2014/main" id="{7F7EE793-B9C9-44B7-8F0B-CB304CB5BBA2}"/>
            </a:ext>
          </a:extLst>
        </xdr:cNvPr>
        <xdr:cNvSpPr txBox="1"/>
      </xdr:nvSpPr>
      <xdr:spPr>
        <a:xfrm>
          <a:off x="15266044" y="9927607"/>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55.6</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75</xdr:col>
      <xdr:colOff>102244</xdr:colOff>
      <xdr:row>57</xdr:row>
      <xdr:rowOff>124477</xdr:rowOff>
    </xdr:from>
    <xdr:ext cx="405111" cy="259045"/>
    <xdr:sp macro="" textlink="">
      <xdr:nvSpPr>
        <xdr:cNvPr id="658" name="n_2aveValue【保健センター・保健所】&#10;有形固定資産減価償却率">
          <a:extLst>
            <a:ext uri="{FF2B5EF4-FFF2-40B4-BE49-F238E27FC236}">
              <a16:creationId xmlns:a16="http://schemas.microsoft.com/office/drawing/2014/main" id="{88ADDB09-530D-48A1-83E4-DC88792A7130}"/>
            </a:ext>
          </a:extLst>
        </xdr:cNvPr>
        <xdr:cNvSpPr txBox="1"/>
      </xdr:nvSpPr>
      <xdr:spPr>
        <a:xfrm>
          <a:off x="14389744" y="9897127"/>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54.0</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70</xdr:col>
      <xdr:colOff>165744</xdr:colOff>
      <xdr:row>57</xdr:row>
      <xdr:rowOff>82567</xdr:rowOff>
    </xdr:from>
    <xdr:ext cx="405111" cy="259045"/>
    <xdr:sp macro="" textlink="">
      <xdr:nvSpPr>
        <xdr:cNvPr id="659" name="n_3aveValue【保健センター・保健所】&#10;有形固定資産減価償却率">
          <a:extLst>
            <a:ext uri="{FF2B5EF4-FFF2-40B4-BE49-F238E27FC236}">
              <a16:creationId xmlns:a16="http://schemas.microsoft.com/office/drawing/2014/main" id="{275CD3FE-17D0-49C6-8B65-76B62A920C95}"/>
            </a:ext>
          </a:extLst>
        </xdr:cNvPr>
        <xdr:cNvSpPr txBox="1"/>
      </xdr:nvSpPr>
      <xdr:spPr>
        <a:xfrm>
          <a:off x="13500744" y="9855217"/>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51.8</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66</xdr:col>
      <xdr:colOff>38744</xdr:colOff>
      <xdr:row>57</xdr:row>
      <xdr:rowOff>61612</xdr:rowOff>
    </xdr:from>
    <xdr:ext cx="405111" cy="259045"/>
    <xdr:sp macro="" textlink="">
      <xdr:nvSpPr>
        <xdr:cNvPr id="660" name="n_4aveValue【保健センター・保健所】&#10;有形固定資産減価償却率">
          <a:extLst>
            <a:ext uri="{FF2B5EF4-FFF2-40B4-BE49-F238E27FC236}">
              <a16:creationId xmlns:a16="http://schemas.microsoft.com/office/drawing/2014/main" id="{BD7A03F3-B941-4399-9E33-607F08ABE652}"/>
            </a:ext>
          </a:extLst>
        </xdr:cNvPr>
        <xdr:cNvSpPr txBox="1"/>
      </xdr:nvSpPr>
      <xdr:spPr>
        <a:xfrm>
          <a:off x="12611744" y="9834262"/>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50.7</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80</xdr:col>
      <xdr:colOff>26044</xdr:colOff>
      <xdr:row>60</xdr:row>
      <xdr:rowOff>85742</xdr:rowOff>
    </xdr:from>
    <xdr:ext cx="405111" cy="259045"/>
    <xdr:sp macro="" textlink="">
      <xdr:nvSpPr>
        <xdr:cNvPr id="661" name="n_1mainValue【保健センター・保健所】&#10;有形固定資産減価償却率">
          <a:extLst>
            <a:ext uri="{FF2B5EF4-FFF2-40B4-BE49-F238E27FC236}">
              <a16:creationId xmlns:a16="http://schemas.microsoft.com/office/drawing/2014/main" id="{EDE00FB3-62BB-49BA-812E-8A7B4A5D2AA4}"/>
            </a:ext>
          </a:extLst>
        </xdr:cNvPr>
        <xdr:cNvSpPr txBox="1"/>
      </xdr:nvSpPr>
      <xdr:spPr>
        <a:xfrm>
          <a:off x="15266044" y="10372742"/>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62.3</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75</xdr:col>
      <xdr:colOff>102244</xdr:colOff>
      <xdr:row>59</xdr:row>
      <xdr:rowOff>152417</xdr:rowOff>
    </xdr:from>
    <xdr:ext cx="405111" cy="259045"/>
    <xdr:sp macro="" textlink="">
      <xdr:nvSpPr>
        <xdr:cNvPr id="662" name="n_2mainValue【保健センター・保健所】&#10;有形固定資産減価償却率">
          <a:extLst>
            <a:ext uri="{FF2B5EF4-FFF2-40B4-BE49-F238E27FC236}">
              <a16:creationId xmlns:a16="http://schemas.microsoft.com/office/drawing/2014/main" id="{8F6CA3FA-BD89-45FF-B299-B5C28F8F5EDD}"/>
            </a:ext>
          </a:extLst>
        </xdr:cNvPr>
        <xdr:cNvSpPr txBox="1"/>
      </xdr:nvSpPr>
      <xdr:spPr>
        <a:xfrm>
          <a:off x="14389744" y="10267967"/>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56.8</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70</xdr:col>
      <xdr:colOff>165744</xdr:colOff>
      <xdr:row>60</xdr:row>
      <xdr:rowOff>26687</xdr:rowOff>
    </xdr:from>
    <xdr:ext cx="405111" cy="259045"/>
    <xdr:sp macro="" textlink="">
      <xdr:nvSpPr>
        <xdr:cNvPr id="663" name="n_3mainValue【保健センター・保健所】&#10;有形固定資産減価償却率">
          <a:extLst>
            <a:ext uri="{FF2B5EF4-FFF2-40B4-BE49-F238E27FC236}">
              <a16:creationId xmlns:a16="http://schemas.microsoft.com/office/drawing/2014/main" id="{8AE17E60-4A87-43FB-A585-97D6935AB778}"/>
            </a:ext>
          </a:extLst>
        </xdr:cNvPr>
        <xdr:cNvSpPr txBox="1"/>
      </xdr:nvSpPr>
      <xdr:spPr>
        <a:xfrm>
          <a:off x="13500744" y="10313687"/>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59.2</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66</xdr:col>
      <xdr:colOff>38744</xdr:colOff>
      <xdr:row>59</xdr:row>
      <xdr:rowOff>169562</xdr:rowOff>
    </xdr:from>
    <xdr:ext cx="405111" cy="259045"/>
    <xdr:sp macro="" textlink="">
      <xdr:nvSpPr>
        <xdr:cNvPr id="664" name="n_4mainValue【保健センター・保健所】&#10;有形固定資産減価償却率">
          <a:extLst>
            <a:ext uri="{FF2B5EF4-FFF2-40B4-BE49-F238E27FC236}">
              <a16:creationId xmlns:a16="http://schemas.microsoft.com/office/drawing/2014/main" id="{699865E9-50A1-413C-A236-0401EFF92E12}"/>
            </a:ext>
          </a:extLst>
        </xdr:cNvPr>
        <xdr:cNvSpPr txBox="1"/>
      </xdr:nvSpPr>
      <xdr:spPr>
        <a:xfrm>
          <a:off x="12611744" y="10285112"/>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57.7</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96</xdr:col>
      <xdr:colOff>0</xdr:colOff>
      <xdr:row>46</xdr:row>
      <xdr:rowOff>114300</xdr:rowOff>
    </xdr:from>
    <xdr:to>
      <xdr:col>120</xdr:col>
      <xdr:colOff>152400</xdr:colOff>
      <xdr:row>50</xdr:row>
      <xdr:rowOff>63500</xdr:rowOff>
    </xdr:to>
    <xdr:sp macro="" textlink="">
      <xdr:nvSpPr>
        <xdr:cNvPr id="665" name="正方形/長方形 664">
          <a:extLst>
            <a:ext uri="{FF2B5EF4-FFF2-40B4-BE49-F238E27FC236}">
              <a16:creationId xmlns:a16="http://schemas.microsoft.com/office/drawing/2014/main" id="{C3D17EA0-6D80-4FDC-96E1-050C75DBDC59}"/>
            </a:ext>
          </a:extLst>
        </xdr:cNvPr>
        <xdr:cNvSpPr/>
      </xdr:nvSpPr>
      <xdr:spPr>
        <a:xfrm>
          <a:off x="18288000" y="8001000"/>
          <a:ext cx="4724400" cy="6350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rot="0" spcFirstLastPara="0" vertOverflow="overflow" horzOverflow="overflow" vert="horz" wrap="square" lIns="91440" tIns="45720" rIns="91440" bIns="45720" numCol="1" spcCol="0" rtlCol="0" fromWordArt="0" anchor="ctr" anchorCtr="0" forceAA="0" compatLnSpc="1">
          <a:prstTxWarp prst="textNoShape">
            <a:avLst/>
          </a:prstTxWarp>
          <a:noAutofit/>
        </a:bodyPr>
        <a:lstStyle/>
        <a:p>
          <a:pPr algn="ctr"/>
          <a:r>
            <a:rPr kumimoji="1" lang="en-US" altLang="ja-JP" sz="1600" b="1">
              <a:solidFill>
                <a:sysClr val="windowText" lastClr="000000"/>
              </a:solidFill>
              <a:latin typeface="ＭＳ Ｐゴシック" panose="020B0600070205080204" pitchFamily="50" charset="-128"/>
              <a:ea typeface="ＭＳ Ｐゴシック" panose="020B0600070205080204" pitchFamily="50" charset="-128"/>
            </a:rPr>
            <a:t>【</a:t>
          </a: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保健センター・保健所</a:t>
          </a:r>
          <a:r>
            <a:rPr kumimoji="1" lang="en-US" altLang="ja-JP" sz="1600" b="1">
              <a:solidFill>
                <a:sysClr val="windowText" lastClr="000000"/>
              </a:solidFill>
              <a:latin typeface="ＭＳ Ｐゴシック" panose="020B0600070205080204" pitchFamily="50" charset="-128"/>
              <a:ea typeface="ＭＳ Ｐゴシック" panose="020B0600070205080204" pitchFamily="50" charset="-128"/>
            </a:rPr>
            <a:t>】
</a:t>
          </a: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一人当たり面積</a:t>
          </a:r>
        </a:p>
      </xdr:txBody>
    </xdr:sp>
    <xdr:clientData/>
  </xdr:twoCellAnchor>
  <xdr:twoCellAnchor>
    <xdr:from>
      <xdr:col>96</xdr:col>
      <xdr:colOff>127000</xdr:colOff>
      <xdr:row>50</xdr:row>
      <xdr:rowOff>88900</xdr:rowOff>
    </xdr:from>
    <xdr:to>
      <xdr:col>104</xdr:col>
      <xdr:colOff>127000</xdr:colOff>
      <xdr:row>52</xdr:row>
      <xdr:rowOff>0</xdr:rowOff>
    </xdr:to>
    <xdr:sp macro="" textlink="">
      <xdr:nvSpPr>
        <xdr:cNvPr id="666" name="正方形/長方形 665">
          <a:extLst>
            <a:ext uri="{FF2B5EF4-FFF2-40B4-BE49-F238E27FC236}">
              <a16:creationId xmlns:a16="http://schemas.microsoft.com/office/drawing/2014/main" id="{53BA0A8F-D124-411A-A1FF-38027DDF509A}"/>
            </a:ext>
          </a:extLst>
        </xdr:cNvPr>
        <xdr:cNvSpPr/>
      </xdr:nvSpPr>
      <xdr:spPr>
        <a:xfrm>
          <a:off x="18415000" y="8661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類似団体内順位</a:t>
          </a:r>
        </a:p>
      </xdr:txBody>
    </xdr:sp>
    <xdr:clientData/>
  </xdr:twoCellAnchor>
  <xdr:twoCellAnchor>
    <xdr:from>
      <xdr:col>96</xdr:col>
      <xdr:colOff>127000</xdr:colOff>
      <xdr:row>51</xdr:row>
      <xdr:rowOff>120650</xdr:rowOff>
    </xdr:from>
    <xdr:to>
      <xdr:col>104</xdr:col>
      <xdr:colOff>127000</xdr:colOff>
      <xdr:row>53</xdr:row>
      <xdr:rowOff>31750</xdr:rowOff>
    </xdr:to>
    <xdr:sp macro="" textlink="">
      <xdr:nvSpPr>
        <xdr:cNvPr id="667" name="正方形/長方形 666">
          <a:extLst>
            <a:ext uri="{FF2B5EF4-FFF2-40B4-BE49-F238E27FC236}">
              <a16:creationId xmlns:a16="http://schemas.microsoft.com/office/drawing/2014/main" id="{55DFA4A3-B25D-4EDB-A3CE-EB76E360641A}"/>
            </a:ext>
          </a:extLst>
        </xdr:cNvPr>
        <xdr:cNvSpPr/>
      </xdr:nvSpPr>
      <xdr:spPr>
        <a:xfrm>
          <a:off x="18415000" y="8864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3/113</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102</xdr:col>
      <xdr:colOff>0</xdr:colOff>
      <xdr:row>50</xdr:row>
      <xdr:rowOff>88900</xdr:rowOff>
    </xdr:from>
    <xdr:to>
      <xdr:col>110</xdr:col>
      <xdr:colOff>0</xdr:colOff>
      <xdr:row>52</xdr:row>
      <xdr:rowOff>0</xdr:rowOff>
    </xdr:to>
    <xdr:sp macro="" textlink="">
      <xdr:nvSpPr>
        <xdr:cNvPr id="668" name="正方形/長方形 667">
          <a:extLst>
            <a:ext uri="{FF2B5EF4-FFF2-40B4-BE49-F238E27FC236}">
              <a16:creationId xmlns:a16="http://schemas.microsoft.com/office/drawing/2014/main" id="{942E50F7-6805-4353-99EB-574015834E97}"/>
            </a:ext>
          </a:extLst>
        </xdr:cNvPr>
        <xdr:cNvSpPr/>
      </xdr:nvSpPr>
      <xdr:spPr>
        <a:xfrm>
          <a:off x="19431000" y="8661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全国平均</a:t>
          </a:r>
        </a:p>
      </xdr:txBody>
    </xdr:sp>
    <xdr:clientData/>
  </xdr:twoCellAnchor>
  <xdr:twoCellAnchor>
    <xdr:from>
      <xdr:col>102</xdr:col>
      <xdr:colOff>0</xdr:colOff>
      <xdr:row>51</xdr:row>
      <xdr:rowOff>120650</xdr:rowOff>
    </xdr:from>
    <xdr:to>
      <xdr:col>110</xdr:col>
      <xdr:colOff>0</xdr:colOff>
      <xdr:row>53</xdr:row>
      <xdr:rowOff>31750</xdr:rowOff>
    </xdr:to>
    <xdr:sp macro="" textlink="">
      <xdr:nvSpPr>
        <xdr:cNvPr id="669" name="正方形/長方形 668">
          <a:extLst>
            <a:ext uri="{FF2B5EF4-FFF2-40B4-BE49-F238E27FC236}">
              <a16:creationId xmlns:a16="http://schemas.microsoft.com/office/drawing/2014/main" id="{02129BC5-5A55-4601-BDFD-B7296211EECC}"/>
            </a:ext>
          </a:extLst>
        </xdr:cNvPr>
        <xdr:cNvSpPr/>
      </xdr:nvSpPr>
      <xdr:spPr>
        <a:xfrm>
          <a:off x="19431000" y="8864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0.035</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108</xdr:col>
      <xdr:colOff>0</xdr:colOff>
      <xdr:row>50</xdr:row>
      <xdr:rowOff>88900</xdr:rowOff>
    </xdr:from>
    <xdr:to>
      <xdr:col>116</xdr:col>
      <xdr:colOff>0</xdr:colOff>
      <xdr:row>52</xdr:row>
      <xdr:rowOff>0</xdr:rowOff>
    </xdr:to>
    <xdr:sp macro="" textlink="">
      <xdr:nvSpPr>
        <xdr:cNvPr id="670" name="正方形/長方形 669">
          <a:extLst>
            <a:ext uri="{FF2B5EF4-FFF2-40B4-BE49-F238E27FC236}">
              <a16:creationId xmlns:a16="http://schemas.microsoft.com/office/drawing/2014/main" id="{1D92AAD5-9B96-498D-8581-281AE8483E10}"/>
            </a:ext>
          </a:extLst>
        </xdr:cNvPr>
        <xdr:cNvSpPr/>
      </xdr:nvSpPr>
      <xdr:spPr>
        <a:xfrm>
          <a:off x="20574000" y="8661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高知県平均</a:t>
          </a:r>
        </a:p>
      </xdr:txBody>
    </xdr:sp>
    <xdr:clientData/>
  </xdr:twoCellAnchor>
  <xdr:twoCellAnchor>
    <xdr:from>
      <xdr:col>108</xdr:col>
      <xdr:colOff>0</xdr:colOff>
      <xdr:row>51</xdr:row>
      <xdr:rowOff>120650</xdr:rowOff>
    </xdr:from>
    <xdr:to>
      <xdr:col>116</xdr:col>
      <xdr:colOff>0</xdr:colOff>
      <xdr:row>53</xdr:row>
      <xdr:rowOff>31750</xdr:rowOff>
    </xdr:to>
    <xdr:sp macro="" textlink="">
      <xdr:nvSpPr>
        <xdr:cNvPr id="671" name="正方形/長方形 670">
          <a:extLst>
            <a:ext uri="{FF2B5EF4-FFF2-40B4-BE49-F238E27FC236}">
              <a16:creationId xmlns:a16="http://schemas.microsoft.com/office/drawing/2014/main" id="{3717533A-6AE9-4BE8-896D-D45ED58C6C8C}"/>
            </a:ext>
          </a:extLst>
        </xdr:cNvPr>
        <xdr:cNvSpPr/>
      </xdr:nvSpPr>
      <xdr:spPr>
        <a:xfrm>
          <a:off x="20574000" y="8864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0.091</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96</xdr:col>
      <xdr:colOff>0</xdr:colOff>
      <xdr:row>53</xdr:row>
      <xdr:rowOff>57150</xdr:rowOff>
    </xdr:from>
    <xdr:to>
      <xdr:col>120</xdr:col>
      <xdr:colOff>152400</xdr:colOff>
      <xdr:row>66</xdr:row>
      <xdr:rowOff>114300</xdr:rowOff>
    </xdr:to>
    <xdr:sp macro="" textlink="">
      <xdr:nvSpPr>
        <xdr:cNvPr id="672" name="正方形/長方形 671">
          <a:extLst>
            <a:ext uri="{FF2B5EF4-FFF2-40B4-BE49-F238E27FC236}">
              <a16:creationId xmlns:a16="http://schemas.microsoft.com/office/drawing/2014/main" id="{A1CF6127-6283-4C44-92ED-A42A179E1CC1}"/>
            </a:ext>
          </a:extLst>
        </xdr:cNvPr>
        <xdr:cNvSpPr/>
      </xdr:nvSpPr>
      <xdr:spPr>
        <a:xfrm>
          <a:off x="18288000" y="9144000"/>
          <a:ext cx="4724400" cy="2286000"/>
        </a:xfrm>
        <a:prstGeom prst="rect">
          <a:avLst/>
        </a:prstGeom>
        <a:solidFill>
          <a:srgbClr val="E6FFD5"/>
        </a:solidFill>
        <a:ln w="19050" cap="flat" cmpd="sng" algn="ctr">
          <a:noFill/>
          <a:prstDash val="solid"/>
        </a:ln>
        <a:effectLst/>
        <a:extLs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95</xdr:col>
      <xdr:colOff>152400</xdr:colOff>
      <xdr:row>52</xdr:row>
      <xdr:rowOff>38100</xdr:rowOff>
    </xdr:from>
    <xdr:ext cx="349839" cy="225703"/>
    <xdr:sp macro="" textlink="">
      <xdr:nvSpPr>
        <xdr:cNvPr id="673" name="テキスト ボックス 672">
          <a:extLst>
            <a:ext uri="{FF2B5EF4-FFF2-40B4-BE49-F238E27FC236}">
              <a16:creationId xmlns:a16="http://schemas.microsoft.com/office/drawing/2014/main" id="{4D1FD043-C43F-4B8B-9FBF-72D464D26D1A}"/>
            </a:ext>
          </a:extLst>
        </xdr:cNvPr>
        <xdr:cNvSpPr txBox="1"/>
      </xdr:nvSpPr>
      <xdr:spPr>
        <a:xfrm>
          <a:off x="18249900" y="8953500"/>
          <a:ext cx="349839" cy="22570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r>
            <a:rPr kumimoji="1" lang="en-US" altLang="ja-JP" sz="800">
              <a:latin typeface="ＭＳ Ｐゴシック" panose="020B0600070205080204" pitchFamily="50" charset="-128"/>
              <a:ea typeface="ＭＳ Ｐゴシック" panose="020B0600070205080204" pitchFamily="50" charset="-128"/>
            </a:rPr>
            <a:t>(㎡)</a:t>
          </a:r>
          <a:endParaRPr kumimoji="1" lang="ja-JP" altLang="en-US" sz="800">
            <a:latin typeface="ＭＳ Ｐゴシック" panose="020B0600070205080204" pitchFamily="50" charset="-128"/>
            <a:ea typeface="ＭＳ Ｐゴシック" panose="020B0600070205080204" pitchFamily="50" charset="-128"/>
          </a:endParaRPr>
        </a:p>
      </xdr:txBody>
    </xdr:sp>
    <xdr:clientData/>
  </xdr:oneCellAnchor>
  <xdr:twoCellAnchor>
    <xdr:from>
      <xdr:col>96</xdr:col>
      <xdr:colOff>0</xdr:colOff>
      <xdr:row>66</xdr:row>
      <xdr:rowOff>114300</xdr:rowOff>
    </xdr:from>
    <xdr:to>
      <xdr:col>120</xdr:col>
      <xdr:colOff>114300</xdr:colOff>
      <xdr:row>66</xdr:row>
      <xdr:rowOff>114300</xdr:rowOff>
    </xdr:to>
    <xdr:cxnSp macro="">
      <xdr:nvCxnSpPr>
        <xdr:cNvPr id="674" name="直線コネクタ 673">
          <a:extLst>
            <a:ext uri="{FF2B5EF4-FFF2-40B4-BE49-F238E27FC236}">
              <a16:creationId xmlns:a16="http://schemas.microsoft.com/office/drawing/2014/main" id="{1867B4A6-B6AD-4E08-A40E-EC47B52CE74E}"/>
            </a:ext>
          </a:extLst>
        </xdr:cNvPr>
        <xdr:cNvCxnSpPr/>
      </xdr:nvCxnSpPr>
      <xdr:spPr>
        <a:xfrm>
          <a:off x="18288000" y="11430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96</xdr:col>
      <xdr:colOff>0</xdr:colOff>
      <xdr:row>64</xdr:row>
      <xdr:rowOff>130628</xdr:rowOff>
    </xdr:from>
    <xdr:to>
      <xdr:col>120</xdr:col>
      <xdr:colOff>114300</xdr:colOff>
      <xdr:row>64</xdr:row>
      <xdr:rowOff>130628</xdr:rowOff>
    </xdr:to>
    <xdr:cxnSp macro="">
      <xdr:nvCxnSpPr>
        <xdr:cNvPr id="675" name="直線コネクタ 674">
          <a:extLst>
            <a:ext uri="{FF2B5EF4-FFF2-40B4-BE49-F238E27FC236}">
              <a16:creationId xmlns:a16="http://schemas.microsoft.com/office/drawing/2014/main" id="{AFC92A15-2CCD-47D0-A312-7872C674A184}"/>
            </a:ext>
          </a:extLst>
        </xdr:cNvPr>
        <xdr:cNvCxnSpPr/>
      </xdr:nvCxnSpPr>
      <xdr:spPr>
        <a:xfrm>
          <a:off x="18288000" y="11103428"/>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93</xdr:col>
      <xdr:colOff>104321</xdr:colOff>
      <xdr:row>63</xdr:row>
      <xdr:rowOff>159855</xdr:rowOff>
    </xdr:from>
    <xdr:ext cx="467179" cy="259045"/>
    <xdr:sp macro="" textlink="">
      <xdr:nvSpPr>
        <xdr:cNvPr id="676" name="テキスト ボックス 675">
          <a:extLst>
            <a:ext uri="{FF2B5EF4-FFF2-40B4-BE49-F238E27FC236}">
              <a16:creationId xmlns:a16="http://schemas.microsoft.com/office/drawing/2014/main" id="{3A6754F6-18B0-4F27-A391-5D9130885925}"/>
            </a:ext>
          </a:extLst>
        </xdr:cNvPr>
        <xdr:cNvSpPr txBox="1"/>
      </xdr:nvSpPr>
      <xdr:spPr>
        <a:xfrm>
          <a:off x="17820821" y="10961205"/>
          <a:ext cx="46717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96</xdr:col>
      <xdr:colOff>0</xdr:colOff>
      <xdr:row>62</xdr:row>
      <xdr:rowOff>146957</xdr:rowOff>
    </xdr:from>
    <xdr:to>
      <xdr:col>120</xdr:col>
      <xdr:colOff>114300</xdr:colOff>
      <xdr:row>62</xdr:row>
      <xdr:rowOff>146957</xdr:rowOff>
    </xdr:to>
    <xdr:cxnSp macro="">
      <xdr:nvCxnSpPr>
        <xdr:cNvPr id="677" name="直線コネクタ 676">
          <a:extLst>
            <a:ext uri="{FF2B5EF4-FFF2-40B4-BE49-F238E27FC236}">
              <a16:creationId xmlns:a16="http://schemas.microsoft.com/office/drawing/2014/main" id="{E621CE25-F1D8-478C-B6AE-5AFCBC56E3BC}"/>
            </a:ext>
          </a:extLst>
        </xdr:cNvPr>
        <xdr:cNvCxnSpPr/>
      </xdr:nvCxnSpPr>
      <xdr:spPr>
        <a:xfrm>
          <a:off x="18288000" y="10776857"/>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93</xdr:col>
      <xdr:colOff>104321</xdr:colOff>
      <xdr:row>62</xdr:row>
      <xdr:rowOff>4734</xdr:rowOff>
    </xdr:from>
    <xdr:ext cx="467179" cy="259045"/>
    <xdr:sp macro="" textlink="">
      <xdr:nvSpPr>
        <xdr:cNvPr id="678" name="テキスト ボックス 677">
          <a:extLst>
            <a:ext uri="{FF2B5EF4-FFF2-40B4-BE49-F238E27FC236}">
              <a16:creationId xmlns:a16="http://schemas.microsoft.com/office/drawing/2014/main" id="{09F402E9-D510-4BED-AF77-F7CD8D920DB4}"/>
            </a:ext>
          </a:extLst>
        </xdr:cNvPr>
        <xdr:cNvSpPr txBox="1"/>
      </xdr:nvSpPr>
      <xdr:spPr>
        <a:xfrm>
          <a:off x="17820821" y="10634634"/>
          <a:ext cx="46717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0.100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96</xdr:col>
      <xdr:colOff>0</xdr:colOff>
      <xdr:row>60</xdr:row>
      <xdr:rowOff>163285</xdr:rowOff>
    </xdr:from>
    <xdr:to>
      <xdr:col>120</xdr:col>
      <xdr:colOff>114300</xdr:colOff>
      <xdr:row>60</xdr:row>
      <xdr:rowOff>163285</xdr:rowOff>
    </xdr:to>
    <xdr:cxnSp macro="">
      <xdr:nvCxnSpPr>
        <xdr:cNvPr id="679" name="直線コネクタ 678">
          <a:extLst>
            <a:ext uri="{FF2B5EF4-FFF2-40B4-BE49-F238E27FC236}">
              <a16:creationId xmlns:a16="http://schemas.microsoft.com/office/drawing/2014/main" id="{20EF082A-9E51-441E-BDDA-0BD6E82CDFF9}"/>
            </a:ext>
          </a:extLst>
        </xdr:cNvPr>
        <xdr:cNvCxnSpPr/>
      </xdr:nvCxnSpPr>
      <xdr:spPr>
        <a:xfrm>
          <a:off x="18288000" y="10450285"/>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93</xdr:col>
      <xdr:colOff>104321</xdr:colOff>
      <xdr:row>60</xdr:row>
      <xdr:rowOff>21062</xdr:rowOff>
    </xdr:from>
    <xdr:ext cx="467179" cy="259045"/>
    <xdr:sp macro="" textlink="">
      <xdr:nvSpPr>
        <xdr:cNvPr id="680" name="テキスト ボックス 679">
          <a:extLst>
            <a:ext uri="{FF2B5EF4-FFF2-40B4-BE49-F238E27FC236}">
              <a16:creationId xmlns:a16="http://schemas.microsoft.com/office/drawing/2014/main" id="{3A083DE4-EF1A-46E3-83E3-6EDD7B52B478}"/>
            </a:ext>
          </a:extLst>
        </xdr:cNvPr>
        <xdr:cNvSpPr txBox="1"/>
      </xdr:nvSpPr>
      <xdr:spPr>
        <a:xfrm>
          <a:off x="17820821" y="10308062"/>
          <a:ext cx="46717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0.200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96</xdr:col>
      <xdr:colOff>0</xdr:colOff>
      <xdr:row>59</xdr:row>
      <xdr:rowOff>8165</xdr:rowOff>
    </xdr:from>
    <xdr:to>
      <xdr:col>120</xdr:col>
      <xdr:colOff>114300</xdr:colOff>
      <xdr:row>59</xdr:row>
      <xdr:rowOff>8165</xdr:rowOff>
    </xdr:to>
    <xdr:cxnSp macro="">
      <xdr:nvCxnSpPr>
        <xdr:cNvPr id="681" name="直線コネクタ 680">
          <a:extLst>
            <a:ext uri="{FF2B5EF4-FFF2-40B4-BE49-F238E27FC236}">
              <a16:creationId xmlns:a16="http://schemas.microsoft.com/office/drawing/2014/main" id="{A390E8BA-AFF0-48E4-B09A-5E2EDD3EE796}"/>
            </a:ext>
          </a:extLst>
        </xdr:cNvPr>
        <xdr:cNvCxnSpPr/>
      </xdr:nvCxnSpPr>
      <xdr:spPr>
        <a:xfrm>
          <a:off x="18288000" y="10123715"/>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93</xdr:col>
      <xdr:colOff>104321</xdr:colOff>
      <xdr:row>58</xdr:row>
      <xdr:rowOff>37392</xdr:rowOff>
    </xdr:from>
    <xdr:ext cx="467179" cy="259045"/>
    <xdr:sp macro="" textlink="">
      <xdr:nvSpPr>
        <xdr:cNvPr id="682" name="テキスト ボックス 681">
          <a:extLst>
            <a:ext uri="{FF2B5EF4-FFF2-40B4-BE49-F238E27FC236}">
              <a16:creationId xmlns:a16="http://schemas.microsoft.com/office/drawing/2014/main" id="{0D72F924-CB10-413E-9928-88E8273FAD1C}"/>
            </a:ext>
          </a:extLst>
        </xdr:cNvPr>
        <xdr:cNvSpPr txBox="1"/>
      </xdr:nvSpPr>
      <xdr:spPr>
        <a:xfrm>
          <a:off x="17820821" y="9981492"/>
          <a:ext cx="46717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0.300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96</xdr:col>
      <xdr:colOff>0</xdr:colOff>
      <xdr:row>57</xdr:row>
      <xdr:rowOff>24493</xdr:rowOff>
    </xdr:from>
    <xdr:to>
      <xdr:col>120</xdr:col>
      <xdr:colOff>114300</xdr:colOff>
      <xdr:row>57</xdr:row>
      <xdr:rowOff>24493</xdr:rowOff>
    </xdr:to>
    <xdr:cxnSp macro="">
      <xdr:nvCxnSpPr>
        <xdr:cNvPr id="683" name="直線コネクタ 682">
          <a:extLst>
            <a:ext uri="{FF2B5EF4-FFF2-40B4-BE49-F238E27FC236}">
              <a16:creationId xmlns:a16="http://schemas.microsoft.com/office/drawing/2014/main" id="{F5B72D6D-6088-4D90-82E5-A15E900C818D}"/>
            </a:ext>
          </a:extLst>
        </xdr:cNvPr>
        <xdr:cNvCxnSpPr/>
      </xdr:nvCxnSpPr>
      <xdr:spPr>
        <a:xfrm>
          <a:off x="18288000" y="9797143"/>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93</xdr:col>
      <xdr:colOff>104321</xdr:colOff>
      <xdr:row>56</xdr:row>
      <xdr:rowOff>53720</xdr:rowOff>
    </xdr:from>
    <xdr:ext cx="467179" cy="259045"/>
    <xdr:sp macro="" textlink="">
      <xdr:nvSpPr>
        <xdr:cNvPr id="684" name="テキスト ボックス 683">
          <a:extLst>
            <a:ext uri="{FF2B5EF4-FFF2-40B4-BE49-F238E27FC236}">
              <a16:creationId xmlns:a16="http://schemas.microsoft.com/office/drawing/2014/main" id="{BA436158-BA42-43BB-8501-5CDB5C48EE0A}"/>
            </a:ext>
          </a:extLst>
        </xdr:cNvPr>
        <xdr:cNvSpPr txBox="1"/>
      </xdr:nvSpPr>
      <xdr:spPr>
        <a:xfrm>
          <a:off x="17820821" y="9654920"/>
          <a:ext cx="46717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0.400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96</xdr:col>
      <xdr:colOff>0</xdr:colOff>
      <xdr:row>55</xdr:row>
      <xdr:rowOff>40822</xdr:rowOff>
    </xdr:from>
    <xdr:to>
      <xdr:col>120</xdr:col>
      <xdr:colOff>114300</xdr:colOff>
      <xdr:row>55</xdr:row>
      <xdr:rowOff>40822</xdr:rowOff>
    </xdr:to>
    <xdr:cxnSp macro="">
      <xdr:nvCxnSpPr>
        <xdr:cNvPr id="685" name="直線コネクタ 684">
          <a:extLst>
            <a:ext uri="{FF2B5EF4-FFF2-40B4-BE49-F238E27FC236}">
              <a16:creationId xmlns:a16="http://schemas.microsoft.com/office/drawing/2014/main" id="{DC14C404-AE97-43F3-A56D-58CE796342FA}"/>
            </a:ext>
          </a:extLst>
        </xdr:cNvPr>
        <xdr:cNvCxnSpPr/>
      </xdr:nvCxnSpPr>
      <xdr:spPr>
        <a:xfrm>
          <a:off x="18288000" y="9470572"/>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93</xdr:col>
      <xdr:colOff>104321</xdr:colOff>
      <xdr:row>54</xdr:row>
      <xdr:rowOff>70049</xdr:rowOff>
    </xdr:from>
    <xdr:ext cx="467179" cy="259045"/>
    <xdr:sp macro="" textlink="">
      <xdr:nvSpPr>
        <xdr:cNvPr id="686" name="テキスト ボックス 685">
          <a:extLst>
            <a:ext uri="{FF2B5EF4-FFF2-40B4-BE49-F238E27FC236}">
              <a16:creationId xmlns:a16="http://schemas.microsoft.com/office/drawing/2014/main" id="{1C3CBAD0-7228-4210-9302-41755407A84D}"/>
            </a:ext>
          </a:extLst>
        </xdr:cNvPr>
        <xdr:cNvSpPr txBox="1"/>
      </xdr:nvSpPr>
      <xdr:spPr>
        <a:xfrm>
          <a:off x="17820821" y="9328349"/>
          <a:ext cx="46717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0.500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96</xdr:col>
      <xdr:colOff>0</xdr:colOff>
      <xdr:row>53</xdr:row>
      <xdr:rowOff>57150</xdr:rowOff>
    </xdr:from>
    <xdr:to>
      <xdr:col>120</xdr:col>
      <xdr:colOff>114300</xdr:colOff>
      <xdr:row>53</xdr:row>
      <xdr:rowOff>57150</xdr:rowOff>
    </xdr:to>
    <xdr:cxnSp macro="">
      <xdr:nvCxnSpPr>
        <xdr:cNvPr id="687" name="直線コネクタ 686">
          <a:extLst>
            <a:ext uri="{FF2B5EF4-FFF2-40B4-BE49-F238E27FC236}">
              <a16:creationId xmlns:a16="http://schemas.microsoft.com/office/drawing/2014/main" id="{DA530F10-DFEC-45F0-A4CB-2DFCA5867ACA}"/>
            </a:ext>
          </a:extLst>
        </xdr:cNvPr>
        <xdr:cNvCxnSpPr/>
      </xdr:nvCxnSpPr>
      <xdr:spPr>
        <a:xfrm>
          <a:off x="18288000" y="9144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93</xdr:col>
      <xdr:colOff>104321</xdr:colOff>
      <xdr:row>52</xdr:row>
      <xdr:rowOff>86377</xdr:rowOff>
    </xdr:from>
    <xdr:ext cx="467179" cy="259045"/>
    <xdr:sp macro="" textlink="">
      <xdr:nvSpPr>
        <xdr:cNvPr id="688" name="テキスト ボックス 687">
          <a:extLst>
            <a:ext uri="{FF2B5EF4-FFF2-40B4-BE49-F238E27FC236}">
              <a16:creationId xmlns:a16="http://schemas.microsoft.com/office/drawing/2014/main" id="{D48D0883-76CD-42EA-80BF-E208D7F181BE}"/>
            </a:ext>
          </a:extLst>
        </xdr:cNvPr>
        <xdr:cNvSpPr txBox="1"/>
      </xdr:nvSpPr>
      <xdr:spPr>
        <a:xfrm>
          <a:off x="17820821" y="9001777"/>
          <a:ext cx="46717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0.600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96</xdr:col>
      <xdr:colOff>0</xdr:colOff>
      <xdr:row>53</xdr:row>
      <xdr:rowOff>57150</xdr:rowOff>
    </xdr:from>
    <xdr:to>
      <xdr:col>120</xdr:col>
      <xdr:colOff>152400</xdr:colOff>
      <xdr:row>66</xdr:row>
      <xdr:rowOff>114300</xdr:rowOff>
    </xdr:to>
    <xdr:sp macro="" textlink="">
      <xdr:nvSpPr>
        <xdr:cNvPr id="689" name="【保健センター・保健所】&#10;一人当たり面積グラフ枠">
          <a:extLst>
            <a:ext uri="{FF2B5EF4-FFF2-40B4-BE49-F238E27FC236}">
              <a16:creationId xmlns:a16="http://schemas.microsoft.com/office/drawing/2014/main" id="{5D1A3374-D3C3-4D12-A32A-E43943479C7F}"/>
            </a:ext>
          </a:extLst>
        </xdr:cNvPr>
        <xdr:cNvSpPr/>
      </xdr:nvSpPr>
      <xdr:spPr>
        <a:xfrm>
          <a:off x="18288000" y="9144000"/>
          <a:ext cx="4724400" cy="2286000"/>
        </a:xfrm>
        <a:prstGeom prst="rect">
          <a:avLst/>
        </a:prstGeom>
        <a:noFill/>
        <a:ln w="19050">
          <a:solidFill>
            <a:srgbClr val="000000"/>
          </a:solidFill>
        </a:ln>
        <a:extLst>
          <a:ext uri="{909E8E84-426E-40DD-AFC4-6F175D3DCCD1}">
            <a14:hiddenFill xmlns:a14="http://schemas.microsoft.com/office/drawing/2010/main">
              <a:solidFill>
                <a:schemeClr val="bg1"/>
              </a:solidFill>
            </a14:hiddenFill>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116</xdr:col>
      <xdr:colOff>62864</xdr:colOff>
      <xdr:row>56</xdr:row>
      <xdr:rowOff>81643</xdr:rowOff>
    </xdr:from>
    <xdr:to>
      <xdr:col>116</xdr:col>
      <xdr:colOff>62864</xdr:colOff>
      <xdr:row>64</xdr:row>
      <xdr:rowOff>117566</xdr:rowOff>
    </xdr:to>
    <xdr:cxnSp macro="">
      <xdr:nvCxnSpPr>
        <xdr:cNvPr id="690" name="直線コネクタ 689">
          <a:extLst>
            <a:ext uri="{FF2B5EF4-FFF2-40B4-BE49-F238E27FC236}">
              <a16:creationId xmlns:a16="http://schemas.microsoft.com/office/drawing/2014/main" id="{E84E66E5-E29C-4425-A563-157D3CF1C2EB}"/>
            </a:ext>
          </a:extLst>
        </xdr:cNvPr>
        <xdr:cNvCxnSpPr/>
      </xdr:nvCxnSpPr>
      <xdr:spPr>
        <a:xfrm flipV="1">
          <a:off x="22160864" y="9682843"/>
          <a:ext cx="0" cy="1407523"/>
        </a:xfrm>
        <a:prstGeom prst="line">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116</xdr:col>
      <xdr:colOff>101600</xdr:colOff>
      <xdr:row>64</xdr:row>
      <xdr:rowOff>121393</xdr:rowOff>
    </xdr:from>
    <xdr:ext cx="469744" cy="259045"/>
    <xdr:sp macro="" textlink="">
      <xdr:nvSpPr>
        <xdr:cNvPr id="691" name="【保健センター・保健所】&#10;一人当たり面積最小値テキスト">
          <a:extLst>
            <a:ext uri="{FF2B5EF4-FFF2-40B4-BE49-F238E27FC236}">
              <a16:creationId xmlns:a16="http://schemas.microsoft.com/office/drawing/2014/main" id="{680C2E08-743B-4996-A013-C41EC19B40E5}"/>
            </a:ext>
          </a:extLst>
        </xdr:cNvPr>
        <xdr:cNvSpPr txBox="1"/>
      </xdr:nvSpPr>
      <xdr:spPr>
        <a:xfrm>
          <a:off x="22199600" y="11094193"/>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0.004</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115</xdr:col>
      <xdr:colOff>165100</xdr:colOff>
      <xdr:row>64</xdr:row>
      <xdr:rowOff>117566</xdr:rowOff>
    </xdr:from>
    <xdr:to>
      <xdr:col>116</xdr:col>
      <xdr:colOff>152400</xdr:colOff>
      <xdr:row>64</xdr:row>
      <xdr:rowOff>117566</xdr:rowOff>
    </xdr:to>
    <xdr:cxnSp macro="">
      <xdr:nvCxnSpPr>
        <xdr:cNvPr id="692" name="直線コネクタ 691">
          <a:extLst>
            <a:ext uri="{FF2B5EF4-FFF2-40B4-BE49-F238E27FC236}">
              <a16:creationId xmlns:a16="http://schemas.microsoft.com/office/drawing/2014/main" id="{6BBA0443-56BA-4C0C-BE79-A4236AFBD7A4}"/>
            </a:ext>
          </a:extLst>
        </xdr:cNvPr>
        <xdr:cNvCxnSpPr/>
      </xdr:nvCxnSpPr>
      <xdr:spPr>
        <a:xfrm>
          <a:off x="22072600" y="11090366"/>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116</xdr:col>
      <xdr:colOff>101600</xdr:colOff>
      <xdr:row>55</xdr:row>
      <xdr:rowOff>28320</xdr:rowOff>
    </xdr:from>
    <xdr:ext cx="469744" cy="259045"/>
    <xdr:sp macro="" textlink="">
      <xdr:nvSpPr>
        <xdr:cNvPr id="693" name="【保健センター・保健所】&#10;一人当たり面積最大値テキスト">
          <a:extLst>
            <a:ext uri="{FF2B5EF4-FFF2-40B4-BE49-F238E27FC236}">
              <a16:creationId xmlns:a16="http://schemas.microsoft.com/office/drawing/2014/main" id="{0FC7D2FE-EFF1-43D8-843B-880FAB147060}"/>
            </a:ext>
          </a:extLst>
        </xdr:cNvPr>
        <xdr:cNvSpPr txBox="1"/>
      </xdr:nvSpPr>
      <xdr:spPr>
        <a:xfrm>
          <a:off x="22199600" y="9458070"/>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0.435</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115</xdr:col>
      <xdr:colOff>165100</xdr:colOff>
      <xdr:row>56</xdr:row>
      <xdr:rowOff>81643</xdr:rowOff>
    </xdr:from>
    <xdr:to>
      <xdr:col>116</xdr:col>
      <xdr:colOff>152400</xdr:colOff>
      <xdr:row>56</xdr:row>
      <xdr:rowOff>81643</xdr:rowOff>
    </xdr:to>
    <xdr:cxnSp macro="">
      <xdr:nvCxnSpPr>
        <xdr:cNvPr id="694" name="直線コネクタ 693">
          <a:extLst>
            <a:ext uri="{FF2B5EF4-FFF2-40B4-BE49-F238E27FC236}">
              <a16:creationId xmlns:a16="http://schemas.microsoft.com/office/drawing/2014/main" id="{DFB445EA-530C-4BB0-9F23-976BF8E8AD07}"/>
            </a:ext>
          </a:extLst>
        </xdr:cNvPr>
        <xdr:cNvCxnSpPr/>
      </xdr:nvCxnSpPr>
      <xdr:spPr>
        <a:xfrm>
          <a:off x="22072600" y="9682843"/>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116</xdr:col>
      <xdr:colOff>101600</xdr:colOff>
      <xdr:row>62</xdr:row>
      <xdr:rowOff>149696</xdr:rowOff>
    </xdr:from>
    <xdr:ext cx="469744" cy="259045"/>
    <xdr:sp macro="" textlink="">
      <xdr:nvSpPr>
        <xdr:cNvPr id="695" name="【保健センター・保健所】&#10;一人当たり面積平均値テキスト">
          <a:extLst>
            <a:ext uri="{FF2B5EF4-FFF2-40B4-BE49-F238E27FC236}">
              <a16:creationId xmlns:a16="http://schemas.microsoft.com/office/drawing/2014/main" id="{7AE12AC4-AAB5-4164-A53C-00B663B4A472}"/>
            </a:ext>
          </a:extLst>
        </xdr:cNvPr>
        <xdr:cNvSpPr txBox="1"/>
      </xdr:nvSpPr>
      <xdr:spPr>
        <a:xfrm>
          <a:off x="22199600" y="10779596"/>
          <a:ext cx="469744" cy="259045"/>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000080"/>
              </a:solidFill>
              <a:latin typeface="ＭＳ Ｐゴシック" panose="020B0600070205080204" pitchFamily="50" charset="-128"/>
              <a:ea typeface="ＭＳ Ｐゴシック" panose="020B0600070205080204" pitchFamily="50" charset="-128"/>
            </a:rPr>
            <a:t>0.077</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116</xdr:col>
      <xdr:colOff>12700</xdr:colOff>
      <xdr:row>62</xdr:row>
      <xdr:rowOff>171269</xdr:rowOff>
    </xdr:from>
    <xdr:to>
      <xdr:col>116</xdr:col>
      <xdr:colOff>114300</xdr:colOff>
      <xdr:row>63</xdr:row>
      <xdr:rowOff>101419</xdr:rowOff>
    </xdr:to>
    <xdr:sp macro="" textlink="">
      <xdr:nvSpPr>
        <xdr:cNvPr id="696" name="フローチャート: 判断 695">
          <a:extLst>
            <a:ext uri="{FF2B5EF4-FFF2-40B4-BE49-F238E27FC236}">
              <a16:creationId xmlns:a16="http://schemas.microsoft.com/office/drawing/2014/main" id="{E33B7AF0-52B6-4A67-B083-55D956B89C24}"/>
            </a:ext>
          </a:extLst>
        </xdr:cNvPr>
        <xdr:cNvSpPr/>
      </xdr:nvSpPr>
      <xdr:spPr>
        <a:xfrm>
          <a:off x="22110700" y="10801169"/>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111</xdr:col>
      <xdr:colOff>127000</xdr:colOff>
      <xdr:row>62</xdr:row>
      <xdr:rowOff>168003</xdr:rowOff>
    </xdr:from>
    <xdr:to>
      <xdr:col>112</xdr:col>
      <xdr:colOff>38100</xdr:colOff>
      <xdr:row>63</xdr:row>
      <xdr:rowOff>98153</xdr:rowOff>
    </xdr:to>
    <xdr:sp macro="" textlink="">
      <xdr:nvSpPr>
        <xdr:cNvPr id="697" name="フローチャート: 判断 696">
          <a:extLst>
            <a:ext uri="{FF2B5EF4-FFF2-40B4-BE49-F238E27FC236}">
              <a16:creationId xmlns:a16="http://schemas.microsoft.com/office/drawing/2014/main" id="{53E567A5-F0DE-4D24-B264-D8D725920B9A}"/>
            </a:ext>
          </a:extLst>
        </xdr:cNvPr>
        <xdr:cNvSpPr/>
      </xdr:nvSpPr>
      <xdr:spPr>
        <a:xfrm>
          <a:off x="21272500" y="10797903"/>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107</xdr:col>
      <xdr:colOff>0</xdr:colOff>
      <xdr:row>62</xdr:row>
      <xdr:rowOff>171269</xdr:rowOff>
    </xdr:from>
    <xdr:to>
      <xdr:col>107</xdr:col>
      <xdr:colOff>101600</xdr:colOff>
      <xdr:row>63</xdr:row>
      <xdr:rowOff>101419</xdr:rowOff>
    </xdr:to>
    <xdr:sp macro="" textlink="">
      <xdr:nvSpPr>
        <xdr:cNvPr id="698" name="フローチャート: 判断 697">
          <a:extLst>
            <a:ext uri="{FF2B5EF4-FFF2-40B4-BE49-F238E27FC236}">
              <a16:creationId xmlns:a16="http://schemas.microsoft.com/office/drawing/2014/main" id="{8B909136-0C43-4D83-AF36-C1B466B3796F}"/>
            </a:ext>
          </a:extLst>
        </xdr:cNvPr>
        <xdr:cNvSpPr/>
      </xdr:nvSpPr>
      <xdr:spPr>
        <a:xfrm>
          <a:off x="20383500" y="10801169"/>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102</xdr:col>
      <xdr:colOff>63500</xdr:colOff>
      <xdr:row>62</xdr:row>
      <xdr:rowOff>168003</xdr:rowOff>
    </xdr:from>
    <xdr:to>
      <xdr:col>102</xdr:col>
      <xdr:colOff>165100</xdr:colOff>
      <xdr:row>63</xdr:row>
      <xdr:rowOff>98153</xdr:rowOff>
    </xdr:to>
    <xdr:sp macro="" textlink="">
      <xdr:nvSpPr>
        <xdr:cNvPr id="699" name="フローチャート: 判断 698">
          <a:extLst>
            <a:ext uri="{FF2B5EF4-FFF2-40B4-BE49-F238E27FC236}">
              <a16:creationId xmlns:a16="http://schemas.microsoft.com/office/drawing/2014/main" id="{8656FFE8-B9E7-4616-ADAB-FDEC4A398728}"/>
            </a:ext>
          </a:extLst>
        </xdr:cNvPr>
        <xdr:cNvSpPr/>
      </xdr:nvSpPr>
      <xdr:spPr>
        <a:xfrm>
          <a:off x="19494500" y="10797903"/>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97</xdr:col>
      <xdr:colOff>127000</xdr:colOff>
      <xdr:row>62</xdr:row>
      <xdr:rowOff>171269</xdr:rowOff>
    </xdr:from>
    <xdr:to>
      <xdr:col>98</xdr:col>
      <xdr:colOff>38100</xdr:colOff>
      <xdr:row>63</xdr:row>
      <xdr:rowOff>101419</xdr:rowOff>
    </xdr:to>
    <xdr:sp macro="" textlink="">
      <xdr:nvSpPr>
        <xdr:cNvPr id="700" name="フローチャート: 判断 699">
          <a:extLst>
            <a:ext uri="{FF2B5EF4-FFF2-40B4-BE49-F238E27FC236}">
              <a16:creationId xmlns:a16="http://schemas.microsoft.com/office/drawing/2014/main" id="{12EDC6ED-6D4B-4D7E-AAE6-85DE7646BC0B}"/>
            </a:ext>
          </a:extLst>
        </xdr:cNvPr>
        <xdr:cNvSpPr/>
      </xdr:nvSpPr>
      <xdr:spPr>
        <a:xfrm>
          <a:off x="18605500" y="10801169"/>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115</xdr:col>
      <xdr:colOff>63500</xdr:colOff>
      <xdr:row>66</xdr:row>
      <xdr:rowOff>111777</xdr:rowOff>
    </xdr:from>
    <xdr:ext cx="762000" cy="259045"/>
    <xdr:sp macro="" textlink="">
      <xdr:nvSpPr>
        <xdr:cNvPr id="701" name="テキスト ボックス 700">
          <a:extLst>
            <a:ext uri="{FF2B5EF4-FFF2-40B4-BE49-F238E27FC236}">
              <a16:creationId xmlns:a16="http://schemas.microsoft.com/office/drawing/2014/main" id="{16C3209C-E663-4EAB-9D93-3A9E6F7391E2}"/>
            </a:ext>
          </a:extLst>
        </xdr:cNvPr>
        <xdr:cNvSpPr txBox="1"/>
      </xdr:nvSpPr>
      <xdr:spPr>
        <a:xfrm>
          <a:off x="21971000" y="1142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R06</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110</xdr:col>
      <xdr:colOff>177800</xdr:colOff>
      <xdr:row>66</xdr:row>
      <xdr:rowOff>111777</xdr:rowOff>
    </xdr:from>
    <xdr:ext cx="762000" cy="259045"/>
    <xdr:sp macro="" textlink="">
      <xdr:nvSpPr>
        <xdr:cNvPr id="702" name="テキスト ボックス 701">
          <a:extLst>
            <a:ext uri="{FF2B5EF4-FFF2-40B4-BE49-F238E27FC236}">
              <a16:creationId xmlns:a16="http://schemas.microsoft.com/office/drawing/2014/main" id="{204AD617-82EE-4B52-AA7B-F4B95F049A15}"/>
            </a:ext>
          </a:extLst>
        </xdr:cNvPr>
        <xdr:cNvSpPr txBox="1"/>
      </xdr:nvSpPr>
      <xdr:spPr>
        <a:xfrm>
          <a:off x="21132800" y="1142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R05</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106</xdr:col>
      <xdr:colOff>50800</xdr:colOff>
      <xdr:row>66</xdr:row>
      <xdr:rowOff>111777</xdr:rowOff>
    </xdr:from>
    <xdr:ext cx="762000" cy="259045"/>
    <xdr:sp macro="" textlink="">
      <xdr:nvSpPr>
        <xdr:cNvPr id="703" name="テキスト ボックス 702">
          <a:extLst>
            <a:ext uri="{FF2B5EF4-FFF2-40B4-BE49-F238E27FC236}">
              <a16:creationId xmlns:a16="http://schemas.microsoft.com/office/drawing/2014/main" id="{DDB7A859-2083-4FA5-83B4-EBA6B4AED4E9}"/>
            </a:ext>
          </a:extLst>
        </xdr:cNvPr>
        <xdr:cNvSpPr txBox="1"/>
      </xdr:nvSpPr>
      <xdr:spPr>
        <a:xfrm>
          <a:off x="20243800" y="1142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R04</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101</xdr:col>
      <xdr:colOff>114300</xdr:colOff>
      <xdr:row>66</xdr:row>
      <xdr:rowOff>111777</xdr:rowOff>
    </xdr:from>
    <xdr:ext cx="762000" cy="259045"/>
    <xdr:sp macro="" textlink="">
      <xdr:nvSpPr>
        <xdr:cNvPr id="704" name="テキスト ボックス 703">
          <a:extLst>
            <a:ext uri="{FF2B5EF4-FFF2-40B4-BE49-F238E27FC236}">
              <a16:creationId xmlns:a16="http://schemas.microsoft.com/office/drawing/2014/main" id="{15AFCDEB-5070-4E2D-A853-7E60E39E6A5F}"/>
            </a:ext>
          </a:extLst>
        </xdr:cNvPr>
        <xdr:cNvSpPr txBox="1"/>
      </xdr:nvSpPr>
      <xdr:spPr>
        <a:xfrm>
          <a:off x="19354800" y="1142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R03</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96</xdr:col>
      <xdr:colOff>177800</xdr:colOff>
      <xdr:row>66</xdr:row>
      <xdr:rowOff>111777</xdr:rowOff>
    </xdr:from>
    <xdr:ext cx="762000" cy="259045"/>
    <xdr:sp macro="" textlink="">
      <xdr:nvSpPr>
        <xdr:cNvPr id="705" name="テキスト ボックス 704">
          <a:extLst>
            <a:ext uri="{FF2B5EF4-FFF2-40B4-BE49-F238E27FC236}">
              <a16:creationId xmlns:a16="http://schemas.microsoft.com/office/drawing/2014/main" id="{D8CB4409-7C03-4F60-9929-15935DA1A2F7}"/>
            </a:ext>
          </a:extLst>
        </xdr:cNvPr>
        <xdr:cNvSpPr txBox="1"/>
      </xdr:nvSpPr>
      <xdr:spPr>
        <a:xfrm>
          <a:off x="18465800" y="1142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R02</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116</xdr:col>
      <xdr:colOff>12700</xdr:colOff>
      <xdr:row>61</xdr:row>
      <xdr:rowOff>12881</xdr:rowOff>
    </xdr:from>
    <xdr:to>
      <xdr:col>116</xdr:col>
      <xdr:colOff>114300</xdr:colOff>
      <xdr:row>61</xdr:row>
      <xdr:rowOff>114481</xdr:rowOff>
    </xdr:to>
    <xdr:sp macro="" textlink="">
      <xdr:nvSpPr>
        <xdr:cNvPr id="706" name="楕円 705">
          <a:extLst>
            <a:ext uri="{FF2B5EF4-FFF2-40B4-BE49-F238E27FC236}">
              <a16:creationId xmlns:a16="http://schemas.microsoft.com/office/drawing/2014/main" id="{E9A00C2E-453D-4AE3-B769-3DF48E2FD594}"/>
            </a:ext>
          </a:extLst>
        </xdr:cNvPr>
        <xdr:cNvSpPr/>
      </xdr:nvSpPr>
      <xdr:spPr>
        <a:xfrm>
          <a:off x="22110700" y="10471331"/>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116</xdr:col>
      <xdr:colOff>101600</xdr:colOff>
      <xdr:row>60</xdr:row>
      <xdr:rowOff>35758</xdr:rowOff>
    </xdr:from>
    <xdr:ext cx="469744" cy="259045"/>
    <xdr:sp macro="" textlink="">
      <xdr:nvSpPr>
        <xdr:cNvPr id="707" name="【保健センター・保健所】&#10;一人当たり面積該当値テキスト">
          <a:extLst>
            <a:ext uri="{FF2B5EF4-FFF2-40B4-BE49-F238E27FC236}">
              <a16:creationId xmlns:a16="http://schemas.microsoft.com/office/drawing/2014/main" id="{D383E2C0-1239-4AEA-BDDA-216046AABD9F}"/>
            </a:ext>
          </a:extLst>
        </xdr:cNvPr>
        <xdr:cNvSpPr txBox="1"/>
      </xdr:nvSpPr>
      <xdr:spPr>
        <a:xfrm>
          <a:off x="22199600" y="10322758"/>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FF0000"/>
              </a:solidFill>
              <a:latin typeface="ＭＳ Ｐゴシック" panose="020B0600070205080204" pitchFamily="50" charset="-128"/>
              <a:ea typeface="ＭＳ Ｐゴシック" panose="020B0600070205080204" pitchFamily="50" charset="-128"/>
            </a:rPr>
            <a:t>0.178</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111</xdr:col>
      <xdr:colOff>127000</xdr:colOff>
      <xdr:row>61</xdr:row>
      <xdr:rowOff>25944</xdr:rowOff>
    </xdr:from>
    <xdr:to>
      <xdr:col>112</xdr:col>
      <xdr:colOff>38100</xdr:colOff>
      <xdr:row>61</xdr:row>
      <xdr:rowOff>127544</xdr:rowOff>
    </xdr:to>
    <xdr:sp macro="" textlink="">
      <xdr:nvSpPr>
        <xdr:cNvPr id="708" name="楕円 707">
          <a:extLst>
            <a:ext uri="{FF2B5EF4-FFF2-40B4-BE49-F238E27FC236}">
              <a16:creationId xmlns:a16="http://schemas.microsoft.com/office/drawing/2014/main" id="{C1670065-53F4-4B62-96F1-BE62C7ED57BB}"/>
            </a:ext>
          </a:extLst>
        </xdr:cNvPr>
        <xdr:cNvSpPr/>
      </xdr:nvSpPr>
      <xdr:spPr>
        <a:xfrm>
          <a:off x="21272500" y="10484394"/>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111</xdr:col>
      <xdr:colOff>177800</xdr:colOff>
      <xdr:row>61</xdr:row>
      <xdr:rowOff>63681</xdr:rowOff>
    </xdr:from>
    <xdr:to>
      <xdr:col>116</xdr:col>
      <xdr:colOff>63500</xdr:colOff>
      <xdr:row>61</xdr:row>
      <xdr:rowOff>76744</xdr:rowOff>
    </xdr:to>
    <xdr:cxnSp macro="">
      <xdr:nvCxnSpPr>
        <xdr:cNvPr id="709" name="直線コネクタ 708">
          <a:extLst>
            <a:ext uri="{FF2B5EF4-FFF2-40B4-BE49-F238E27FC236}">
              <a16:creationId xmlns:a16="http://schemas.microsoft.com/office/drawing/2014/main" id="{3F61154D-1B49-43F1-9124-E57CDD25C3CD}"/>
            </a:ext>
          </a:extLst>
        </xdr:cNvPr>
        <xdr:cNvCxnSpPr/>
      </xdr:nvCxnSpPr>
      <xdr:spPr>
        <a:xfrm flipV="1">
          <a:off x="21323300" y="10522131"/>
          <a:ext cx="838200" cy="13063"/>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107</xdr:col>
      <xdr:colOff>0</xdr:colOff>
      <xdr:row>61</xdr:row>
      <xdr:rowOff>39007</xdr:rowOff>
    </xdr:from>
    <xdr:to>
      <xdr:col>107</xdr:col>
      <xdr:colOff>101600</xdr:colOff>
      <xdr:row>61</xdr:row>
      <xdr:rowOff>140607</xdr:rowOff>
    </xdr:to>
    <xdr:sp macro="" textlink="">
      <xdr:nvSpPr>
        <xdr:cNvPr id="710" name="楕円 709">
          <a:extLst>
            <a:ext uri="{FF2B5EF4-FFF2-40B4-BE49-F238E27FC236}">
              <a16:creationId xmlns:a16="http://schemas.microsoft.com/office/drawing/2014/main" id="{37A6C3DE-E650-433C-AE51-6F8B4D085EFF}"/>
            </a:ext>
          </a:extLst>
        </xdr:cNvPr>
        <xdr:cNvSpPr/>
      </xdr:nvSpPr>
      <xdr:spPr>
        <a:xfrm>
          <a:off x="20383500" y="10497457"/>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107</xdr:col>
      <xdr:colOff>50800</xdr:colOff>
      <xdr:row>61</xdr:row>
      <xdr:rowOff>76744</xdr:rowOff>
    </xdr:from>
    <xdr:to>
      <xdr:col>111</xdr:col>
      <xdr:colOff>177800</xdr:colOff>
      <xdr:row>61</xdr:row>
      <xdr:rowOff>89807</xdr:rowOff>
    </xdr:to>
    <xdr:cxnSp macro="">
      <xdr:nvCxnSpPr>
        <xdr:cNvPr id="711" name="直線コネクタ 710">
          <a:extLst>
            <a:ext uri="{FF2B5EF4-FFF2-40B4-BE49-F238E27FC236}">
              <a16:creationId xmlns:a16="http://schemas.microsoft.com/office/drawing/2014/main" id="{A19098B9-A75A-4A91-8674-2F6DAE3716BB}"/>
            </a:ext>
          </a:extLst>
        </xdr:cNvPr>
        <xdr:cNvCxnSpPr/>
      </xdr:nvCxnSpPr>
      <xdr:spPr>
        <a:xfrm flipV="1">
          <a:off x="20434300" y="10535194"/>
          <a:ext cx="889000" cy="13063"/>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102</xdr:col>
      <xdr:colOff>63500</xdr:colOff>
      <xdr:row>61</xdr:row>
      <xdr:rowOff>48804</xdr:rowOff>
    </xdr:from>
    <xdr:to>
      <xdr:col>102</xdr:col>
      <xdr:colOff>165100</xdr:colOff>
      <xdr:row>61</xdr:row>
      <xdr:rowOff>150404</xdr:rowOff>
    </xdr:to>
    <xdr:sp macro="" textlink="">
      <xdr:nvSpPr>
        <xdr:cNvPr id="712" name="楕円 711">
          <a:extLst>
            <a:ext uri="{FF2B5EF4-FFF2-40B4-BE49-F238E27FC236}">
              <a16:creationId xmlns:a16="http://schemas.microsoft.com/office/drawing/2014/main" id="{C15DBD26-10B0-425C-9853-6427A0C956D0}"/>
            </a:ext>
          </a:extLst>
        </xdr:cNvPr>
        <xdr:cNvSpPr/>
      </xdr:nvSpPr>
      <xdr:spPr>
        <a:xfrm>
          <a:off x="19494500" y="10507254"/>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102</xdr:col>
      <xdr:colOff>114300</xdr:colOff>
      <xdr:row>61</xdr:row>
      <xdr:rowOff>89807</xdr:rowOff>
    </xdr:from>
    <xdr:to>
      <xdr:col>107</xdr:col>
      <xdr:colOff>50800</xdr:colOff>
      <xdr:row>61</xdr:row>
      <xdr:rowOff>99604</xdr:rowOff>
    </xdr:to>
    <xdr:cxnSp macro="">
      <xdr:nvCxnSpPr>
        <xdr:cNvPr id="713" name="直線コネクタ 712">
          <a:extLst>
            <a:ext uri="{FF2B5EF4-FFF2-40B4-BE49-F238E27FC236}">
              <a16:creationId xmlns:a16="http://schemas.microsoft.com/office/drawing/2014/main" id="{F6354F4D-0D84-415D-BF9E-2D85CDCEC7F1}"/>
            </a:ext>
          </a:extLst>
        </xdr:cNvPr>
        <xdr:cNvCxnSpPr/>
      </xdr:nvCxnSpPr>
      <xdr:spPr>
        <a:xfrm flipV="1">
          <a:off x="19545300" y="10548257"/>
          <a:ext cx="889000" cy="9797"/>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97</xdr:col>
      <xdr:colOff>127000</xdr:colOff>
      <xdr:row>61</xdr:row>
      <xdr:rowOff>61867</xdr:rowOff>
    </xdr:from>
    <xdr:to>
      <xdr:col>98</xdr:col>
      <xdr:colOff>38100</xdr:colOff>
      <xdr:row>61</xdr:row>
      <xdr:rowOff>163467</xdr:rowOff>
    </xdr:to>
    <xdr:sp macro="" textlink="">
      <xdr:nvSpPr>
        <xdr:cNvPr id="714" name="楕円 713">
          <a:extLst>
            <a:ext uri="{FF2B5EF4-FFF2-40B4-BE49-F238E27FC236}">
              <a16:creationId xmlns:a16="http://schemas.microsoft.com/office/drawing/2014/main" id="{2A23BD73-631A-4E57-9338-CB2265F5E435}"/>
            </a:ext>
          </a:extLst>
        </xdr:cNvPr>
        <xdr:cNvSpPr/>
      </xdr:nvSpPr>
      <xdr:spPr>
        <a:xfrm>
          <a:off x="18605500" y="10520317"/>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97</xdr:col>
      <xdr:colOff>177800</xdr:colOff>
      <xdr:row>61</xdr:row>
      <xdr:rowOff>99604</xdr:rowOff>
    </xdr:from>
    <xdr:to>
      <xdr:col>102</xdr:col>
      <xdr:colOff>114300</xdr:colOff>
      <xdr:row>61</xdr:row>
      <xdr:rowOff>112667</xdr:rowOff>
    </xdr:to>
    <xdr:cxnSp macro="">
      <xdr:nvCxnSpPr>
        <xdr:cNvPr id="715" name="直線コネクタ 714">
          <a:extLst>
            <a:ext uri="{FF2B5EF4-FFF2-40B4-BE49-F238E27FC236}">
              <a16:creationId xmlns:a16="http://schemas.microsoft.com/office/drawing/2014/main" id="{A29A9C2E-3EA7-4BA9-83E9-A1EECFB16196}"/>
            </a:ext>
          </a:extLst>
        </xdr:cNvPr>
        <xdr:cNvCxnSpPr/>
      </xdr:nvCxnSpPr>
      <xdr:spPr>
        <a:xfrm flipV="1">
          <a:off x="18656300" y="10558054"/>
          <a:ext cx="889000" cy="13063"/>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110</xdr:col>
      <xdr:colOff>120727</xdr:colOff>
      <xdr:row>63</xdr:row>
      <xdr:rowOff>89280</xdr:rowOff>
    </xdr:from>
    <xdr:ext cx="469744" cy="259045"/>
    <xdr:sp macro="" textlink="">
      <xdr:nvSpPr>
        <xdr:cNvPr id="716" name="n_1aveValue【保健センター・保健所】&#10;一人当たり面積">
          <a:extLst>
            <a:ext uri="{FF2B5EF4-FFF2-40B4-BE49-F238E27FC236}">
              <a16:creationId xmlns:a16="http://schemas.microsoft.com/office/drawing/2014/main" id="{55D297FD-0F17-4BC6-9B45-6A5DB12B9C4A}"/>
            </a:ext>
          </a:extLst>
        </xdr:cNvPr>
        <xdr:cNvSpPr txBox="1"/>
      </xdr:nvSpPr>
      <xdr:spPr>
        <a:xfrm>
          <a:off x="21075727" y="10890630"/>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0.078</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106</xdr:col>
      <xdr:colOff>6427</xdr:colOff>
      <xdr:row>63</xdr:row>
      <xdr:rowOff>92546</xdr:rowOff>
    </xdr:from>
    <xdr:ext cx="469744" cy="259045"/>
    <xdr:sp macro="" textlink="">
      <xdr:nvSpPr>
        <xdr:cNvPr id="717" name="n_2aveValue【保健センター・保健所】&#10;一人当たり面積">
          <a:extLst>
            <a:ext uri="{FF2B5EF4-FFF2-40B4-BE49-F238E27FC236}">
              <a16:creationId xmlns:a16="http://schemas.microsoft.com/office/drawing/2014/main" id="{D7132158-97FD-4FAD-A5EB-1E5172341BA0}"/>
            </a:ext>
          </a:extLst>
        </xdr:cNvPr>
        <xdr:cNvSpPr txBox="1"/>
      </xdr:nvSpPr>
      <xdr:spPr>
        <a:xfrm>
          <a:off x="20199427" y="10893896"/>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0.077</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101</xdr:col>
      <xdr:colOff>69927</xdr:colOff>
      <xdr:row>63</xdr:row>
      <xdr:rowOff>89280</xdr:rowOff>
    </xdr:from>
    <xdr:ext cx="469744" cy="259045"/>
    <xdr:sp macro="" textlink="">
      <xdr:nvSpPr>
        <xdr:cNvPr id="718" name="n_3aveValue【保健センター・保健所】&#10;一人当たり面積">
          <a:extLst>
            <a:ext uri="{FF2B5EF4-FFF2-40B4-BE49-F238E27FC236}">
              <a16:creationId xmlns:a16="http://schemas.microsoft.com/office/drawing/2014/main" id="{E6CE48D7-EEBA-40B2-A891-551324632BF8}"/>
            </a:ext>
          </a:extLst>
        </xdr:cNvPr>
        <xdr:cNvSpPr txBox="1"/>
      </xdr:nvSpPr>
      <xdr:spPr>
        <a:xfrm>
          <a:off x="19310427" y="10890630"/>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0.078</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96</xdr:col>
      <xdr:colOff>133427</xdr:colOff>
      <xdr:row>63</xdr:row>
      <xdr:rowOff>92546</xdr:rowOff>
    </xdr:from>
    <xdr:ext cx="469744" cy="259045"/>
    <xdr:sp macro="" textlink="">
      <xdr:nvSpPr>
        <xdr:cNvPr id="719" name="n_4aveValue【保健センター・保健所】&#10;一人当たり面積">
          <a:extLst>
            <a:ext uri="{FF2B5EF4-FFF2-40B4-BE49-F238E27FC236}">
              <a16:creationId xmlns:a16="http://schemas.microsoft.com/office/drawing/2014/main" id="{868E8D0F-7412-4399-89F1-F544BF39B763}"/>
            </a:ext>
          </a:extLst>
        </xdr:cNvPr>
        <xdr:cNvSpPr txBox="1"/>
      </xdr:nvSpPr>
      <xdr:spPr>
        <a:xfrm>
          <a:off x="18421427" y="10893896"/>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0.077</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110</xdr:col>
      <xdr:colOff>120727</xdr:colOff>
      <xdr:row>59</xdr:row>
      <xdr:rowOff>144071</xdr:rowOff>
    </xdr:from>
    <xdr:ext cx="469744" cy="259045"/>
    <xdr:sp macro="" textlink="">
      <xdr:nvSpPr>
        <xdr:cNvPr id="720" name="n_1mainValue【保健センター・保健所】&#10;一人当たり面積">
          <a:extLst>
            <a:ext uri="{FF2B5EF4-FFF2-40B4-BE49-F238E27FC236}">
              <a16:creationId xmlns:a16="http://schemas.microsoft.com/office/drawing/2014/main" id="{99671722-C937-4780-8EC9-4F6A3CC5A532}"/>
            </a:ext>
          </a:extLst>
        </xdr:cNvPr>
        <xdr:cNvSpPr txBox="1"/>
      </xdr:nvSpPr>
      <xdr:spPr>
        <a:xfrm>
          <a:off x="21075727" y="10259621"/>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0.174</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106</xdr:col>
      <xdr:colOff>6427</xdr:colOff>
      <xdr:row>59</xdr:row>
      <xdr:rowOff>157134</xdr:rowOff>
    </xdr:from>
    <xdr:ext cx="469744" cy="259045"/>
    <xdr:sp macro="" textlink="">
      <xdr:nvSpPr>
        <xdr:cNvPr id="721" name="n_2mainValue【保健センター・保健所】&#10;一人当たり面積">
          <a:extLst>
            <a:ext uri="{FF2B5EF4-FFF2-40B4-BE49-F238E27FC236}">
              <a16:creationId xmlns:a16="http://schemas.microsoft.com/office/drawing/2014/main" id="{7053DFE0-209E-4723-A344-51DC3779257C}"/>
            </a:ext>
          </a:extLst>
        </xdr:cNvPr>
        <xdr:cNvSpPr txBox="1"/>
      </xdr:nvSpPr>
      <xdr:spPr>
        <a:xfrm>
          <a:off x="20199427" y="10272684"/>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0.170</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101</xdr:col>
      <xdr:colOff>69927</xdr:colOff>
      <xdr:row>59</xdr:row>
      <xdr:rowOff>166931</xdr:rowOff>
    </xdr:from>
    <xdr:ext cx="469744" cy="259045"/>
    <xdr:sp macro="" textlink="">
      <xdr:nvSpPr>
        <xdr:cNvPr id="722" name="n_3mainValue【保健センター・保健所】&#10;一人当たり面積">
          <a:extLst>
            <a:ext uri="{FF2B5EF4-FFF2-40B4-BE49-F238E27FC236}">
              <a16:creationId xmlns:a16="http://schemas.microsoft.com/office/drawing/2014/main" id="{07AEB457-12BC-4E69-B312-14CF8A069350}"/>
            </a:ext>
          </a:extLst>
        </xdr:cNvPr>
        <xdr:cNvSpPr txBox="1"/>
      </xdr:nvSpPr>
      <xdr:spPr>
        <a:xfrm>
          <a:off x="19310427" y="10282481"/>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0.167</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96</xdr:col>
      <xdr:colOff>133427</xdr:colOff>
      <xdr:row>60</xdr:row>
      <xdr:rowOff>8544</xdr:rowOff>
    </xdr:from>
    <xdr:ext cx="469744" cy="259045"/>
    <xdr:sp macro="" textlink="">
      <xdr:nvSpPr>
        <xdr:cNvPr id="723" name="n_4mainValue【保健センター・保健所】&#10;一人当たり面積">
          <a:extLst>
            <a:ext uri="{FF2B5EF4-FFF2-40B4-BE49-F238E27FC236}">
              <a16:creationId xmlns:a16="http://schemas.microsoft.com/office/drawing/2014/main" id="{A27B324C-205C-47EF-9B7A-FA6060618C77}"/>
            </a:ext>
          </a:extLst>
        </xdr:cNvPr>
        <xdr:cNvSpPr txBox="1"/>
      </xdr:nvSpPr>
      <xdr:spPr>
        <a:xfrm>
          <a:off x="18421427" y="10295544"/>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0.163</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68</xdr:row>
      <xdr:rowOff>152400</xdr:rowOff>
    </xdr:from>
    <xdr:to>
      <xdr:col>90</xdr:col>
      <xdr:colOff>25400</xdr:colOff>
      <xdr:row>72</xdr:row>
      <xdr:rowOff>101600</xdr:rowOff>
    </xdr:to>
    <xdr:sp macro="" textlink="">
      <xdr:nvSpPr>
        <xdr:cNvPr id="724" name="正方形/長方形 723">
          <a:extLst>
            <a:ext uri="{FF2B5EF4-FFF2-40B4-BE49-F238E27FC236}">
              <a16:creationId xmlns:a16="http://schemas.microsoft.com/office/drawing/2014/main" id="{456E29A1-D7B3-45FB-A7D2-2A87992E0B28}"/>
            </a:ext>
          </a:extLst>
        </xdr:cNvPr>
        <xdr:cNvSpPr/>
      </xdr:nvSpPr>
      <xdr:spPr>
        <a:xfrm>
          <a:off x="12446000" y="11811000"/>
          <a:ext cx="4724400" cy="6350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rot="0" spcFirstLastPara="0" vertOverflow="overflow" horzOverflow="overflow" vert="horz" wrap="square" lIns="91440" tIns="45720" rIns="91440" bIns="45720" numCol="1" spcCol="0" rtlCol="0" fromWordArt="0" anchor="ctr" anchorCtr="0" forceAA="0" compatLnSpc="1">
          <a:prstTxWarp prst="textNoShape">
            <a:avLst/>
          </a:prstTxWarp>
          <a:noAutofit/>
        </a:bodyPr>
        <a:lstStyle/>
        <a:p>
          <a:pPr algn="ctr"/>
          <a:r>
            <a:rPr kumimoji="1" lang="en-US" altLang="ja-JP" sz="1600" b="1">
              <a:solidFill>
                <a:sysClr val="windowText" lastClr="000000"/>
              </a:solidFill>
              <a:latin typeface="ＭＳ Ｐゴシック" panose="020B0600070205080204" pitchFamily="50" charset="-128"/>
              <a:ea typeface="ＭＳ Ｐゴシック" panose="020B0600070205080204" pitchFamily="50" charset="-128"/>
            </a:rPr>
            <a:t>【</a:t>
          </a: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消防施設</a:t>
          </a:r>
          <a:r>
            <a:rPr kumimoji="1" lang="en-US" altLang="ja-JP" sz="1600" b="1">
              <a:solidFill>
                <a:sysClr val="windowText" lastClr="000000"/>
              </a:solidFill>
              <a:latin typeface="ＭＳ Ｐゴシック" panose="020B0600070205080204" pitchFamily="50" charset="-128"/>
              <a:ea typeface="ＭＳ Ｐゴシック" panose="020B0600070205080204" pitchFamily="50" charset="-128"/>
            </a:rPr>
            <a:t>】
</a:t>
          </a: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有形固定資産減価償却率</a:t>
          </a:r>
        </a:p>
      </xdr:txBody>
    </xdr:sp>
    <xdr:clientData/>
  </xdr:twoCellAnchor>
  <xdr:twoCellAnchor>
    <xdr:from>
      <xdr:col>66</xdr:col>
      <xdr:colOff>0</xdr:colOff>
      <xdr:row>72</xdr:row>
      <xdr:rowOff>127000</xdr:rowOff>
    </xdr:from>
    <xdr:to>
      <xdr:col>74</xdr:col>
      <xdr:colOff>0</xdr:colOff>
      <xdr:row>74</xdr:row>
      <xdr:rowOff>38100</xdr:rowOff>
    </xdr:to>
    <xdr:sp macro="" textlink="">
      <xdr:nvSpPr>
        <xdr:cNvPr id="725" name="正方形/長方形 724">
          <a:extLst>
            <a:ext uri="{FF2B5EF4-FFF2-40B4-BE49-F238E27FC236}">
              <a16:creationId xmlns:a16="http://schemas.microsoft.com/office/drawing/2014/main" id="{C06ABDE0-E999-4AA1-8FD5-208C0DAE7C6B}"/>
            </a:ext>
          </a:extLst>
        </xdr:cNvPr>
        <xdr:cNvSpPr/>
      </xdr:nvSpPr>
      <xdr:spPr>
        <a:xfrm>
          <a:off x="12573000" y="12471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類似団体内順位</a:t>
          </a:r>
        </a:p>
      </xdr:txBody>
    </xdr:sp>
    <xdr:clientData/>
  </xdr:twoCellAnchor>
  <xdr:twoCellAnchor>
    <xdr:from>
      <xdr:col>66</xdr:col>
      <xdr:colOff>0</xdr:colOff>
      <xdr:row>73</xdr:row>
      <xdr:rowOff>158750</xdr:rowOff>
    </xdr:from>
    <xdr:to>
      <xdr:col>74</xdr:col>
      <xdr:colOff>0</xdr:colOff>
      <xdr:row>75</xdr:row>
      <xdr:rowOff>69850</xdr:rowOff>
    </xdr:to>
    <xdr:sp macro="" textlink="">
      <xdr:nvSpPr>
        <xdr:cNvPr id="726" name="正方形/長方形 725">
          <a:extLst>
            <a:ext uri="{FF2B5EF4-FFF2-40B4-BE49-F238E27FC236}">
              <a16:creationId xmlns:a16="http://schemas.microsoft.com/office/drawing/2014/main" id="{D11EB066-B326-4113-B8B6-4C480A68B331}"/>
            </a:ext>
          </a:extLst>
        </xdr:cNvPr>
        <xdr:cNvSpPr/>
      </xdr:nvSpPr>
      <xdr:spPr>
        <a:xfrm>
          <a:off x="12573000" y="12674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66/128</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71</xdr:col>
      <xdr:colOff>63500</xdr:colOff>
      <xdr:row>72</xdr:row>
      <xdr:rowOff>127000</xdr:rowOff>
    </xdr:from>
    <xdr:to>
      <xdr:col>79</xdr:col>
      <xdr:colOff>63500</xdr:colOff>
      <xdr:row>74</xdr:row>
      <xdr:rowOff>38100</xdr:rowOff>
    </xdr:to>
    <xdr:sp macro="" textlink="">
      <xdr:nvSpPr>
        <xdr:cNvPr id="727" name="正方形/長方形 726">
          <a:extLst>
            <a:ext uri="{FF2B5EF4-FFF2-40B4-BE49-F238E27FC236}">
              <a16:creationId xmlns:a16="http://schemas.microsoft.com/office/drawing/2014/main" id="{90571C8C-71E8-49CC-B663-CC71CC409C36}"/>
            </a:ext>
          </a:extLst>
        </xdr:cNvPr>
        <xdr:cNvSpPr/>
      </xdr:nvSpPr>
      <xdr:spPr>
        <a:xfrm>
          <a:off x="13589000" y="12471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全国平均</a:t>
          </a:r>
        </a:p>
      </xdr:txBody>
    </xdr:sp>
    <xdr:clientData/>
  </xdr:twoCellAnchor>
  <xdr:twoCellAnchor>
    <xdr:from>
      <xdr:col>71</xdr:col>
      <xdr:colOff>63500</xdr:colOff>
      <xdr:row>73</xdr:row>
      <xdr:rowOff>158750</xdr:rowOff>
    </xdr:from>
    <xdr:to>
      <xdr:col>79</xdr:col>
      <xdr:colOff>63500</xdr:colOff>
      <xdr:row>75</xdr:row>
      <xdr:rowOff>69850</xdr:rowOff>
    </xdr:to>
    <xdr:sp macro="" textlink="">
      <xdr:nvSpPr>
        <xdr:cNvPr id="728" name="正方形/長方形 727">
          <a:extLst>
            <a:ext uri="{FF2B5EF4-FFF2-40B4-BE49-F238E27FC236}">
              <a16:creationId xmlns:a16="http://schemas.microsoft.com/office/drawing/2014/main" id="{46BDC2EC-EB9A-4409-9F6D-3C1FF52C968B}"/>
            </a:ext>
          </a:extLst>
        </xdr:cNvPr>
        <xdr:cNvSpPr/>
      </xdr:nvSpPr>
      <xdr:spPr>
        <a:xfrm>
          <a:off x="13589000" y="12674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61.5</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77</xdr:col>
      <xdr:colOff>63500</xdr:colOff>
      <xdr:row>72</xdr:row>
      <xdr:rowOff>127000</xdr:rowOff>
    </xdr:from>
    <xdr:to>
      <xdr:col>85</xdr:col>
      <xdr:colOff>63500</xdr:colOff>
      <xdr:row>74</xdr:row>
      <xdr:rowOff>38100</xdr:rowOff>
    </xdr:to>
    <xdr:sp macro="" textlink="">
      <xdr:nvSpPr>
        <xdr:cNvPr id="729" name="正方形/長方形 728">
          <a:extLst>
            <a:ext uri="{FF2B5EF4-FFF2-40B4-BE49-F238E27FC236}">
              <a16:creationId xmlns:a16="http://schemas.microsoft.com/office/drawing/2014/main" id="{294742FE-BBF0-4612-A6F2-3A46093D3C26}"/>
            </a:ext>
          </a:extLst>
        </xdr:cNvPr>
        <xdr:cNvSpPr/>
      </xdr:nvSpPr>
      <xdr:spPr>
        <a:xfrm>
          <a:off x="14732000" y="12471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高知県平均</a:t>
          </a:r>
        </a:p>
      </xdr:txBody>
    </xdr:sp>
    <xdr:clientData/>
  </xdr:twoCellAnchor>
  <xdr:twoCellAnchor>
    <xdr:from>
      <xdr:col>77</xdr:col>
      <xdr:colOff>63500</xdr:colOff>
      <xdr:row>73</xdr:row>
      <xdr:rowOff>158750</xdr:rowOff>
    </xdr:from>
    <xdr:to>
      <xdr:col>85</xdr:col>
      <xdr:colOff>63500</xdr:colOff>
      <xdr:row>75</xdr:row>
      <xdr:rowOff>69850</xdr:rowOff>
    </xdr:to>
    <xdr:sp macro="" textlink="">
      <xdr:nvSpPr>
        <xdr:cNvPr id="730" name="正方形/長方形 729">
          <a:extLst>
            <a:ext uri="{FF2B5EF4-FFF2-40B4-BE49-F238E27FC236}">
              <a16:creationId xmlns:a16="http://schemas.microsoft.com/office/drawing/2014/main" id="{1135AE3A-7B07-4EF4-BEFC-EE83B69C5A97}"/>
            </a:ext>
          </a:extLst>
        </xdr:cNvPr>
        <xdr:cNvSpPr/>
      </xdr:nvSpPr>
      <xdr:spPr>
        <a:xfrm>
          <a:off x="14732000" y="12674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50.5</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65</xdr:col>
      <xdr:colOff>63500</xdr:colOff>
      <xdr:row>75</xdr:row>
      <xdr:rowOff>95250</xdr:rowOff>
    </xdr:from>
    <xdr:to>
      <xdr:col>90</xdr:col>
      <xdr:colOff>25400</xdr:colOff>
      <xdr:row>88</xdr:row>
      <xdr:rowOff>152400</xdr:rowOff>
    </xdr:to>
    <xdr:sp macro="" textlink="">
      <xdr:nvSpPr>
        <xdr:cNvPr id="731" name="正方形/長方形 730">
          <a:extLst>
            <a:ext uri="{FF2B5EF4-FFF2-40B4-BE49-F238E27FC236}">
              <a16:creationId xmlns:a16="http://schemas.microsoft.com/office/drawing/2014/main" id="{44C1F6C1-4A1A-4A16-BC8B-B30595A88264}"/>
            </a:ext>
          </a:extLst>
        </xdr:cNvPr>
        <xdr:cNvSpPr/>
      </xdr:nvSpPr>
      <xdr:spPr>
        <a:xfrm>
          <a:off x="12446000" y="12954000"/>
          <a:ext cx="4724400" cy="2286000"/>
        </a:xfrm>
        <a:prstGeom prst="rect">
          <a:avLst/>
        </a:prstGeom>
        <a:solidFill>
          <a:srgbClr val="E6FFD5"/>
        </a:solidFill>
        <a:ln w="19050" cap="flat" cmpd="sng" algn="ctr">
          <a:noFill/>
          <a:prstDash val="solid"/>
        </a:ln>
        <a:effectLst/>
        <a:extLs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65</xdr:col>
      <xdr:colOff>25400</xdr:colOff>
      <xdr:row>74</xdr:row>
      <xdr:rowOff>76200</xdr:rowOff>
    </xdr:from>
    <xdr:ext cx="298543" cy="225703"/>
    <xdr:sp macro="" textlink="">
      <xdr:nvSpPr>
        <xdr:cNvPr id="732" name="テキスト ボックス 731">
          <a:extLst>
            <a:ext uri="{FF2B5EF4-FFF2-40B4-BE49-F238E27FC236}">
              <a16:creationId xmlns:a16="http://schemas.microsoft.com/office/drawing/2014/main" id="{349C21BC-7C68-4650-8205-46E36C2662B8}"/>
            </a:ext>
          </a:extLst>
        </xdr:cNvPr>
        <xdr:cNvSpPr txBox="1"/>
      </xdr:nvSpPr>
      <xdr:spPr>
        <a:xfrm>
          <a:off x="12407900" y="12763500"/>
          <a:ext cx="298543" cy="22570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r>
            <a:rPr kumimoji="1" lang="en-US" altLang="ja-JP" sz="800">
              <a:latin typeface="ＭＳ Ｐゴシック" panose="020B0600070205080204" pitchFamily="50" charset="-128"/>
              <a:ea typeface="ＭＳ Ｐゴシック" panose="020B0600070205080204" pitchFamily="50" charset="-128"/>
            </a:rPr>
            <a:t>(%)</a:t>
          </a:r>
          <a:endParaRPr kumimoji="1" lang="ja-JP" altLang="en-US" sz="800">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88</xdr:row>
      <xdr:rowOff>152400</xdr:rowOff>
    </xdr:from>
    <xdr:to>
      <xdr:col>89</xdr:col>
      <xdr:colOff>177800</xdr:colOff>
      <xdr:row>88</xdr:row>
      <xdr:rowOff>152400</xdr:rowOff>
    </xdr:to>
    <xdr:cxnSp macro="">
      <xdr:nvCxnSpPr>
        <xdr:cNvPr id="733" name="直線コネクタ 732">
          <a:extLst>
            <a:ext uri="{FF2B5EF4-FFF2-40B4-BE49-F238E27FC236}">
              <a16:creationId xmlns:a16="http://schemas.microsoft.com/office/drawing/2014/main" id="{A1FADCE0-21D1-4BE2-B635-BF320FD39F8A}"/>
            </a:ext>
          </a:extLst>
        </xdr:cNvPr>
        <xdr:cNvCxnSpPr/>
      </xdr:nvCxnSpPr>
      <xdr:spPr>
        <a:xfrm>
          <a:off x="12446000" y="15240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62</xdr:col>
      <xdr:colOff>167821</xdr:colOff>
      <xdr:row>88</xdr:row>
      <xdr:rowOff>10177</xdr:rowOff>
    </xdr:from>
    <xdr:ext cx="467179" cy="259045"/>
    <xdr:sp macro="" textlink="">
      <xdr:nvSpPr>
        <xdr:cNvPr id="734" name="テキスト ボックス 733">
          <a:extLst>
            <a:ext uri="{FF2B5EF4-FFF2-40B4-BE49-F238E27FC236}">
              <a16:creationId xmlns:a16="http://schemas.microsoft.com/office/drawing/2014/main" id="{08B88036-6A28-436F-BCA4-CE4633E72C83}"/>
            </a:ext>
          </a:extLst>
        </xdr:cNvPr>
        <xdr:cNvSpPr txBox="1"/>
      </xdr:nvSpPr>
      <xdr:spPr>
        <a:xfrm>
          <a:off x="11978821" y="15097777"/>
          <a:ext cx="46717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120.0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86</xdr:row>
      <xdr:rowOff>114300</xdr:rowOff>
    </xdr:from>
    <xdr:to>
      <xdr:col>89</xdr:col>
      <xdr:colOff>177800</xdr:colOff>
      <xdr:row>86</xdr:row>
      <xdr:rowOff>114300</xdr:rowOff>
    </xdr:to>
    <xdr:cxnSp macro="">
      <xdr:nvCxnSpPr>
        <xdr:cNvPr id="735" name="直線コネクタ 734">
          <a:extLst>
            <a:ext uri="{FF2B5EF4-FFF2-40B4-BE49-F238E27FC236}">
              <a16:creationId xmlns:a16="http://schemas.microsoft.com/office/drawing/2014/main" id="{CB117094-957C-4C34-A371-748E0F837962}"/>
            </a:ext>
          </a:extLst>
        </xdr:cNvPr>
        <xdr:cNvCxnSpPr/>
      </xdr:nvCxnSpPr>
      <xdr:spPr>
        <a:xfrm>
          <a:off x="12446000" y="14859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62</xdr:col>
      <xdr:colOff>167821</xdr:colOff>
      <xdr:row>85</xdr:row>
      <xdr:rowOff>143527</xdr:rowOff>
    </xdr:from>
    <xdr:ext cx="467179" cy="259045"/>
    <xdr:sp macro="" textlink="">
      <xdr:nvSpPr>
        <xdr:cNvPr id="736" name="テキスト ボックス 735">
          <a:extLst>
            <a:ext uri="{FF2B5EF4-FFF2-40B4-BE49-F238E27FC236}">
              <a16:creationId xmlns:a16="http://schemas.microsoft.com/office/drawing/2014/main" id="{6ADD339E-B7A6-41F0-98E7-AF383F9C919F}"/>
            </a:ext>
          </a:extLst>
        </xdr:cNvPr>
        <xdr:cNvSpPr txBox="1"/>
      </xdr:nvSpPr>
      <xdr:spPr>
        <a:xfrm>
          <a:off x="11978821" y="14716777"/>
          <a:ext cx="46717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84</xdr:row>
      <xdr:rowOff>76200</xdr:rowOff>
    </xdr:from>
    <xdr:to>
      <xdr:col>89</xdr:col>
      <xdr:colOff>177800</xdr:colOff>
      <xdr:row>84</xdr:row>
      <xdr:rowOff>76200</xdr:rowOff>
    </xdr:to>
    <xdr:cxnSp macro="">
      <xdr:nvCxnSpPr>
        <xdr:cNvPr id="737" name="直線コネクタ 736">
          <a:extLst>
            <a:ext uri="{FF2B5EF4-FFF2-40B4-BE49-F238E27FC236}">
              <a16:creationId xmlns:a16="http://schemas.microsoft.com/office/drawing/2014/main" id="{16273D14-53F5-4322-B456-842BF9EC5D52}"/>
            </a:ext>
          </a:extLst>
        </xdr:cNvPr>
        <xdr:cNvCxnSpPr/>
      </xdr:nvCxnSpPr>
      <xdr:spPr>
        <a:xfrm>
          <a:off x="12446000" y="14478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63</xdr:col>
      <xdr:colOff>41441</xdr:colOff>
      <xdr:row>83</xdr:row>
      <xdr:rowOff>105427</xdr:rowOff>
    </xdr:from>
    <xdr:ext cx="403059" cy="259045"/>
    <xdr:sp macro="" textlink="">
      <xdr:nvSpPr>
        <xdr:cNvPr id="738" name="テキスト ボックス 737">
          <a:extLst>
            <a:ext uri="{FF2B5EF4-FFF2-40B4-BE49-F238E27FC236}">
              <a16:creationId xmlns:a16="http://schemas.microsoft.com/office/drawing/2014/main" id="{62609DD6-91C8-4EC6-904A-DCFAAD2EF4F6}"/>
            </a:ext>
          </a:extLst>
        </xdr:cNvPr>
        <xdr:cNvSpPr txBox="1"/>
      </xdr:nvSpPr>
      <xdr:spPr>
        <a:xfrm>
          <a:off x="12042941" y="14335777"/>
          <a:ext cx="40305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80.0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82</xdr:row>
      <xdr:rowOff>38100</xdr:rowOff>
    </xdr:from>
    <xdr:to>
      <xdr:col>89</xdr:col>
      <xdr:colOff>177800</xdr:colOff>
      <xdr:row>82</xdr:row>
      <xdr:rowOff>38100</xdr:rowOff>
    </xdr:to>
    <xdr:cxnSp macro="">
      <xdr:nvCxnSpPr>
        <xdr:cNvPr id="739" name="直線コネクタ 738">
          <a:extLst>
            <a:ext uri="{FF2B5EF4-FFF2-40B4-BE49-F238E27FC236}">
              <a16:creationId xmlns:a16="http://schemas.microsoft.com/office/drawing/2014/main" id="{30921614-EBE1-496F-A003-AD5C22AB46EB}"/>
            </a:ext>
          </a:extLst>
        </xdr:cNvPr>
        <xdr:cNvCxnSpPr/>
      </xdr:nvCxnSpPr>
      <xdr:spPr>
        <a:xfrm>
          <a:off x="12446000" y="14097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63</xdr:col>
      <xdr:colOff>41441</xdr:colOff>
      <xdr:row>81</xdr:row>
      <xdr:rowOff>67327</xdr:rowOff>
    </xdr:from>
    <xdr:ext cx="403059" cy="259045"/>
    <xdr:sp macro="" textlink="">
      <xdr:nvSpPr>
        <xdr:cNvPr id="740" name="テキスト ボックス 739">
          <a:extLst>
            <a:ext uri="{FF2B5EF4-FFF2-40B4-BE49-F238E27FC236}">
              <a16:creationId xmlns:a16="http://schemas.microsoft.com/office/drawing/2014/main" id="{4215B207-231C-455B-AD2F-39A20B6CD898}"/>
            </a:ext>
          </a:extLst>
        </xdr:cNvPr>
        <xdr:cNvSpPr txBox="1"/>
      </xdr:nvSpPr>
      <xdr:spPr>
        <a:xfrm>
          <a:off x="12042941" y="13954777"/>
          <a:ext cx="40305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60.0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80</xdr:row>
      <xdr:rowOff>0</xdr:rowOff>
    </xdr:from>
    <xdr:to>
      <xdr:col>89</xdr:col>
      <xdr:colOff>177800</xdr:colOff>
      <xdr:row>80</xdr:row>
      <xdr:rowOff>0</xdr:rowOff>
    </xdr:to>
    <xdr:cxnSp macro="">
      <xdr:nvCxnSpPr>
        <xdr:cNvPr id="741" name="直線コネクタ 740">
          <a:extLst>
            <a:ext uri="{FF2B5EF4-FFF2-40B4-BE49-F238E27FC236}">
              <a16:creationId xmlns:a16="http://schemas.microsoft.com/office/drawing/2014/main" id="{1BB85AC6-F977-48E3-B670-8CC8326665F6}"/>
            </a:ext>
          </a:extLst>
        </xdr:cNvPr>
        <xdr:cNvCxnSpPr/>
      </xdr:nvCxnSpPr>
      <xdr:spPr>
        <a:xfrm>
          <a:off x="12446000" y="13716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63</xdr:col>
      <xdr:colOff>41441</xdr:colOff>
      <xdr:row>79</xdr:row>
      <xdr:rowOff>29227</xdr:rowOff>
    </xdr:from>
    <xdr:ext cx="403059" cy="259045"/>
    <xdr:sp macro="" textlink="">
      <xdr:nvSpPr>
        <xdr:cNvPr id="742" name="テキスト ボックス 741">
          <a:extLst>
            <a:ext uri="{FF2B5EF4-FFF2-40B4-BE49-F238E27FC236}">
              <a16:creationId xmlns:a16="http://schemas.microsoft.com/office/drawing/2014/main" id="{45B1B47F-87A9-4153-A347-BBE9C190D54B}"/>
            </a:ext>
          </a:extLst>
        </xdr:cNvPr>
        <xdr:cNvSpPr txBox="1"/>
      </xdr:nvSpPr>
      <xdr:spPr>
        <a:xfrm>
          <a:off x="12042941" y="13573777"/>
          <a:ext cx="40305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40.0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77</xdr:row>
      <xdr:rowOff>133350</xdr:rowOff>
    </xdr:from>
    <xdr:to>
      <xdr:col>89</xdr:col>
      <xdr:colOff>177800</xdr:colOff>
      <xdr:row>77</xdr:row>
      <xdr:rowOff>133350</xdr:rowOff>
    </xdr:to>
    <xdr:cxnSp macro="">
      <xdr:nvCxnSpPr>
        <xdr:cNvPr id="743" name="直線コネクタ 742">
          <a:extLst>
            <a:ext uri="{FF2B5EF4-FFF2-40B4-BE49-F238E27FC236}">
              <a16:creationId xmlns:a16="http://schemas.microsoft.com/office/drawing/2014/main" id="{F9680D0D-3F67-48A0-BFF8-5E386B3488C8}"/>
            </a:ext>
          </a:extLst>
        </xdr:cNvPr>
        <xdr:cNvCxnSpPr/>
      </xdr:nvCxnSpPr>
      <xdr:spPr>
        <a:xfrm>
          <a:off x="12446000" y="13335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63</xdr:col>
      <xdr:colOff>41441</xdr:colOff>
      <xdr:row>76</xdr:row>
      <xdr:rowOff>162577</xdr:rowOff>
    </xdr:from>
    <xdr:ext cx="403059" cy="259045"/>
    <xdr:sp macro="" textlink="">
      <xdr:nvSpPr>
        <xdr:cNvPr id="744" name="テキスト ボックス 743">
          <a:extLst>
            <a:ext uri="{FF2B5EF4-FFF2-40B4-BE49-F238E27FC236}">
              <a16:creationId xmlns:a16="http://schemas.microsoft.com/office/drawing/2014/main" id="{036A7F7B-0662-4CDF-9C64-B0CD6E1C79AC}"/>
            </a:ext>
          </a:extLst>
        </xdr:cNvPr>
        <xdr:cNvSpPr txBox="1"/>
      </xdr:nvSpPr>
      <xdr:spPr>
        <a:xfrm>
          <a:off x="12042941" y="13192777"/>
          <a:ext cx="40305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20.0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75</xdr:row>
      <xdr:rowOff>95250</xdr:rowOff>
    </xdr:from>
    <xdr:to>
      <xdr:col>89</xdr:col>
      <xdr:colOff>177800</xdr:colOff>
      <xdr:row>75</xdr:row>
      <xdr:rowOff>95250</xdr:rowOff>
    </xdr:to>
    <xdr:cxnSp macro="">
      <xdr:nvCxnSpPr>
        <xdr:cNvPr id="745" name="直線コネクタ 744">
          <a:extLst>
            <a:ext uri="{FF2B5EF4-FFF2-40B4-BE49-F238E27FC236}">
              <a16:creationId xmlns:a16="http://schemas.microsoft.com/office/drawing/2014/main" id="{A620248D-26F0-428A-A4CC-84CF88B622AB}"/>
            </a:ext>
          </a:extLst>
        </xdr:cNvPr>
        <xdr:cNvCxnSpPr/>
      </xdr:nvCxnSpPr>
      <xdr:spPr>
        <a:xfrm>
          <a:off x="12446000" y="12954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63</xdr:col>
      <xdr:colOff>105561</xdr:colOff>
      <xdr:row>74</xdr:row>
      <xdr:rowOff>124477</xdr:rowOff>
    </xdr:from>
    <xdr:ext cx="338939" cy="259045"/>
    <xdr:sp macro="" textlink="">
      <xdr:nvSpPr>
        <xdr:cNvPr id="746" name="テキスト ボックス 745">
          <a:extLst>
            <a:ext uri="{FF2B5EF4-FFF2-40B4-BE49-F238E27FC236}">
              <a16:creationId xmlns:a16="http://schemas.microsoft.com/office/drawing/2014/main" id="{3B11C2B7-60B3-4A5D-B1D3-1C4FF6F7FFEB}"/>
            </a:ext>
          </a:extLst>
        </xdr:cNvPr>
        <xdr:cNvSpPr txBox="1"/>
      </xdr:nvSpPr>
      <xdr:spPr>
        <a:xfrm>
          <a:off x="12107061" y="12811777"/>
          <a:ext cx="33893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75</xdr:row>
      <xdr:rowOff>95250</xdr:rowOff>
    </xdr:from>
    <xdr:to>
      <xdr:col>90</xdr:col>
      <xdr:colOff>25400</xdr:colOff>
      <xdr:row>88</xdr:row>
      <xdr:rowOff>152400</xdr:rowOff>
    </xdr:to>
    <xdr:sp macro="" textlink="">
      <xdr:nvSpPr>
        <xdr:cNvPr id="747" name="【消防施設】&#10;有形固定資産減価償却率グラフ枠">
          <a:extLst>
            <a:ext uri="{FF2B5EF4-FFF2-40B4-BE49-F238E27FC236}">
              <a16:creationId xmlns:a16="http://schemas.microsoft.com/office/drawing/2014/main" id="{592BEEDE-7046-4F23-A0ED-D07712AE145E}"/>
            </a:ext>
          </a:extLst>
        </xdr:cNvPr>
        <xdr:cNvSpPr/>
      </xdr:nvSpPr>
      <xdr:spPr>
        <a:xfrm>
          <a:off x="12446000" y="12954000"/>
          <a:ext cx="4724400" cy="2286000"/>
        </a:xfrm>
        <a:prstGeom prst="rect">
          <a:avLst/>
        </a:prstGeom>
        <a:noFill/>
        <a:ln w="19050">
          <a:solidFill>
            <a:srgbClr val="000000"/>
          </a:solidFill>
        </a:ln>
        <a:extLst>
          <a:ext uri="{909E8E84-426E-40DD-AFC4-6F175D3DCCD1}">
            <a14:hiddenFill xmlns:a14="http://schemas.microsoft.com/office/drawing/2010/main">
              <a:solidFill>
                <a:schemeClr val="bg1"/>
              </a:solidFill>
            </a14:hiddenFill>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85</xdr:col>
      <xdr:colOff>126364</xdr:colOff>
      <xdr:row>77</xdr:row>
      <xdr:rowOff>30480</xdr:rowOff>
    </xdr:from>
    <xdr:to>
      <xdr:col>85</xdr:col>
      <xdr:colOff>126364</xdr:colOff>
      <xdr:row>86</xdr:row>
      <xdr:rowOff>114300</xdr:rowOff>
    </xdr:to>
    <xdr:cxnSp macro="">
      <xdr:nvCxnSpPr>
        <xdr:cNvPr id="748" name="直線コネクタ 747">
          <a:extLst>
            <a:ext uri="{FF2B5EF4-FFF2-40B4-BE49-F238E27FC236}">
              <a16:creationId xmlns:a16="http://schemas.microsoft.com/office/drawing/2014/main" id="{C6A2EC43-4A60-4C13-B062-B56F8AAB6E41}"/>
            </a:ext>
          </a:extLst>
        </xdr:cNvPr>
        <xdr:cNvCxnSpPr/>
      </xdr:nvCxnSpPr>
      <xdr:spPr>
        <a:xfrm flipV="1">
          <a:off x="16318864" y="13232130"/>
          <a:ext cx="0" cy="1626870"/>
        </a:xfrm>
        <a:prstGeom prst="line">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85</xdr:col>
      <xdr:colOff>165100</xdr:colOff>
      <xdr:row>86</xdr:row>
      <xdr:rowOff>118127</xdr:rowOff>
    </xdr:from>
    <xdr:ext cx="469744" cy="259045"/>
    <xdr:sp macro="" textlink="">
      <xdr:nvSpPr>
        <xdr:cNvPr id="749" name="【消防施設】&#10;有形固定資産減価償却率最小値テキスト">
          <a:extLst>
            <a:ext uri="{FF2B5EF4-FFF2-40B4-BE49-F238E27FC236}">
              <a16:creationId xmlns:a16="http://schemas.microsoft.com/office/drawing/2014/main" id="{266D179D-7CDE-4D43-B377-ECB16F4CE89F}"/>
            </a:ext>
          </a:extLst>
        </xdr:cNvPr>
        <xdr:cNvSpPr txBox="1"/>
      </xdr:nvSpPr>
      <xdr:spPr>
        <a:xfrm>
          <a:off x="16357600" y="14862827"/>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100.0</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85</xdr:col>
      <xdr:colOff>38100</xdr:colOff>
      <xdr:row>86</xdr:row>
      <xdr:rowOff>114300</xdr:rowOff>
    </xdr:from>
    <xdr:to>
      <xdr:col>86</xdr:col>
      <xdr:colOff>25400</xdr:colOff>
      <xdr:row>86</xdr:row>
      <xdr:rowOff>114300</xdr:rowOff>
    </xdr:to>
    <xdr:cxnSp macro="">
      <xdr:nvCxnSpPr>
        <xdr:cNvPr id="750" name="直線コネクタ 749">
          <a:extLst>
            <a:ext uri="{FF2B5EF4-FFF2-40B4-BE49-F238E27FC236}">
              <a16:creationId xmlns:a16="http://schemas.microsoft.com/office/drawing/2014/main" id="{90E6C0D4-446B-4FBF-A350-F1FCD81EA257}"/>
            </a:ext>
          </a:extLst>
        </xdr:cNvPr>
        <xdr:cNvCxnSpPr/>
      </xdr:nvCxnSpPr>
      <xdr:spPr>
        <a:xfrm>
          <a:off x="16230600" y="14859000"/>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85</xdr:col>
      <xdr:colOff>165100</xdr:colOff>
      <xdr:row>75</xdr:row>
      <xdr:rowOff>148607</xdr:rowOff>
    </xdr:from>
    <xdr:ext cx="405111" cy="259045"/>
    <xdr:sp macro="" textlink="">
      <xdr:nvSpPr>
        <xdr:cNvPr id="751" name="【消防施設】&#10;有形固定資産減価償却率最大値テキスト">
          <a:extLst>
            <a:ext uri="{FF2B5EF4-FFF2-40B4-BE49-F238E27FC236}">
              <a16:creationId xmlns:a16="http://schemas.microsoft.com/office/drawing/2014/main" id="{17DA681F-5615-4C83-B63B-30BE44D005F5}"/>
            </a:ext>
          </a:extLst>
        </xdr:cNvPr>
        <xdr:cNvSpPr txBox="1"/>
      </xdr:nvSpPr>
      <xdr:spPr>
        <a:xfrm>
          <a:off x="16357600" y="13007357"/>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14.6</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85</xdr:col>
      <xdr:colOff>38100</xdr:colOff>
      <xdr:row>77</xdr:row>
      <xdr:rowOff>30480</xdr:rowOff>
    </xdr:from>
    <xdr:to>
      <xdr:col>86</xdr:col>
      <xdr:colOff>25400</xdr:colOff>
      <xdr:row>77</xdr:row>
      <xdr:rowOff>30480</xdr:rowOff>
    </xdr:to>
    <xdr:cxnSp macro="">
      <xdr:nvCxnSpPr>
        <xdr:cNvPr id="752" name="直線コネクタ 751">
          <a:extLst>
            <a:ext uri="{FF2B5EF4-FFF2-40B4-BE49-F238E27FC236}">
              <a16:creationId xmlns:a16="http://schemas.microsoft.com/office/drawing/2014/main" id="{7B4E25B5-D7C0-475B-895A-A3ED35363CC5}"/>
            </a:ext>
          </a:extLst>
        </xdr:cNvPr>
        <xdr:cNvCxnSpPr/>
      </xdr:nvCxnSpPr>
      <xdr:spPr>
        <a:xfrm>
          <a:off x="16230600" y="13232130"/>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85</xdr:col>
      <xdr:colOff>165100</xdr:colOff>
      <xdr:row>82</xdr:row>
      <xdr:rowOff>47641</xdr:rowOff>
    </xdr:from>
    <xdr:ext cx="405111" cy="259045"/>
    <xdr:sp macro="" textlink="">
      <xdr:nvSpPr>
        <xdr:cNvPr id="753" name="【消防施設】&#10;有形固定資産減価償却率平均値テキスト">
          <a:extLst>
            <a:ext uri="{FF2B5EF4-FFF2-40B4-BE49-F238E27FC236}">
              <a16:creationId xmlns:a16="http://schemas.microsoft.com/office/drawing/2014/main" id="{93A57B48-D6DB-438D-AF1E-03C7F7E57212}"/>
            </a:ext>
          </a:extLst>
        </xdr:cNvPr>
        <xdr:cNvSpPr txBox="1"/>
      </xdr:nvSpPr>
      <xdr:spPr>
        <a:xfrm>
          <a:off x="16357600" y="14106541"/>
          <a:ext cx="405111" cy="259045"/>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000080"/>
              </a:solidFill>
              <a:latin typeface="ＭＳ Ｐゴシック" panose="020B0600070205080204" pitchFamily="50" charset="-128"/>
              <a:ea typeface="ＭＳ Ｐゴシック" panose="020B0600070205080204" pitchFamily="50" charset="-128"/>
            </a:rPr>
            <a:t>64.3</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85</xdr:col>
      <xdr:colOff>76200</xdr:colOff>
      <xdr:row>82</xdr:row>
      <xdr:rowOff>69214</xdr:rowOff>
    </xdr:from>
    <xdr:to>
      <xdr:col>85</xdr:col>
      <xdr:colOff>177800</xdr:colOff>
      <xdr:row>82</xdr:row>
      <xdr:rowOff>170814</xdr:rowOff>
    </xdr:to>
    <xdr:sp macro="" textlink="">
      <xdr:nvSpPr>
        <xdr:cNvPr id="754" name="フローチャート: 判断 753">
          <a:extLst>
            <a:ext uri="{FF2B5EF4-FFF2-40B4-BE49-F238E27FC236}">
              <a16:creationId xmlns:a16="http://schemas.microsoft.com/office/drawing/2014/main" id="{AFE34A38-FA1A-484B-9365-55737D820767}"/>
            </a:ext>
          </a:extLst>
        </xdr:cNvPr>
        <xdr:cNvSpPr/>
      </xdr:nvSpPr>
      <xdr:spPr>
        <a:xfrm>
          <a:off x="16268700" y="14128114"/>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81</xdr:col>
      <xdr:colOff>0</xdr:colOff>
      <xdr:row>82</xdr:row>
      <xdr:rowOff>63500</xdr:rowOff>
    </xdr:from>
    <xdr:to>
      <xdr:col>81</xdr:col>
      <xdr:colOff>101600</xdr:colOff>
      <xdr:row>82</xdr:row>
      <xdr:rowOff>165100</xdr:rowOff>
    </xdr:to>
    <xdr:sp macro="" textlink="">
      <xdr:nvSpPr>
        <xdr:cNvPr id="755" name="フローチャート: 判断 754">
          <a:extLst>
            <a:ext uri="{FF2B5EF4-FFF2-40B4-BE49-F238E27FC236}">
              <a16:creationId xmlns:a16="http://schemas.microsoft.com/office/drawing/2014/main" id="{5B23A729-6651-41D4-A206-3196E23DE2B6}"/>
            </a:ext>
          </a:extLst>
        </xdr:cNvPr>
        <xdr:cNvSpPr/>
      </xdr:nvSpPr>
      <xdr:spPr>
        <a:xfrm>
          <a:off x="15430500" y="1412240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76</xdr:col>
      <xdr:colOff>63500</xdr:colOff>
      <xdr:row>82</xdr:row>
      <xdr:rowOff>40639</xdr:rowOff>
    </xdr:from>
    <xdr:to>
      <xdr:col>76</xdr:col>
      <xdr:colOff>165100</xdr:colOff>
      <xdr:row>82</xdr:row>
      <xdr:rowOff>142239</xdr:rowOff>
    </xdr:to>
    <xdr:sp macro="" textlink="">
      <xdr:nvSpPr>
        <xdr:cNvPr id="756" name="フローチャート: 判断 755">
          <a:extLst>
            <a:ext uri="{FF2B5EF4-FFF2-40B4-BE49-F238E27FC236}">
              <a16:creationId xmlns:a16="http://schemas.microsoft.com/office/drawing/2014/main" id="{AF34147A-FC6C-4C6A-8788-EC3D33650E83}"/>
            </a:ext>
          </a:extLst>
        </xdr:cNvPr>
        <xdr:cNvSpPr/>
      </xdr:nvSpPr>
      <xdr:spPr>
        <a:xfrm>
          <a:off x="14541500" y="14099539"/>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71</xdr:col>
      <xdr:colOff>127000</xdr:colOff>
      <xdr:row>82</xdr:row>
      <xdr:rowOff>25400</xdr:rowOff>
    </xdr:from>
    <xdr:to>
      <xdr:col>72</xdr:col>
      <xdr:colOff>38100</xdr:colOff>
      <xdr:row>82</xdr:row>
      <xdr:rowOff>127000</xdr:rowOff>
    </xdr:to>
    <xdr:sp macro="" textlink="">
      <xdr:nvSpPr>
        <xdr:cNvPr id="757" name="フローチャート: 判断 756">
          <a:extLst>
            <a:ext uri="{FF2B5EF4-FFF2-40B4-BE49-F238E27FC236}">
              <a16:creationId xmlns:a16="http://schemas.microsoft.com/office/drawing/2014/main" id="{81756776-1D1D-4D06-A23D-0585A6F22820}"/>
            </a:ext>
          </a:extLst>
        </xdr:cNvPr>
        <xdr:cNvSpPr/>
      </xdr:nvSpPr>
      <xdr:spPr>
        <a:xfrm>
          <a:off x="13652500" y="1408430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67</xdr:col>
      <xdr:colOff>0</xdr:colOff>
      <xdr:row>82</xdr:row>
      <xdr:rowOff>29211</xdr:rowOff>
    </xdr:from>
    <xdr:to>
      <xdr:col>67</xdr:col>
      <xdr:colOff>101600</xdr:colOff>
      <xdr:row>82</xdr:row>
      <xdr:rowOff>130811</xdr:rowOff>
    </xdr:to>
    <xdr:sp macro="" textlink="">
      <xdr:nvSpPr>
        <xdr:cNvPr id="758" name="フローチャート: 判断 757">
          <a:extLst>
            <a:ext uri="{FF2B5EF4-FFF2-40B4-BE49-F238E27FC236}">
              <a16:creationId xmlns:a16="http://schemas.microsoft.com/office/drawing/2014/main" id="{FDCD5E87-4B5E-4AE0-A476-BAF9838D8717}"/>
            </a:ext>
          </a:extLst>
        </xdr:cNvPr>
        <xdr:cNvSpPr/>
      </xdr:nvSpPr>
      <xdr:spPr>
        <a:xfrm>
          <a:off x="12763500" y="14088111"/>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84</xdr:col>
      <xdr:colOff>127000</xdr:colOff>
      <xdr:row>88</xdr:row>
      <xdr:rowOff>149877</xdr:rowOff>
    </xdr:from>
    <xdr:ext cx="762000" cy="259045"/>
    <xdr:sp macro="" textlink="">
      <xdr:nvSpPr>
        <xdr:cNvPr id="759" name="テキスト ボックス 758">
          <a:extLst>
            <a:ext uri="{FF2B5EF4-FFF2-40B4-BE49-F238E27FC236}">
              <a16:creationId xmlns:a16="http://schemas.microsoft.com/office/drawing/2014/main" id="{A5A01DE9-0357-4C17-BDE1-B39DA0FA78DF}"/>
            </a:ext>
          </a:extLst>
        </xdr:cNvPr>
        <xdr:cNvSpPr txBox="1"/>
      </xdr:nvSpPr>
      <xdr:spPr>
        <a:xfrm>
          <a:off x="16129000" y="1523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R06</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80</xdr:col>
      <xdr:colOff>50800</xdr:colOff>
      <xdr:row>88</xdr:row>
      <xdr:rowOff>149877</xdr:rowOff>
    </xdr:from>
    <xdr:ext cx="762000" cy="259045"/>
    <xdr:sp macro="" textlink="">
      <xdr:nvSpPr>
        <xdr:cNvPr id="760" name="テキスト ボックス 759">
          <a:extLst>
            <a:ext uri="{FF2B5EF4-FFF2-40B4-BE49-F238E27FC236}">
              <a16:creationId xmlns:a16="http://schemas.microsoft.com/office/drawing/2014/main" id="{58E99D3C-0E4D-41AC-ACF4-D355C70F024C}"/>
            </a:ext>
          </a:extLst>
        </xdr:cNvPr>
        <xdr:cNvSpPr txBox="1"/>
      </xdr:nvSpPr>
      <xdr:spPr>
        <a:xfrm>
          <a:off x="15290800" y="1523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R05</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75</xdr:col>
      <xdr:colOff>114300</xdr:colOff>
      <xdr:row>88</xdr:row>
      <xdr:rowOff>149877</xdr:rowOff>
    </xdr:from>
    <xdr:ext cx="762000" cy="259045"/>
    <xdr:sp macro="" textlink="">
      <xdr:nvSpPr>
        <xdr:cNvPr id="761" name="テキスト ボックス 760">
          <a:extLst>
            <a:ext uri="{FF2B5EF4-FFF2-40B4-BE49-F238E27FC236}">
              <a16:creationId xmlns:a16="http://schemas.microsoft.com/office/drawing/2014/main" id="{B7388403-87F3-46DA-8249-97A1A9F27A2B}"/>
            </a:ext>
          </a:extLst>
        </xdr:cNvPr>
        <xdr:cNvSpPr txBox="1"/>
      </xdr:nvSpPr>
      <xdr:spPr>
        <a:xfrm>
          <a:off x="14401800" y="1523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R04</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70</xdr:col>
      <xdr:colOff>177800</xdr:colOff>
      <xdr:row>88</xdr:row>
      <xdr:rowOff>149877</xdr:rowOff>
    </xdr:from>
    <xdr:ext cx="762000" cy="259045"/>
    <xdr:sp macro="" textlink="">
      <xdr:nvSpPr>
        <xdr:cNvPr id="762" name="テキスト ボックス 761">
          <a:extLst>
            <a:ext uri="{FF2B5EF4-FFF2-40B4-BE49-F238E27FC236}">
              <a16:creationId xmlns:a16="http://schemas.microsoft.com/office/drawing/2014/main" id="{053C6B9B-0D57-48B2-B37A-9F979BCB0FA5}"/>
            </a:ext>
          </a:extLst>
        </xdr:cNvPr>
        <xdr:cNvSpPr txBox="1"/>
      </xdr:nvSpPr>
      <xdr:spPr>
        <a:xfrm>
          <a:off x="13512800" y="1523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R03</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66</xdr:col>
      <xdr:colOff>50800</xdr:colOff>
      <xdr:row>88</xdr:row>
      <xdr:rowOff>149877</xdr:rowOff>
    </xdr:from>
    <xdr:ext cx="762000" cy="259045"/>
    <xdr:sp macro="" textlink="">
      <xdr:nvSpPr>
        <xdr:cNvPr id="763" name="テキスト ボックス 762">
          <a:extLst>
            <a:ext uri="{FF2B5EF4-FFF2-40B4-BE49-F238E27FC236}">
              <a16:creationId xmlns:a16="http://schemas.microsoft.com/office/drawing/2014/main" id="{FE164AB7-FCA3-423C-A583-682EF3A1095A}"/>
            </a:ext>
          </a:extLst>
        </xdr:cNvPr>
        <xdr:cNvSpPr txBox="1"/>
      </xdr:nvSpPr>
      <xdr:spPr>
        <a:xfrm>
          <a:off x="12623800" y="1523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R02</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85</xdr:col>
      <xdr:colOff>76200</xdr:colOff>
      <xdr:row>81</xdr:row>
      <xdr:rowOff>166370</xdr:rowOff>
    </xdr:from>
    <xdr:to>
      <xdr:col>85</xdr:col>
      <xdr:colOff>177800</xdr:colOff>
      <xdr:row>82</xdr:row>
      <xdr:rowOff>96520</xdr:rowOff>
    </xdr:to>
    <xdr:sp macro="" textlink="">
      <xdr:nvSpPr>
        <xdr:cNvPr id="764" name="楕円 763">
          <a:extLst>
            <a:ext uri="{FF2B5EF4-FFF2-40B4-BE49-F238E27FC236}">
              <a16:creationId xmlns:a16="http://schemas.microsoft.com/office/drawing/2014/main" id="{F668F7A0-5ACA-421D-9A6C-888E810A6C27}"/>
            </a:ext>
          </a:extLst>
        </xdr:cNvPr>
        <xdr:cNvSpPr/>
      </xdr:nvSpPr>
      <xdr:spPr>
        <a:xfrm>
          <a:off x="16268700" y="1405382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85</xdr:col>
      <xdr:colOff>165100</xdr:colOff>
      <xdr:row>81</xdr:row>
      <xdr:rowOff>17797</xdr:rowOff>
    </xdr:from>
    <xdr:ext cx="405111" cy="259045"/>
    <xdr:sp macro="" textlink="">
      <xdr:nvSpPr>
        <xdr:cNvPr id="765" name="【消防施設】&#10;有形固定資産減価償却率該当値テキスト">
          <a:extLst>
            <a:ext uri="{FF2B5EF4-FFF2-40B4-BE49-F238E27FC236}">
              <a16:creationId xmlns:a16="http://schemas.microsoft.com/office/drawing/2014/main" id="{290440B3-C7F8-42D9-8F06-78A53C861D15}"/>
            </a:ext>
          </a:extLst>
        </xdr:cNvPr>
        <xdr:cNvSpPr txBox="1"/>
      </xdr:nvSpPr>
      <xdr:spPr>
        <a:xfrm>
          <a:off x="16357600" y="13905247"/>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FF0000"/>
              </a:solidFill>
              <a:latin typeface="ＭＳ Ｐゴシック" panose="020B0600070205080204" pitchFamily="50" charset="-128"/>
              <a:ea typeface="ＭＳ Ｐゴシック" panose="020B0600070205080204" pitchFamily="50" charset="-128"/>
            </a:rPr>
            <a:t>60.4</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81</xdr:col>
      <xdr:colOff>0</xdr:colOff>
      <xdr:row>81</xdr:row>
      <xdr:rowOff>95886</xdr:rowOff>
    </xdr:from>
    <xdr:to>
      <xdr:col>81</xdr:col>
      <xdr:colOff>101600</xdr:colOff>
      <xdr:row>82</xdr:row>
      <xdr:rowOff>26036</xdr:rowOff>
    </xdr:to>
    <xdr:sp macro="" textlink="">
      <xdr:nvSpPr>
        <xdr:cNvPr id="766" name="楕円 765">
          <a:extLst>
            <a:ext uri="{FF2B5EF4-FFF2-40B4-BE49-F238E27FC236}">
              <a16:creationId xmlns:a16="http://schemas.microsoft.com/office/drawing/2014/main" id="{600BD408-2F1E-47EB-9C3E-AF4F98C88AD3}"/>
            </a:ext>
          </a:extLst>
        </xdr:cNvPr>
        <xdr:cNvSpPr/>
      </xdr:nvSpPr>
      <xdr:spPr>
        <a:xfrm>
          <a:off x="15430500" y="13983336"/>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81</xdr:col>
      <xdr:colOff>50800</xdr:colOff>
      <xdr:row>81</xdr:row>
      <xdr:rowOff>146686</xdr:rowOff>
    </xdr:from>
    <xdr:to>
      <xdr:col>85</xdr:col>
      <xdr:colOff>127000</xdr:colOff>
      <xdr:row>82</xdr:row>
      <xdr:rowOff>45720</xdr:rowOff>
    </xdr:to>
    <xdr:cxnSp macro="">
      <xdr:nvCxnSpPr>
        <xdr:cNvPr id="767" name="直線コネクタ 766">
          <a:extLst>
            <a:ext uri="{FF2B5EF4-FFF2-40B4-BE49-F238E27FC236}">
              <a16:creationId xmlns:a16="http://schemas.microsoft.com/office/drawing/2014/main" id="{57E0CDB9-A46B-42D0-BA60-BCE58EF4BB73}"/>
            </a:ext>
          </a:extLst>
        </xdr:cNvPr>
        <xdr:cNvCxnSpPr/>
      </xdr:nvCxnSpPr>
      <xdr:spPr>
        <a:xfrm>
          <a:off x="15481300" y="14034136"/>
          <a:ext cx="838200" cy="70484"/>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76</xdr:col>
      <xdr:colOff>63500</xdr:colOff>
      <xdr:row>81</xdr:row>
      <xdr:rowOff>46355</xdr:rowOff>
    </xdr:from>
    <xdr:to>
      <xdr:col>76</xdr:col>
      <xdr:colOff>165100</xdr:colOff>
      <xdr:row>81</xdr:row>
      <xdr:rowOff>147955</xdr:rowOff>
    </xdr:to>
    <xdr:sp macro="" textlink="">
      <xdr:nvSpPr>
        <xdr:cNvPr id="768" name="楕円 767">
          <a:extLst>
            <a:ext uri="{FF2B5EF4-FFF2-40B4-BE49-F238E27FC236}">
              <a16:creationId xmlns:a16="http://schemas.microsoft.com/office/drawing/2014/main" id="{B53B0D55-1B40-449D-B97B-D872186053E7}"/>
            </a:ext>
          </a:extLst>
        </xdr:cNvPr>
        <xdr:cNvSpPr/>
      </xdr:nvSpPr>
      <xdr:spPr>
        <a:xfrm>
          <a:off x="14541500" y="13933805"/>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76</xdr:col>
      <xdr:colOff>114300</xdr:colOff>
      <xdr:row>81</xdr:row>
      <xdr:rowOff>97155</xdr:rowOff>
    </xdr:from>
    <xdr:to>
      <xdr:col>81</xdr:col>
      <xdr:colOff>50800</xdr:colOff>
      <xdr:row>81</xdr:row>
      <xdr:rowOff>146686</xdr:rowOff>
    </xdr:to>
    <xdr:cxnSp macro="">
      <xdr:nvCxnSpPr>
        <xdr:cNvPr id="769" name="直線コネクタ 768">
          <a:extLst>
            <a:ext uri="{FF2B5EF4-FFF2-40B4-BE49-F238E27FC236}">
              <a16:creationId xmlns:a16="http://schemas.microsoft.com/office/drawing/2014/main" id="{53963CD3-D2B1-4030-AF56-1FE628F60127}"/>
            </a:ext>
          </a:extLst>
        </xdr:cNvPr>
        <xdr:cNvCxnSpPr/>
      </xdr:nvCxnSpPr>
      <xdr:spPr>
        <a:xfrm>
          <a:off x="14592300" y="13984605"/>
          <a:ext cx="889000" cy="49531"/>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71</xdr:col>
      <xdr:colOff>127000</xdr:colOff>
      <xdr:row>80</xdr:row>
      <xdr:rowOff>164464</xdr:rowOff>
    </xdr:from>
    <xdr:to>
      <xdr:col>72</xdr:col>
      <xdr:colOff>38100</xdr:colOff>
      <xdr:row>81</xdr:row>
      <xdr:rowOff>94614</xdr:rowOff>
    </xdr:to>
    <xdr:sp macro="" textlink="">
      <xdr:nvSpPr>
        <xdr:cNvPr id="770" name="楕円 769">
          <a:extLst>
            <a:ext uri="{FF2B5EF4-FFF2-40B4-BE49-F238E27FC236}">
              <a16:creationId xmlns:a16="http://schemas.microsoft.com/office/drawing/2014/main" id="{11AF9C17-B136-4636-876C-F63C67D175AB}"/>
            </a:ext>
          </a:extLst>
        </xdr:cNvPr>
        <xdr:cNvSpPr/>
      </xdr:nvSpPr>
      <xdr:spPr>
        <a:xfrm>
          <a:off x="13652500" y="13880464"/>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71</xdr:col>
      <xdr:colOff>177800</xdr:colOff>
      <xdr:row>81</xdr:row>
      <xdr:rowOff>43814</xdr:rowOff>
    </xdr:from>
    <xdr:to>
      <xdr:col>76</xdr:col>
      <xdr:colOff>114300</xdr:colOff>
      <xdr:row>81</xdr:row>
      <xdr:rowOff>97155</xdr:rowOff>
    </xdr:to>
    <xdr:cxnSp macro="">
      <xdr:nvCxnSpPr>
        <xdr:cNvPr id="771" name="直線コネクタ 770">
          <a:extLst>
            <a:ext uri="{FF2B5EF4-FFF2-40B4-BE49-F238E27FC236}">
              <a16:creationId xmlns:a16="http://schemas.microsoft.com/office/drawing/2014/main" id="{68FC3275-B4F9-4C0C-A800-91EDA28F0541}"/>
            </a:ext>
          </a:extLst>
        </xdr:cNvPr>
        <xdr:cNvCxnSpPr/>
      </xdr:nvCxnSpPr>
      <xdr:spPr>
        <a:xfrm>
          <a:off x="13703300" y="13931264"/>
          <a:ext cx="889000" cy="53341"/>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67</xdr:col>
      <xdr:colOff>0</xdr:colOff>
      <xdr:row>80</xdr:row>
      <xdr:rowOff>122555</xdr:rowOff>
    </xdr:from>
    <xdr:to>
      <xdr:col>67</xdr:col>
      <xdr:colOff>101600</xdr:colOff>
      <xdr:row>81</xdr:row>
      <xdr:rowOff>52705</xdr:rowOff>
    </xdr:to>
    <xdr:sp macro="" textlink="">
      <xdr:nvSpPr>
        <xdr:cNvPr id="772" name="楕円 771">
          <a:extLst>
            <a:ext uri="{FF2B5EF4-FFF2-40B4-BE49-F238E27FC236}">
              <a16:creationId xmlns:a16="http://schemas.microsoft.com/office/drawing/2014/main" id="{16F9D92A-21F1-42EE-93DF-08E7CFDD4C35}"/>
            </a:ext>
          </a:extLst>
        </xdr:cNvPr>
        <xdr:cNvSpPr/>
      </xdr:nvSpPr>
      <xdr:spPr>
        <a:xfrm>
          <a:off x="12763500" y="13838555"/>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67</xdr:col>
      <xdr:colOff>50800</xdr:colOff>
      <xdr:row>81</xdr:row>
      <xdr:rowOff>1905</xdr:rowOff>
    </xdr:from>
    <xdr:to>
      <xdr:col>71</xdr:col>
      <xdr:colOff>177800</xdr:colOff>
      <xdr:row>81</xdr:row>
      <xdr:rowOff>43814</xdr:rowOff>
    </xdr:to>
    <xdr:cxnSp macro="">
      <xdr:nvCxnSpPr>
        <xdr:cNvPr id="773" name="直線コネクタ 772">
          <a:extLst>
            <a:ext uri="{FF2B5EF4-FFF2-40B4-BE49-F238E27FC236}">
              <a16:creationId xmlns:a16="http://schemas.microsoft.com/office/drawing/2014/main" id="{4D1B3F95-CB04-483B-ACDF-ADDDC2C781F7}"/>
            </a:ext>
          </a:extLst>
        </xdr:cNvPr>
        <xdr:cNvCxnSpPr/>
      </xdr:nvCxnSpPr>
      <xdr:spPr>
        <a:xfrm>
          <a:off x="12814300" y="13889355"/>
          <a:ext cx="889000" cy="41909"/>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80</xdr:col>
      <xdr:colOff>26044</xdr:colOff>
      <xdr:row>82</xdr:row>
      <xdr:rowOff>156227</xdr:rowOff>
    </xdr:from>
    <xdr:ext cx="405111" cy="259045"/>
    <xdr:sp macro="" textlink="">
      <xdr:nvSpPr>
        <xdr:cNvPr id="774" name="n_1aveValue【消防施設】&#10;有形固定資産減価償却率">
          <a:extLst>
            <a:ext uri="{FF2B5EF4-FFF2-40B4-BE49-F238E27FC236}">
              <a16:creationId xmlns:a16="http://schemas.microsoft.com/office/drawing/2014/main" id="{15039005-755F-4BCE-8915-84E846D7B53B}"/>
            </a:ext>
          </a:extLst>
        </xdr:cNvPr>
        <xdr:cNvSpPr txBox="1"/>
      </xdr:nvSpPr>
      <xdr:spPr>
        <a:xfrm>
          <a:off x="15266044" y="14215127"/>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64.0</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75</xdr:col>
      <xdr:colOff>102244</xdr:colOff>
      <xdr:row>82</xdr:row>
      <xdr:rowOff>133366</xdr:rowOff>
    </xdr:from>
    <xdr:ext cx="405111" cy="259045"/>
    <xdr:sp macro="" textlink="">
      <xdr:nvSpPr>
        <xdr:cNvPr id="775" name="n_2aveValue【消防施設】&#10;有形固定資産減価償却率">
          <a:extLst>
            <a:ext uri="{FF2B5EF4-FFF2-40B4-BE49-F238E27FC236}">
              <a16:creationId xmlns:a16="http://schemas.microsoft.com/office/drawing/2014/main" id="{2F4DCC48-8CCB-4046-8C49-69C8B97CBEF3}"/>
            </a:ext>
          </a:extLst>
        </xdr:cNvPr>
        <xdr:cNvSpPr txBox="1"/>
      </xdr:nvSpPr>
      <xdr:spPr>
        <a:xfrm>
          <a:off x="14389744" y="14192266"/>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62.8</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70</xdr:col>
      <xdr:colOff>165744</xdr:colOff>
      <xdr:row>82</xdr:row>
      <xdr:rowOff>118127</xdr:rowOff>
    </xdr:from>
    <xdr:ext cx="405111" cy="259045"/>
    <xdr:sp macro="" textlink="">
      <xdr:nvSpPr>
        <xdr:cNvPr id="776" name="n_3aveValue【消防施設】&#10;有形固定資産減価償却率">
          <a:extLst>
            <a:ext uri="{FF2B5EF4-FFF2-40B4-BE49-F238E27FC236}">
              <a16:creationId xmlns:a16="http://schemas.microsoft.com/office/drawing/2014/main" id="{359DBA2C-C07F-4671-9B9F-2271AA704651}"/>
            </a:ext>
          </a:extLst>
        </xdr:cNvPr>
        <xdr:cNvSpPr txBox="1"/>
      </xdr:nvSpPr>
      <xdr:spPr>
        <a:xfrm>
          <a:off x="13500744" y="14177027"/>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62.0</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66</xdr:col>
      <xdr:colOff>38744</xdr:colOff>
      <xdr:row>82</xdr:row>
      <xdr:rowOff>121938</xdr:rowOff>
    </xdr:from>
    <xdr:ext cx="405111" cy="259045"/>
    <xdr:sp macro="" textlink="">
      <xdr:nvSpPr>
        <xdr:cNvPr id="777" name="n_4aveValue【消防施設】&#10;有形固定資産減価償却率">
          <a:extLst>
            <a:ext uri="{FF2B5EF4-FFF2-40B4-BE49-F238E27FC236}">
              <a16:creationId xmlns:a16="http://schemas.microsoft.com/office/drawing/2014/main" id="{3A17B4D7-FE57-4FF7-B8B4-2A2B38B63368}"/>
            </a:ext>
          </a:extLst>
        </xdr:cNvPr>
        <xdr:cNvSpPr txBox="1"/>
      </xdr:nvSpPr>
      <xdr:spPr>
        <a:xfrm>
          <a:off x="12611744" y="14180838"/>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62.2</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80</xdr:col>
      <xdr:colOff>26044</xdr:colOff>
      <xdr:row>80</xdr:row>
      <xdr:rowOff>42563</xdr:rowOff>
    </xdr:from>
    <xdr:ext cx="405111" cy="259045"/>
    <xdr:sp macro="" textlink="">
      <xdr:nvSpPr>
        <xdr:cNvPr id="778" name="n_1mainValue【消防施設】&#10;有形固定資産減価償却率">
          <a:extLst>
            <a:ext uri="{FF2B5EF4-FFF2-40B4-BE49-F238E27FC236}">
              <a16:creationId xmlns:a16="http://schemas.microsoft.com/office/drawing/2014/main" id="{4090D774-85D6-4487-832A-95177B0CDE26}"/>
            </a:ext>
          </a:extLst>
        </xdr:cNvPr>
        <xdr:cNvSpPr txBox="1"/>
      </xdr:nvSpPr>
      <xdr:spPr>
        <a:xfrm>
          <a:off x="15266044" y="13758563"/>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56.7</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75</xdr:col>
      <xdr:colOff>102244</xdr:colOff>
      <xdr:row>79</xdr:row>
      <xdr:rowOff>164482</xdr:rowOff>
    </xdr:from>
    <xdr:ext cx="405111" cy="259045"/>
    <xdr:sp macro="" textlink="">
      <xdr:nvSpPr>
        <xdr:cNvPr id="779" name="n_2mainValue【消防施設】&#10;有形固定資産減価償却率">
          <a:extLst>
            <a:ext uri="{FF2B5EF4-FFF2-40B4-BE49-F238E27FC236}">
              <a16:creationId xmlns:a16="http://schemas.microsoft.com/office/drawing/2014/main" id="{A42C9B31-9A8A-4E2B-9AA8-58387E21F442}"/>
            </a:ext>
          </a:extLst>
        </xdr:cNvPr>
        <xdr:cNvSpPr txBox="1"/>
      </xdr:nvSpPr>
      <xdr:spPr>
        <a:xfrm>
          <a:off x="14389744" y="13709032"/>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54.1</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70</xdr:col>
      <xdr:colOff>165744</xdr:colOff>
      <xdr:row>79</xdr:row>
      <xdr:rowOff>111141</xdr:rowOff>
    </xdr:from>
    <xdr:ext cx="405111" cy="259045"/>
    <xdr:sp macro="" textlink="">
      <xdr:nvSpPr>
        <xdr:cNvPr id="780" name="n_3mainValue【消防施設】&#10;有形固定資産減価償却率">
          <a:extLst>
            <a:ext uri="{FF2B5EF4-FFF2-40B4-BE49-F238E27FC236}">
              <a16:creationId xmlns:a16="http://schemas.microsoft.com/office/drawing/2014/main" id="{4C8EA593-C6AA-48F8-B674-F8D76F42C0C7}"/>
            </a:ext>
          </a:extLst>
        </xdr:cNvPr>
        <xdr:cNvSpPr txBox="1"/>
      </xdr:nvSpPr>
      <xdr:spPr>
        <a:xfrm>
          <a:off x="13500744" y="13655691"/>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51.3</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66</xdr:col>
      <xdr:colOff>38744</xdr:colOff>
      <xdr:row>79</xdr:row>
      <xdr:rowOff>69232</xdr:rowOff>
    </xdr:from>
    <xdr:ext cx="405111" cy="259045"/>
    <xdr:sp macro="" textlink="">
      <xdr:nvSpPr>
        <xdr:cNvPr id="781" name="n_4mainValue【消防施設】&#10;有形固定資産減価償却率">
          <a:extLst>
            <a:ext uri="{FF2B5EF4-FFF2-40B4-BE49-F238E27FC236}">
              <a16:creationId xmlns:a16="http://schemas.microsoft.com/office/drawing/2014/main" id="{54D372ED-1EC8-4FC1-9316-A969A883D2BA}"/>
            </a:ext>
          </a:extLst>
        </xdr:cNvPr>
        <xdr:cNvSpPr txBox="1"/>
      </xdr:nvSpPr>
      <xdr:spPr>
        <a:xfrm>
          <a:off x="12611744" y="13613782"/>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49.1</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96</xdr:col>
      <xdr:colOff>0</xdr:colOff>
      <xdr:row>68</xdr:row>
      <xdr:rowOff>152400</xdr:rowOff>
    </xdr:from>
    <xdr:to>
      <xdr:col>120</xdr:col>
      <xdr:colOff>152400</xdr:colOff>
      <xdr:row>72</xdr:row>
      <xdr:rowOff>101600</xdr:rowOff>
    </xdr:to>
    <xdr:sp macro="" textlink="">
      <xdr:nvSpPr>
        <xdr:cNvPr id="782" name="正方形/長方形 781">
          <a:extLst>
            <a:ext uri="{FF2B5EF4-FFF2-40B4-BE49-F238E27FC236}">
              <a16:creationId xmlns:a16="http://schemas.microsoft.com/office/drawing/2014/main" id="{DA8FBE7C-D215-4E8A-BBC2-584A98DCCBBF}"/>
            </a:ext>
          </a:extLst>
        </xdr:cNvPr>
        <xdr:cNvSpPr/>
      </xdr:nvSpPr>
      <xdr:spPr>
        <a:xfrm>
          <a:off x="18288000" y="11811000"/>
          <a:ext cx="4724400" cy="6350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rot="0" spcFirstLastPara="0" vertOverflow="overflow" horzOverflow="overflow" vert="horz" wrap="square" lIns="91440" tIns="45720" rIns="91440" bIns="45720" numCol="1" spcCol="0" rtlCol="0" fromWordArt="0" anchor="ctr" anchorCtr="0" forceAA="0" compatLnSpc="1">
          <a:prstTxWarp prst="textNoShape">
            <a:avLst/>
          </a:prstTxWarp>
          <a:noAutofit/>
        </a:bodyPr>
        <a:lstStyle/>
        <a:p>
          <a:pPr algn="ctr"/>
          <a:r>
            <a:rPr kumimoji="1" lang="en-US" altLang="ja-JP" sz="1600" b="1">
              <a:solidFill>
                <a:sysClr val="windowText" lastClr="000000"/>
              </a:solidFill>
              <a:latin typeface="ＭＳ Ｐゴシック" panose="020B0600070205080204" pitchFamily="50" charset="-128"/>
              <a:ea typeface="ＭＳ Ｐゴシック" panose="020B0600070205080204" pitchFamily="50" charset="-128"/>
            </a:rPr>
            <a:t>【</a:t>
          </a: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消防施設</a:t>
          </a:r>
          <a:r>
            <a:rPr kumimoji="1" lang="en-US" altLang="ja-JP" sz="1600" b="1">
              <a:solidFill>
                <a:sysClr val="windowText" lastClr="000000"/>
              </a:solidFill>
              <a:latin typeface="ＭＳ Ｐゴシック" panose="020B0600070205080204" pitchFamily="50" charset="-128"/>
              <a:ea typeface="ＭＳ Ｐゴシック" panose="020B0600070205080204" pitchFamily="50" charset="-128"/>
            </a:rPr>
            <a:t>】
</a:t>
          </a: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一人当たり面積</a:t>
          </a:r>
        </a:p>
      </xdr:txBody>
    </xdr:sp>
    <xdr:clientData/>
  </xdr:twoCellAnchor>
  <xdr:twoCellAnchor>
    <xdr:from>
      <xdr:col>96</xdr:col>
      <xdr:colOff>127000</xdr:colOff>
      <xdr:row>72</xdr:row>
      <xdr:rowOff>127000</xdr:rowOff>
    </xdr:from>
    <xdr:to>
      <xdr:col>104</xdr:col>
      <xdr:colOff>127000</xdr:colOff>
      <xdr:row>74</xdr:row>
      <xdr:rowOff>38100</xdr:rowOff>
    </xdr:to>
    <xdr:sp macro="" textlink="">
      <xdr:nvSpPr>
        <xdr:cNvPr id="783" name="正方形/長方形 782">
          <a:extLst>
            <a:ext uri="{FF2B5EF4-FFF2-40B4-BE49-F238E27FC236}">
              <a16:creationId xmlns:a16="http://schemas.microsoft.com/office/drawing/2014/main" id="{AAEB6F82-956A-4A4A-9461-AEBAD8827359}"/>
            </a:ext>
          </a:extLst>
        </xdr:cNvPr>
        <xdr:cNvSpPr/>
      </xdr:nvSpPr>
      <xdr:spPr>
        <a:xfrm>
          <a:off x="18415000" y="12471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類似団体内順位</a:t>
          </a:r>
        </a:p>
      </xdr:txBody>
    </xdr:sp>
    <xdr:clientData/>
  </xdr:twoCellAnchor>
  <xdr:twoCellAnchor>
    <xdr:from>
      <xdr:col>96</xdr:col>
      <xdr:colOff>127000</xdr:colOff>
      <xdr:row>73</xdr:row>
      <xdr:rowOff>158750</xdr:rowOff>
    </xdr:from>
    <xdr:to>
      <xdr:col>104</xdr:col>
      <xdr:colOff>127000</xdr:colOff>
      <xdr:row>75</xdr:row>
      <xdr:rowOff>69850</xdr:rowOff>
    </xdr:to>
    <xdr:sp macro="" textlink="">
      <xdr:nvSpPr>
        <xdr:cNvPr id="784" name="正方形/長方形 783">
          <a:extLst>
            <a:ext uri="{FF2B5EF4-FFF2-40B4-BE49-F238E27FC236}">
              <a16:creationId xmlns:a16="http://schemas.microsoft.com/office/drawing/2014/main" id="{B78C14DF-783A-4C36-A817-D387D35BC77D}"/>
            </a:ext>
          </a:extLst>
        </xdr:cNvPr>
        <xdr:cNvSpPr/>
      </xdr:nvSpPr>
      <xdr:spPr>
        <a:xfrm>
          <a:off x="18415000" y="12674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46/128</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102</xdr:col>
      <xdr:colOff>0</xdr:colOff>
      <xdr:row>72</xdr:row>
      <xdr:rowOff>127000</xdr:rowOff>
    </xdr:from>
    <xdr:to>
      <xdr:col>110</xdr:col>
      <xdr:colOff>0</xdr:colOff>
      <xdr:row>74</xdr:row>
      <xdr:rowOff>38100</xdr:rowOff>
    </xdr:to>
    <xdr:sp macro="" textlink="">
      <xdr:nvSpPr>
        <xdr:cNvPr id="785" name="正方形/長方形 784">
          <a:extLst>
            <a:ext uri="{FF2B5EF4-FFF2-40B4-BE49-F238E27FC236}">
              <a16:creationId xmlns:a16="http://schemas.microsoft.com/office/drawing/2014/main" id="{270A7055-4950-416F-A8A7-8BFAFD830D26}"/>
            </a:ext>
          </a:extLst>
        </xdr:cNvPr>
        <xdr:cNvSpPr/>
      </xdr:nvSpPr>
      <xdr:spPr>
        <a:xfrm>
          <a:off x="19431000" y="12471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全国平均</a:t>
          </a:r>
        </a:p>
      </xdr:txBody>
    </xdr:sp>
    <xdr:clientData/>
  </xdr:twoCellAnchor>
  <xdr:twoCellAnchor>
    <xdr:from>
      <xdr:col>102</xdr:col>
      <xdr:colOff>0</xdr:colOff>
      <xdr:row>73</xdr:row>
      <xdr:rowOff>158750</xdr:rowOff>
    </xdr:from>
    <xdr:to>
      <xdr:col>110</xdr:col>
      <xdr:colOff>0</xdr:colOff>
      <xdr:row>75</xdr:row>
      <xdr:rowOff>69850</xdr:rowOff>
    </xdr:to>
    <xdr:sp macro="" textlink="">
      <xdr:nvSpPr>
        <xdr:cNvPr id="786" name="正方形/長方形 785">
          <a:extLst>
            <a:ext uri="{FF2B5EF4-FFF2-40B4-BE49-F238E27FC236}">
              <a16:creationId xmlns:a16="http://schemas.microsoft.com/office/drawing/2014/main" id="{635CCE9A-0057-467C-9AF7-107BA49B1B77}"/>
            </a:ext>
          </a:extLst>
        </xdr:cNvPr>
        <xdr:cNvSpPr/>
      </xdr:nvSpPr>
      <xdr:spPr>
        <a:xfrm>
          <a:off x="19431000" y="12674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0.082</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108</xdr:col>
      <xdr:colOff>0</xdr:colOff>
      <xdr:row>72</xdr:row>
      <xdr:rowOff>127000</xdr:rowOff>
    </xdr:from>
    <xdr:to>
      <xdr:col>116</xdr:col>
      <xdr:colOff>0</xdr:colOff>
      <xdr:row>74</xdr:row>
      <xdr:rowOff>38100</xdr:rowOff>
    </xdr:to>
    <xdr:sp macro="" textlink="">
      <xdr:nvSpPr>
        <xdr:cNvPr id="787" name="正方形/長方形 786">
          <a:extLst>
            <a:ext uri="{FF2B5EF4-FFF2-40B4-BE49-F238E27FC236}">
              <a16:creationId xmlns:a16="http://schemas.microsoft.com/office/drawing/2014/main" id="{70F7D09B-2A43-4887-A19C-3C88371F0403}"/>
            </a:ext>
          </a:extLst>
        </xdr:cNvPr>
        <xdr:cNvSpPr/>
      </xdr:nvSpPr>
      <xdr:spPr>
        <a:xfrm>
          <a:off x="20574000" y="12471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高知県平均</a:t>
          </a:r>
        </a:p>
      </xdr:txBody>
    </xdr:sp>
    <xdr:clientData/>
  </xdr:twoCellAnchor>
  <xdr:twoCellAnchor>
    <xdr:from>
      <xdr:col>108</xdr:col>
      <xdr:colOff>0</xdr:colOff>
      <xdr:row>73</xdr:row>
      <xdr:rowOff>158750</xdr:rowOff>
    </xdr:from>
    <xdr:to>
      <xdr:col>116</xdr:col>
      <xdr:colOff>0</xdr:colOff>
      <xdr:row>75</xdr:row>
      <xdr:rowOff>69850</xdr:rowOff>
    </xdr:to>
    <xdr:sp macro="" textlink="">
      <xdr:nvSpPr>
        <xdr:cNvPr id="788" name="正方形/長方形 787">
          <a:extLst>
            <a:ext uri="{FF2B5EF4-FFF2-40B4-BE49-F238E27FC236}">
              <a16:creationId xmlns:a16="http://schemas.microsoft.com/office/drawing/2014/main" id="{81B9DF79-9789-411B-B497-A99972E97E14}"/>
            </a:ext>
          </a:extLst>
        </xdr:cNvPr>
        <xdr:cNvSpPr/>
      </xdr:nvSpPr>
      <xdr:spPr>
        <a:xfrm>
          <a:off x="20574000" y="12674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0.183</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96</xdr:col>
      <xdr:colOff>0</xdr:colOff>
      <xdr:row>75</xdr:row>
      <xdr:rowOff>95250</xdr:rowOff>
    </xdr:from>
    <xdr:to>
      <xdr:col>120</xdr:col>
      <xdr:colOff>152400</xdr:colOff>
      <xdr:row>88</xdr:row>
      <xdr:rowOff>152400</xdr:rowOff>
    </xdr:to>
    <xdr:sp macro="" textlink="">
      <xdr:nvSpPr>
        <xdr:cNvPr id="789" name="正方形/長方形 788">
          <a:extLst>
            <a:ext uri="{FF2B5EF4-FFF2-40B4-BE49-F238E27FC236}">
              <a16:creationId xmlns:a16="http://schemas.microsoft.com/office/drawing/2014/main" id="{1408654C-C826-4822-AF67-FBC0AF53F6D1}"/>
            </a:ext>
          </a:extLst>
        </xdr:cNvPr>
        <xdr:cNvSpPr/>
      </xdr:nvSpPr>
      <xdr:spPr>
        <a:xfrm>
          <a:off x="18288000" y="12954000"/>
          <a:ext cx="4724400" cy="2286000"/>
        </a:xfrm>
        <a:prstGeom prst="rect">
          <a:avLst/>
        </a:prstGeom>
        <a:solidFill>
          <a:srgbClr val="E6FFD5"/>
        </a:solidFill>
        <a:ln w="19050" cap="flat" cmpd="sng" algn="ctr">
          <a:noFill/>
          <a:prstDash val="solid"/>
        </a:ln>
        <a:effectLst/>
        <a:extLs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95</xdr:col>
      <xdr:colOff>152400</xdr:colOff>
      <xdr:row>74</xdr:row>
      <xdr:rowOff>76200</xdr:rowOff>
    </xdr:from>
    <xdr:ext cx="349839" cy="225703"/>
    <xdr:sp macro="" textlink="">
      <xdr:nvSpPr>
        <xdr:cNvPr id="790" name="テキスト ボックス 789">
          <a:extLst>
            <a:ext uri="{FF2B5EF4-FFF2-40B4-BE49-F238E27FC236}">
              <a16:creationId xmlns:a16="http://schemas.microsoft.com/office/drawing/2014/main" id="{06ADDA5A-CBCE-4774-AA53-4A639AC7A11F}"/>
            </a:ext>
          </a:extLst>
        </xdr:cNvPr>
        <xdr:cNvSpPr txBox="1"/>
      </xdr:nvSpPr>
      <xdr:spPr>
        <a:xfrm>
          <a:off x="18249900" y="12763500"/>
          <a:ext cx="349839" cy="22570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r>
            <a:rPr kumimoji="1" lang="en-US" altLang="ja-JP" sz="800">
              <a:latin typeface="ＭＳ Ｐゴシック" panose="020B0600070205080204" pitchFamily="50" charset="-128"/>
              <a:ea typeface="ＭＳ Ｐゴシック" panose="020B0600070205080204" pitchFamily="50" charset="-128"/>
            </a:rPr>
            <a:t>(㎡)</a:t>
          </a:r>
          <a:endParaRPr kumimoji="1" lang="ja-JP" altLang="en-US" sz="800">
            <a:latin typeface="ＭＳ Ｐゴシック" panose="020B0600070205080204" pitchFamily="50" charset="-128"/>
            <a:ea typeface="ＭＳ Ｐゴシック" panose="020B0600070205080204" pitchFamily="50" charset="-128"/>
          </a:endParaRPr>
        </a:p>
      </xdr:txBody>
    </xdr:sp>
    <xdr:clientData/>
  </xdr:oneCellAnchor>
  <xdr:twoCellAnchor>
    <xdr:from>
      <xdr:col>96</xdr:col>
      <xdr:colOff>0</xdr:colOff>
      <xdr:row>88</xdr:row>
      <xdr:rowOff>152400</xdr:rowOff>
    </xdr:from>
    <xdr:to>
      <xdr:col>120</xdr:col>
      <xdr:colOff>114300</xdr:colOff>
      <xdr:row>88</xdr:row>
      <xdr:rowOff>152400</xdr:rowOff>
    </xdr:to>
    <xdr:cxnSp macro="">
      <xdr:nvCxnSpPr>
        <xdr:cNvPr id="791" name="直線コネクタ 790">
          <a:extLst>
            <a:ext uri="{FF2B5EF4-FFF2-40B4-BE49-F238E27FC236}">
              <a16:creationId xmlns:a16="http://schemas.microsoft.com/office/drawing/2014/main" id="{C8660D5A-9417-4583-993F-98892C26C31F}"/>
            </a:ext>
          </a:extLst>
        </xdr:cNvPr>
        <xdr:cNvCxnSpPr/>
      </xdr:nvCxnSpPr>
      <xdr:spPr>
        <a:xfrm>
          <a:off x="18288000" y="15240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96</xdr:col>
      <xdr:colOff>0</xdr:colOff>
      <xdr:row>86</xdr:row>
      <xdr:rowOff>168729</xdr:rowOff>
    </xdr:from>
    <xdr:to>
      <xdr:col>120</xdr:col>
      <xdr:colOff>114300</xdr:colOff>
      <xdr:row>86</xdr:row>
      <xdr:rowOff>168729</xdr:rowOff>
    </xdr:to>
    <xdr:cxnSp macro="">
      <xdr:nvCxnSpPr>
        <xdr:cNvPr id="792" name="直線コネクタ 791">
          <a:extLst>
            <a:ext uri="{FF2B5EF4-FFF2-40B4-BE49-F238E27FC236}">
              <a16:creationId xmlns:a16="http://schemas.microsoft.com/office/drawing/2014/main" id="{AF747D26-619C-4215-A629-5E3B8B6F6039}"/>
            </a:ext>
          </a:extLst>
        </xdr:cNvPr>
        <xdr:cNvCxnSpPr/>
      </xdr:nvCxnSpPr>
      <xdr:spPr>
        <a:xfrm>
          <a:off x="18288000" y="14913429"/>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93</xdr:col>
      <xdr:colOff>104321</xdr:colOff>
      <xdr:row>86</xdr:row>
      <xdr:rowOff>26506</xdr:rowOff>
    </xdr:from>
    <xdr:ext cx="467179" cy="259045"/>
    <xdr:sp macro="" textlink="">
      <xdr:nvSpPr>
        <xdr:cNvPr id="793" name="テキスト ボックス 792">
          <a:extLst>
            <a:ext uri="{FF2B5EF4-FFF2-40B4-BE49-F238E27FC236}">
              <a16:creationId xmlns:a16="http://schemas.microsoft.com/office/drawing/2014/main" id="{B1188B62-172E-4229-B6F5-6E3BEA62FFF9}"/>
            </a:ext>
          </a:extLst>
        </xdr:cNvPr>
        <xdr:cNvSpPr txBox="1"/>
      </xdr:nvSpPr>
      <xdr:spPr>
        <a:xfrm>
          <a:off x="17820821" y="14771206"/>
          <a:ext cx="46717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96</xdr:col>
      <xdr:colOff>0</xdr:colOff>
      <xdr:row>85</xdr:row>
      <xdr:rowOff>13607</xdr:rowOff>
    </xdr:from>
    <xdr:to>
      <xdr:col>120</xdr:col>
      <xdr:colOff>114300</xdr:colOff>
      <xdr:row>85</xdr:row>
      <xdr:rowOff>13607</xdr:rowOff>
    </xdr:to>
    <xdr:cxnSp macro="">
      <xdr:nvCxnSpPr>
        <xdr:cNvPr id="794" name="直線コネクタ 793">
          <a:extLst>
            <a:ext uri="{FF2B5EF4-FFF2-40B4-BE49-F238E27FC236}">
              <a16:creationId xmlns:a16="http://schemas.microsoft.com/office/drawing/2014/main" id="{6DEFB65E-DB51-4FBA-AC42-5470BB06DA41}"/>
            </a:ext>
          </a:extLst>
        </xdr:cNvPr>
        <xdr:cNvCxnSpPr/>
      </xdr:nvCxnSpPr>
      <xdr:spPr>
        <a:xfrm>
          <a:off x="18288000" y="14586857"/>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93</xdr:col>
      <xdr:colOff>104321</xdr:colOff>
      <xdr:row>84</xdr:row>
      <xdr:rowOff>42834</xdr:rowOff>
    </xdr:from>
    <xdr:ext cx="467179" cy="259045"/>
    <xdr:sp macro="" textlink="">
      <xdr:nvSpPr>
        <xdr:cNvPr id="795" name="テキスト ボックス 794">
          <a:extLst>
            <a:ext uri="{FF2B5EF4-FFF2-40B4-BE49-F238E27FC236}">
              <a16:creationId xmlns:a16="http://schemas.microsoft.com/office/drawing/2014/main" id="{AEE5DA1B-8652-4175-BA13-1A14DC553199}"/>
            </a:ext>
          </a:extLst>
        </xdr:cNvPr>
        <xdr:cNvSpPr txBox="1"/>
      </xdr:nvSpPr>
      <xdr:spPr>
        <a:xfrm>
          <a:off x="17820821" y="14444634"/>
          <a:ext cx="46717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0.200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96</xdr:col>
      <xdr:colOff>0</xdr:colOff>
      <xdr:row>83</xdr:row>
      <xdr:rowOff>29936</xdr:rowOff>
    </xdr:from>
    <xdr:to>
      <xdr:col>120</xdr:col>
      <xdr:colOff>114300</xdr:colOff>
      <xdr:row>83</xdr:row>
      <xdr:rowOff>29936</xdr:rowOff>
    </xdr:to>
    <xdr:cxnSp macro="">
      <xdr:nvCxnSpPr>
        <xdr:cNvPr id="796" name="直線コネクタ 795">
          <a:extLst>
            <a:ext uri="{FF2B5EF4-FFF2-40B4-BE49-F238E27FC236}">
              <a16:creationId xmlns:a16="http://schemas.microsoft.com/office/drawing/2014/main" id="{F4CE96BA-5657-4734-9E2E-A8427D29369C}"/>
            </a:ext>
          </a:extLst>
        </xdr:cNvPr>
        <xdr:cNvCxnSpPr/>
      </xdr:nvCxnSpPr>
      <xdr:spPr>
        <a:xfrm>
          <a:off x="18288000" y="14260286"/>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93</xdr:col>
      <xdr:colOff>104321</xdr:colOff>
      <xdr:row>82</xdr:row>
      <xdr:rowOff>59163</xdr:rowOff>
    </xdr:from>
    <xdr:ext cx="467179" cy="259045"/>
    <xdr:sp macro="" textlink="">
      <xdr:nvSpPr>
        <xdr:cNvPr id="797" name="テキスト ボックス 796">
          <a:extLst>
            <a:ext uri="{FF2B5EF4-FFF2-40B4-BE49-F238E27FC236}">
              <a16:creationId xmlns:a16="http://schemas.microsoft.com/office/drawing/2014/main" id="{27C158FF-9EB0-4FCA-BE73-B6976809072E}"/>
            </a:ext>
          </a:extLst>
        </xdr:cNvPr>
        <xdr:cNvSpPr txBox="1"/>
      </xdr:nvSpPr>
      <xdr:spPr>
        <a:xfrm>
          <a:off x="17820821" y="14118063"/>
          <a:ext cx="46717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0.400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96</xdr:col>
      <xdr:colOff>0</xdr:colOff>
      <xdr:row>81</xdr:row>
      <xdr:rowOff>46264</xdr:rowOff>
    </xdr:from>
    <xdr:to>
      <xdr:col>120</xdr:col>
      <xdr:colOff>114300</xdr:colOff>
      <xdr:row>81</xdr:row>
      <xdr:rowOff>46264</xdr:rowOff>
    </xdr:to>
    <xdr:cxnSp macro="">
      <xdr:nvCxnSpPr>
        <xdr:cNvPr id="798" name="直線コネクタ 797">
          <a:extLst>
            <a:ext uri="{FF2B5EF4-FFF2-40B4-BE49-F238E27FC236}">
              <a16:creationId xmlns:a16="http://schemas.microsoft.com/office/drawing/2014/main" id="{33CCBF29-F526-4D72-B06E-CAD75F5D23D8}"/>
            </a:ext>
          </a:extLst>
        </xdr:cNvPr>
        <xdr:cNvCxnSpPr/>
      </xdr:nvCxnSpPr>
      <xdr:spPr>
        <a:xfrm>
          <a:off x="18288000" y="13933714"/>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93</xdr:col>
      <xdr:colOff>104321</xdr:colOff>
      <xdr:row>80</xdr:row>
      <xdr:rowOff>75491</xdr:rowOff>
    </xdr:from>
    <xdr:ext cx="467179" cy="259045"/>
    <xdr:sp macro="" textlink="">
      <xdr:nvSpPr>
        <xdr:cNvPr id="799" name="テキスト ボックス 798">
          <a:extLst>
            <a:ext uri="{FF2B5EF4-FFF2-40B4-BE49-F238E27FC236}">
              <a16:creationId xmlns:a16="http://schemas.microsoft.com/office/drawing/2014/main" id="{3B8BB533-34FD-4184-A338-AD5330A60CAF}"/>
            </a:ext>
          </a:extLst>
        </xdr:cNvPr>
        <xdr:cNvSpPr txBox="1"/>
      </xdr:nvSpPr>
      <xdr:spPr>
        <a:xfrm>
          <a:off x="17820821" y="13791491"/>
          <a:ext cx="46717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0.600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96</xdr:col>
      <xdr:colOff>0</xdr:colOff>
      <xdr:row>79</xdr:row>
      <xdr:rowOff>62593</xdr:rowOff>
    </xdr:from>
    <xdr:to>
      <xdr:col>120</xdr:col>
      <xdr:colOff>114300</xdr:colOff>
      <xdr:row>79</xdr:row>
      <xdr:rowOff>62593</xdr:rowOff>
    </xdr:to>
    <xdr:cxnSp macro="">
      <xdr:nvCxnSpPr>
        <xdr:cNvPr id="800" name="直線コネクタ 799">
          <a:extLst>
            <a:ext uri="{FF2B5EF4-FFF2-40B4-BE49-F238E27FC236}">
              <a16:creationId xmlns:a16="http://schemas.microsoft.com/office/drawing/2014/main" id="{F98CB3E6-B3E0-40A8-AC30-582128D82C28}"/>
            </a:ext>
          </a:extLst>
        </xdr:cNvPr>
        <xdr:cNvCxnSpPr/>
      </xdr:nvCxnSpPr>
      <xdr:spPr>
        <a:xfrm>
          <a:off x="18288000" y="13607143"/>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93</xdr:col>
      <xdr:colOff>104321</xdr:colOff>
      <xdr:row>78</xdr:row>
      <xdr:rowOff>91820</xdr:rowOff>
    </xdr:from>
    <xdr:ext cx="467179" cy="259045"/>
    <xdr:sp macro="" textlink="">
      <xdr:nvSpPr>
        <xdr:cNvPr id="801" name="テキスト ボックス 800">
          <a:extLst>
            <a:ext uri="{FF2B5EF4-FFF2-40B4-BE49-F238E27FC236}">
              <a16:creationId xmlns:a16="http://schemas.microsoft.com/office/drawing/2014/main" id="{B9668925-9E2F-4E93-BB93-86453921D8C9}"/>
            </a:ext>
          </a:extLst>
        </xdr:cNvPr>
        <xdr:cNvSpPr txBox="1"/>
      </xdr:nvSpPr>
      <xdr:spPr>
        <a:xfrm>
          <a:off x="17820821" y="13464920"/>
          <a:ext cx="46717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0.800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96</xdr:col>
      <xdr:colOff>0</xdr:colOff>
      <xdr:row>77</xdr:row>
      <xdr:rowOff>78921</xdr:rowOff>
    </xdr:from>
    <xdr:to>
      <xdr:col>120</xdr:col>
      <xdr:colOff>114300</xdr:colOff>
      <xdr:row>77</xdr:row>
      <xdr:rowOff>78921</xdr:rowOff>
    </xdr:to>
    <xdr:cxnSp macro="">
      <xdr:nvCxnSpPr>
        <xdr:cNvPr id="802" name="直線コネクタ 801">
          <a:extLst>
            <a:ext uri="{FF2B5EF4-FFF2-40B4-BE49-F238E27FC236}">
              <a16:creationId xmlns:a16="http://schemas.microsoft.com/office/drawing/2014/main" id="{11568713-EB5C-4E1A-AC90-9C691D303856}"/>
            </a:ext>
          </a:extLst>
        </xdr:cNvPr>
        <xdr:cNvCxnSpPr/>
      </xdr:nvCxnSpPr>
      <xdr:spPr>
        <a:xfrm>
          <a:off x="18288000" y="13280571"/>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93</xdr:col>
      <xdr:colOff>104321</xdr:colOff>
      <xdr:row>76</xdr:row>
      <xdr:rowOff>108148</xdr:rowOff>
    </xdr:from>
    <xdr:ext cx="467179" cy="259045"/>
    <xdr:sp macro="" textlink="">
      <xdr:nvSpPr>
        <xdr:cNvPr id="803" name="テキスト ボックス 802">
          <a:extLst>
            <a:ext uri="{FF2B5EF4-FFF2-40B4-BE49-F238E27FC236}">
              <a16:creationId xmlns:a16="http://schemas.microsoft.com/office/drawing/2014/main" id="{98784B8F-BFE6-4AB2-BDE9-D4959DB26542}"/>
            </a:ext>
          </a:extLst>
        </xdr:cNvPr>
        <xdr:cNvSpPr txBox="1"/>
      </xdr:nvSpPr>
      <xdr:spPr>
        <a:xfrm>
          <a:off x="17820821" y="13138348"/>
          <a:ext cx="46717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96</xdr:col>
      <xdr:colOff>0</xdr:colOff>
      <xdr:row>75</xdr:row>
      <xdr:rowOff>95250</xdr:rowOff>
    </xdr:from>
    <xdr:to>
      <xdr:col>120</xdr:col>
      <xdr:colOff>114300</xdr:colOff>
      <xdr:row>75</xdr:row>
      <xdr:rowOff>95250</xdr:rowOff>
    </xdr:to>
    <xdr:cxnSp macro="">
      <xdr:nvCxnSpPr>
        <xdr:cNvPr id="804" name="直線コネクタ 803">
          <a:extLst>
            <a:ext uri="{FF2B5EF4-FFF2-40B4-BE49-F238E27FC236}">
              <a16:creationId xmlns:a16="http://schemas.microsoft.com/office/drawing/2014/main" id="{39AAF946-F67F-4C8E-89F9-6C9CD546050F}"/>
            </a:ext>
          </a:extLst>
        </xdr:cNvPr>
        <xdr:cNvCxnSpPr/>
      </xdr:nvCxnSpPr>
      <xdr:spPr>
        <a:xfrm>
          <a:off x="18288000" y="12954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93</xdr:col>
      <xdr:colOff>104321</xdr:colOff>
      <xdr:row>74</xdr:row>
      <xdr:rowOff>124477</xdr:rowOff>
    </xdr:from>
    <xdr:ext cx="467179" cy="259045"/>
    <xdr:sp macro="" textlink="">
      <xdr:nvSpPr>
        <xdr:cNvPr id="805" name="テキスト ボックス 804">
          <a:extLst>
            <a:ext uri="{FF2B5EF4-FFF2-40B4-BE49-F238E27FC236}">
              <a16:creationId xmlns:a16="http://schemas.microsoft.com/office/drawing/2014/main" id="{8B0AAC4E-0C73-4368-86CF-9645D029B5B1}"/>
            </a:ext>
          </a:extLst>
        </xdr:cNvPr>
        <xdr:cNvSpPr txBox="1"/>
      </xdr:nvSpPr>
      <xdr:spPr>
        <a:xfrm>
          <a:off x="17820821" y="12811777"/>
          <a:ext cx="46717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1.200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96</xdr:col>
      <xdr:colOff>0</xdr:colOff>
      <xdr:row>75</xdr:row>
      <xdr:rowOff>95250</xdr:rowOff>
    </xdr:from>
    <xdr:to>
      <xdr:col>120</xdr:col>
      <xdr:colOff>152400</xdr:colOff>
      <xdr:row>88</xdr:row>
      <xdr:rowOff>152400</xdr:rowOff>
    </xdr:to>
    <xdr:sp macro="" textlink="">
      <xdr:nvSpPr>
        <xdr:cNvPr id="806" name="【消防施設】&#10;一人当たり面積グラフ枠">
          <a:extLst>
            <a:ext uri="{FF2B5EF4-FFF2-40B4-BE49-F238E27FC236}">
              <a16:creationId xmlns:a16="http://schemas.microsoft.com/office/drawing/2014/main" id="{3ADCE3B1-59DD-46AC-B690-1B2134951829}"/>
            </a:ext>
          </a:extLst>
        </xdr:cNvPr>
        <xdr:cNvSpPr/>
      </xdr:nvSpPr>
      <xdr:spPr>
        <a:xfrm>
          <a:off x="18288000" y="12954000"/>
          <a:ext cx="4724400" cy="2286000"/>
        </a:xfrm>
        <a:prstGeom prst="rect">
          <a:avLst/>
        </a:prstGeom>
        <a:noFill/>
        <a:ln w="19050">
          <a:solidFill>
            <a:srgbClr val="000000"/>
          </a:solidFill>
        </a:ln>
        <a:extLst>
          <a:ext uri="{909E8E84-426E-40DD-AFC4-6F175D3DCCD1}">
            <a14:hiddenFill xmlns:a14="http://schemas.microsoft.com/office/drawing/2010/main">
              <a:solidFill>
                <a:schemeClr val="bg1"/>
              </a:solidFill>
            </a14:hiddenFill>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116</xdr:col>
      <xdr:colOff>62864</xdr:colOff>
      <xdr:row>77</xdr:row>
      <xdr:rowOff>67492</xdr:rowOff>
    </xdr:from>
    <xdr:to>
      <xdr:col>116</xdr:col>
      <xdr:colOff>62864</xdr:colOff>
      <xdr:row>86</xdr:row>
      <xdr:rowOff>129539</xdr:rowOff>
    </xdr:to>
    <xdr:cxnSp macro="">
      <xdr:nvCxnSpPr>
        <xdr:cNvPr id="807" name="直線コネクタ 806">
          <a:extLst>
            <a:ext uri="{FF2B5EF4-FFF2-40B4-BE49-F238E27FC236}">
              <a16:creationId xmlns:a16="http://schemas.microsoft.com/office/drawing/2014/main" id="{8AAB427E-675F-449B-A73C-4E80F05D6544}"/>
            </a:ext>
          </a:extLst>
        </xdr:cNvPr>
        <xdr:cNvCxnSpPr/>
      </xdr:nvCxnSpPr>
      <xdr:spPr>
        <a:xfrm flipV="1">
          <a:off x="22160864" y="13269142"/>
          <a:ext cx="0" cy="1605097"/>
        </a:xfrm>
        <a:prstGeom prst="line">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116</xdr:col>
      <xdr:colOff>101600</xdr:colOff>
      <xdr:row>86</xdr:row>
      <xdr:rowOff>133366</xdr:rowOff>
    </xdr:from>
    <xdr:ext cx="469744" cy="259045"/>
    <xdr:sp macro="" textlink="">
      <xdr:nvSpPr>
        <xdr:cNvPr id="808" name="【消防施設】&#10;一人当たり面積最小値テキスト">
          <a:extLst>
            <a:ext uri="{FF2B5EF4-FFF2-40B4-BE49-F238E27FC236}">
              <a16:creationId xmlns:a16="http://schemas.microsoft.com/office/drawing/2014/main" id="{63771D02-0EA0-492A-9D9E-9DDCAD7F0973}"/>
            </a:ext>
          </a:extLst>
        </xdr:cNvPr>
        <xdr:cNvSpPr txBox="1"/>
      </xdr:nvSpPr>
      <xdr:spPr>
        <a:xfrm>
          <a:off x="22199600" y="14878066"/>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0.024</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115</xdr:col>
      <xdr:colOff>165100</xdr:colOff>
      <xdr:row>86</xdr:row>
      <xdr:rowOff>129539</xdr:rowOff>
    </xdr:from>
    <xdr:to>
      <xdr:col>116</xdr:col>
      <xdr:colOff>152400</xdr:colOff>
      <xdr:row>86</xdr:row>
      <xdr:rowOff>129539</xdr:rowOff>
    </xdr:to>
    <xdr:cxnSp macro="">
      <xdr:nvCxnSpPr>
        <xdr:cNvPr id="809" name="直線コネクタ 808">
          <a:extLst>
            <a:ext uri="{FF2B5EF4-FFF2-40B4-BE49-F238E27FC236}">
              <a16:creationId xmlns:a16="http://schemas.microsoft.com/office/drawing/2014/main" id="{44BF3E46-23C3-4D03-A2F0-EAEE5E694D21}"/>
            </a:ext>
          </a:extLst>
        </xdr:cNvPr>
        <xdr:cNvCxnSpPr/>
      </xdr:nvCxnSpPr>
      <xdr:spPr>
        <a:xfrm>
          <a:off x="22072600" y="14874239"/>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116</xdr:col>
      <xdr:colOff>101600</xdr:colOff>
      <xdr:row>76</xdr:row>
      <xdr:rowOff>14169</xdr:rowOff>
    </xdr:from>
    <xdr:ext cx="469744" cy="259045"/>
    <xdr:sp macro="" textlink="">
      <xdr:nvSpPr>
        <xdr:cNvPr id="810" name="【消防施設】&#10;一人当たり面積最大値テキスト">
          <a:extLst>
            <a:ext uri="{FF2B5EF4-FFF2-40B4-BE49-F238E27FC236}">
              <a16:creationId xmlns:a16="http://schemas.microsoft.com/office/drawing/2014/main" id="{1F8D6E8F-7041-4539-A914-533BFA65DD3E}"/>
            </a:ext>
          </a:extLst>
        </xdr:cNvPr>
        <xdr:cNvSpPr txBox="1"/>
      </xdr:nvSpPr>
      <xdr:spPr>
        <a:xfrm>
          <a:off x="22199600" y="13044369"/>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1.007</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115</xdr:col>
      <xdr:colOff>165100</xdr:colOff>
      <xdr:row>77</xdr:row>
      <xdr:rowOff>67492</xdr:rowOff>
    </xdr:from>
    <xdr:to>
      <xdr:col>116</xdr:col>
      <xdr:colOff>152400</xdr:colOff>
      <xdr:row>77</xdr:row>
      <xdr:rowOff>67492</xdr:rowOff>
    </xdr:to>
    <xdr:cxnSp macro="">
      <xdr:nvCxnSpPr>
        <xdr:cNvPr id="811" name="直線コネクタ 810">
          <a:extLst>
            <a:ext uri="{FF2B5EF4-FFF2-40B4-BE49-F238E27FC236}">
              <a16:creationId xmlns:a16="http://schemas.microsoft.com/office/drawing/2014/main" id="{5400FFD4-C8A1-468F-B8C4-65F7C0C24390}"/>
            </a:ext>
          </a:extLst>
        </xdr:cNvPr>
        <xdr:cNvCxnSpPr/>
      </xdr:nvCxnSpPr>
      <xdr:spPr>
        <a:xfrm>
          <a:off x="22072600" y="13269142"/>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116</xdr:col>
      <xdr:colOff>101600</xdr:colOff>
      <xdr:row>84</xdr:row>
      <xdr:rowOff>169834</xdr:rowOff>
    </xdr:from>
    <xdr:ext cx="469744" cy="259045"/>
    <xdr:sp macro="" textlink="">
      <xdr:nvSpPr>
        <xdr:cNvPr id="812" name="【消防施設】&#10;一人当たり面積平均値テキスト">
          <a:extLst>
            <a:ext uri="{FF2B5EF4-FFF2-40B4-BE49-F238E27FC236}">
              <a16:creationId xmlns:a16="http://schemas.microsoft.com/office/drawing/2014/main" id="{BD74EEE8-9273-4336-A2BE-780444094099}"/>
            </a:ext>
          </a:extLst>
        </xdr:cNvPr>
        <xdr:cNvSpPr txBox="1"/>
      </xdr:nvSpPr>
      <xdr:spPr>
        <a:xfrm>
          <a:off x="22199600" y="14571634"/>
          <a:ext cx="469744" cy="259045"/>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000080"/>
              </a:solidFill>
              <a:latin typeface="ＭＳ Ｐゴシック" panose="020B0600070205080204" pitchFamily="50" charset="-128"/>
              <a:ea typeface="ＭＳ Ｐゴシック" panose="020B0600070205080204" pitchFamily="50" charset="-128"/>
            </a:rPr>
            <a:t>0.165</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116</xdr:col>
      <xdr:colOff>12700</xdr:colOff>
      <xdr:row>85</xdr:row>
      <xdr:rowOff>19957</xdr:rowOff>
    </xdr:from>
    <xdr:to>
      <xdr:col>116</xdr:col>
      <xdr:colOff>114300</xdr:colOff>
      <xdr:row>85</xdr:row>
      <xdr:rowOff>121557</xdr:rowOff>
    </xdr:to>
    <xdr:sp macro="" textlink="">
      <xdr:nvSpPr>
        <xdr:cNvPr id="813" name="フローチャート: 判断 812">
          <a:extLst>
            <a:ext uri="{FF2B5EF4-FFF2-40B4-BE49-F238E27FC236}">
              <a16:creationId xmlns:a16="http://schemas.microsoft.com/office/drawing/2014/main" id="{D104E19D-A01D-40CF-BDB3-8A8759583852}"/>
            </a:ext>
          </a:extLst>
        </xdr:cNvPr>
        <xdr:cNvSpPr/>
      </xdr:nvSpPr>
      <xdr:spPr>
        <a:xfrm>
          <a:off x="22110700" y="14593207"/>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111</xdr:col>
      <xdr:colOff>127000</xdr:colOff>
      <xdr:row>85</xdr:row>
      <xdr:rowOff>26488</xdr:rowOff>
    </xdr:from>
    <xdr:to>
      <xdr:col>112</xdr:col>
      <xdr:colOff>38100</xdr:colOff>
      <xdr:row>85</xdr:row>
      <xdr:rowOff>128088</xdr:rowOff>
    </xdr:to>
    <xdr:sp macro="" textlink="">
      <xdr:nvSpPr>
        <xdr:cNvPr id="814" name="フローチャート: 判断 813">
          <a:extLst>
            <a:ext uri="{FF2B5EF4-FFF2-40B4-BE49-F238E27FC236}">
              <a16:creationId xmlns:a16="http://schemas.microsoft.com/office/drawing/2014/main" id="{B956AABA-2F42-44D4-87E0-617DD8FD5508}"/>
            </a:ext>
          </a:extLst>
        </xdr:cNvPr>
        <xdr:cNvSpPr/>
      </xdr:nvSpPr>
      <xdr:spPr>
        <a:xfrm>
          <a:off x="21272500" y="14599738"/>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107</xdr:col>
      <xdr:colOff>0</xdr:colOff>
      <xdr:row>85</xdr:row>
      <xdr:rowOff>33020</xdr:rowOff>
    </xdr:from>
    <xdr:to>
      <xdr:col>107</xdr:col>
      <xdr:colOff>101600</xdr:colOff>
      <xdr:row>85</xdr:row>
      <xdr:rowOff>134620</xdr:rowOff>
    </xdr:to>
    <xdr:sp macro="" textlink="">
      <xdr:nvSpPr>
        <xdr:cNvPr id="815" name="フローチャート: 判断 814">
          <a:extLst>
            <a:ext uri="{FF2B5EF4-FFF2-40B4-BE49-F238E27FC236}">
              <a16:creationId xmlns:a16="http://schemas.microsoft.com/office/drawing/2014/main" id="{B6B7759F-2569-47B7-A237-1037EE5A825F}"/>
            </a:ext>
          </a:extLst>
        </xdr:cNvPr>
        <xdr:cNvSpPr/>
      </xdr:nvSpPr>
      <xdr:spPr>
        <a:xfrm>
          <a:off x="20383500" y="1460627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102</xdr:col>
      <xdr:colOff>63500</xdr:colOff>
      <xdr:row>85</xdr:row>
      <xdr:rowOff>33020</xdr:rowOff>
    </xdr:from>
    <xdr:to>
      <xdr:col>102</xdr:col>
      <xdr:colOff>165100</xdr:colOff>
      <xdr:row>85</xdr:row>
      <xdr:rowOff>134620</xdr:rowOff>
    </xdr:to>
    <xdr:sp macro="" textlink="">
      <xdr:nvSpPr>
        <xdr:cNvPr id="816" name="フローチャート: 判断 815">
          <a:extLst>
            <a:ext uri="{FF2B5EF4-FFF2-40B4-BE49-F238E27FC236}">
              <a16:creationId xmlns:a16="http://schemas.microsoft.com/office/drawing/2014/main" id="{D2444607-98C7-4E91-AF4E-14851AD34291}"/>
            </a:ext>
          </a:extLst>
        </xdr:cNvPr>
        <xdr:cNvSpPr/>
      </xdr:nvSpPr>
      <xdr:spPr>
        <a:xfrm>
          <a:off x="19494500" y="1460627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97</xdr:col>
      <xdr:colOff>127000</xdr:colOff>
      <xdr:row>85</xdr:row>
      <xdr:rowOff>57513</xdr:rowOff>
    </xdr:from>
    <xdr:to>
      <xdr:col>98</xdr:col>
      <xdr:colOff>38100</xdr:colOff>
      <xdr:row>85</xdr:row>
      <xdr:rowOff>159113</xdr:rowOff>
    </xdr:to>
    <xdr:sp macro="" textlink="">
      <xdr:nvSpPr>
        <xdr:cNvPr id="817" name="フローチャート: 判断 816">
          <a:extLst>
            <a:ext uri="{FF2B5EF4-FFF2-40B4-BE49-F238E27FC236}">
              <a16:creationId xmlns:a16="http://schemas.microsoft.com/office/drawing/2014/main" id="{6F0F0109-8A85-45A3-A25E-076E4143554A}"/>
            </a:ext>
          </a:extLst>
        </xdr:cNvPr>
        <xdr:cNvSpPr/>
      </xdr:nvSpPr>
      <xdr:spPr>
        <a:xfrm>
          <a:off x="18605500" y="14630763"/>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115</xdr:col>
      <xdr:colOff>63500</xdr:colOff>
      <xdr:row>88</xdr:row>
      <xdr:rowOff>149877</xdr:rowOff>
    </xdr:from>
    <xdr:ext cx="762000" cy="259045"/>
    <xdr:sp macro="" textlink="">
      <xdr:nvSpPr>
        <xdr:cNvPr id="818" name="テキスト ボックス 817">
          <a:extLst>
            <a:ext uri="{FF2B5EF4-FFF2-40B4-BE49-F238E27FC236}">
              <a16:creationId xmlns:a16="http://schemas.microsoft.com/office/drawing/2014/main" id="{78422664-0FF7-4392-A3A3-A3B01BAEC49B}"/>
            </a:ext>
          </a:extLst>
        </xdr:cNvPr>
        <xdr:cNvSpPr txBox="1"/>
      </xdr:nvSpPr>
      <xdr:spPr>
        <a:xfrm>
          <a:off x="21971000" y="1523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R06</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110</xdr:col>
      <xdr:colOff>177800</xdr:colOff>
      <xdr:row>88</xdr:row>
      <xdr:rowOff>149877</xdr:rowOff>
    </xdr:from>
    <xdr:ext cx="762000" cy="259045"/>
    <xdr:sp macro="" textlink="">
      <xdr:nvSpPr>
        <xdr:cNvPr id="819" name="テキスト ボックス 818">
          <a:extLst>
            <a:ext uri="{FF2B5EF4-FFF2-40B4-BE49-F238E27FC236}">
              <a16:creationId xmlns:a16="http://schemas.microsoft.com/office/drawing/2014/main" id="{75D0980E-BBB2-4A02-A0E1-D142AB05EE61}"/>
            </a:ext>
          </a:extLst>
        </xdr:cNvPr>
        <xdr:cNvSpPr txBox="1"/>
      </xdr:nvSpPr>
      <xdr:spPr>
        <a:xfrm>
          <a:off x="21132800" y="1523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R05</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106</xdr:col>
      <xdr:colOff>50800</xdr:colOff>
      <xdr:row>88</xdr:row>
      <xdr:rowOff>149877</xdr:rowOff>
    </xdr:from>
    <xdr:ext cx="762000" cy="259045"/>
    <xdr:sp macro="" textlink="">
      <xdr:nvSpPr>
        <xdr:cNvPr id="820" name="テキスト ボックス 819">
          <a:extLst>
            <a:ext uri="{FF2B5EF4-FFF2-40B4-BE49-F238E27FC236}">
              <a16:creationId xmlns:a16="http://schemas.microsoft.com/office/drawing/2014/main" id="{59ADE457-C71B-40AC-A3D9-A96AF4520B05}"/>
            </a:ext>
          </a:extLst>
        </xdr:cNvPr>
        <xdr:cNvSpPr txBox="1"/>
      </xdr:nvSpPr>
      <xdr:spPr>
        <a:xfrm>
          <a:off x="20243800" y="1523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R04</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101</xdr:col>
      <xdr:colOff>114300</xdr:colOff>
      <xdr:row>88</xdr:row>
      <xdr:rowOff>149877</xdr:rowOff>
    </xdr:from>
    <xdr:ext cx="762000" cy="259045"/>
    <xdr:sp macro="" textlink="">
      <xdr:nvSpPr>
        <xdr:cNvPr id="821" name="テキスト ボックス 820">
          <a:extLst>
            <a:ext uri="{FF2B5EF4-FFF2-40B4-BE49-F238E27FC236}">
              <a16:creationId xmlns:a16="http://schemas.microsoft.com/office/drawing/2014/main" id="{89D75377-652C-4E32-89B2-F577713F1182}"/>
            </a:ext>
          </a:extLst>
        </xdr:cNvPr>
        <xdr:cNvSpPr txBox="1"/>
      </xdr:nvSpPr>
      <xdr:spPr>
        <a:xfrm>
          <a:off x="19354800" y="1523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R03</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96</xdr:col>
      <xdr:colOff>177800</xdr:colOff>
      <xdr:row>88</xdr:row>
      <xdr:rowOff>149877</xdr:rowOff>
    </xdr:from>
    <xdr:ext cx="762000" cy="259045"/>
    <xdr:sp macro="" textlink="">
      <xdr:nvSpPr>
        <xdr:cNvPr id="822" name="テキスト ボックス 821">
          <a:extLst>
            <a:ext uri="{FF2B5EF4-FFF2-40B4-BE49-F238E27FC236}">
              <a16:creationId xmlns:a16="http://schemas.microsoft.com/office/drawing/2014/main" id="{3C745198-6CC1-4E7C-9165-BDBCFD1405ED}"/>
            </a:ext>
          </a:extLst>
        </xdr:cNvPr>
        <xdr:cNvSpPr txBox="1"/>
      </xdr:nvSpPr>
      <xdr:spPr>
        <a:xfrm>
          <a:off x="18465800" y="1523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R02</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116</xdr:col>
      <xdr:colOff>12700</xdr:colOff>
      <xdr:row>84</xdr:row>
      <xdr:rowOff>160382</xdr:rowOff>
    </xdr:from>
    <xdr:to>
      <xdr:col>116</xdr:col>
      <xdr:colOff>114300</xdr:colOff>
      <xdr:row>85</xdr:row>
      <xdr:rowOff>90532</xdr:rowOff>
    </xdr:to>
    <xdr:sp macro="" textlink="">
      <xdr:nvSpPr>
        <xdr:cNvPr id="823" name="楕円 822">
          <a:extLst>
            <a:ext uri="{FF2B5EF4-FFF2-40B4-BE49-F238E27FC236}">
              <a16:creationId xmlns:a16="http://schemas.microsoft.com/office/drawing/2014/main" id="{91F0EAF7-7CDC-47EE-82BF-5592F4318116}"/>
            </a:ext>
          </a:extLst>
        </xdr:cNvPr>
        <xdr:cNvSpPr/>
      </xdr:nvSpPr>
      <xdr:spPr>
        <a:xfrm>
          <a:off x="22110700" y="14562182"/>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116</xdr:col>
      <xdr:colOff>101600</xdr:colOff>
      <xdr:row>84</xdr:row>
      <xdr:rowOff>11809</xdr:rowOff>
    </xdr:from>
    <xdr:ext cx="469744" cy="259045"/>
    <xdr:sp macro="" textlink="">
      <xdr:nvSpPr>
        <xdr:cNvPr id="824" name="【消防施設】&#10;一人当たり面積該当値テキスト">
          <a:extLst>
            <a:ext uri="{FF2B5EF4-FFF2-40B4-BE49-F238E27FC236}">
              <a16:creationId xmlns:a16="http://schemas.microsoft.com/office/drawing/2014/main" id="{ED796C44-EDD7-4964-8DFE-D99E07DE80FF}"/>
            </a:ext>
          </a:extLst>
        </xdr:cNvPr>
        <xdr:cNvSpPr txBox="1"/>
      </xdr:nvSpPr>
      <xdr:spPr>
        <a:xfrm>
          <a:off x="22199600" y="14413609"/>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FF0000"/>
              </a:solidFill>
              <a:latin typeface="ＭＳ Ｐゴシック" panose="020B0600070205080204" pitchFamily="50" charset="-128"/>
              <a:ea typeface="ＭＳ Ｐゴシック" panose="020B0600070205080204" pitchFamily="50" charset="-128"/>
            </a:rPr>
            <a:t>0.184</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111</xdr:col>
      <xdr:colOff>127000</xdr:colOff>
      <xdr:row>85</xdr:row>
      <xdr:rowOff>3629</xdr:rowOff>
    </xdr:from>
    <xdr:to>
      <xdr:col>112</xdr:col>
      <xdr:colOff>38100</xdr:colOff>
      <xdr:row>85</xdr:row>
      <xdr:rowOff>105229</xdr:rowOff>
    </xdr:to>
    <xdr:sp macro="" textlink="">
      <xdr:nvSpPr>
        <xdr:cNvPr id="825" name="楕円 824">
          <a:extLst>
            <a:ext uri="{FF2B5EF4-FFF2-40B4-BE49-F238E27FC236}">
              <a16:creationId xmlns:a16="http://schemas.microsoft.com/office/drawing/2014/main" id="{6B6CD25A-6492-4971-9763-B5C2259C9385}"/>
            </a:ext>
          </a:extLst>
        </xdr:cNvPr>
        <xdr:cNvSpPr/>
      </xdr:nvSpPr>
      <xdr:spPr>
        <a:xfrm>
          <a:off x="21272500" y="14576879"/>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111</xdr:col>
      <xdr:colOff>177800</xdr:colOff>
      <xdr:row>85</xdr:row>
      <xdr:rowOff>39732</xdr:rowOff>
    </xdr:from>
    <xdr:to>
      <xdr:col>116</xdr:col>
      <xdr:colOff>63500</xdr:colOff>
      <xdr:row>85</xdr:row>
      <xdr:rowOff>54429</xdr:rowOff>
    </xdr:to>
    <xdr:cxnSp macro="">
      <xdr:nvCxnSpPr>
        <xdr:cNvPr id="826" name="直線コネクタ 825">
          <a:extLst>
            <a:ext uri="{FF2B5EF4-FFF2-40B4-BE49-F238E27FC236}">
              <a16:creationId xmlns:a16="http://schemas.microsoft.com/office/drawing/2014/main" id="{1703A840-811C-499F-8DA0-A37B0F34D329}"/>
            </a:ext>
          </a:extLst>
        </xdr:cNvPr>
        <xdr:cNvCxnSpPr/>
      </xdr:nvCxnSpPr>
      <xdr:spPr>
        <a:xfrm flipV="1">
          <a:off x="21323300" y="14612982"/>
          <a:ext cx="838200" cy="14697"/>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107</xdr:col>
      <xdr:colOff>0</xdr:colOff>
      <xdr:row>85</xdr:row>
      <xdr:rowOff>10161</xdr:rowOff>
    </xdr:from>
    <xdr:to>
      <xdr:col>107</xdr:col>
      <xdr:colOff>101600</xdr:colOff>
      <xdr:row>85</xdr:row>
      <xdr:rowOff>111761</xdr:rowOff>
    </xdr:to>
    <xdr:sp macro="" textlink="">
      <xdr:nvSpPr>
        <xdr:cNvPr id="827" name="楕円 826">
          <a:extLst>
            <a:ext uri="{FF2B5EF4-FFF2-40B4-BE49-F238E27FC236}">
              <a16:creationId xmlns:a16="http://schemas.microsoft.com/office/drawing/2014/main" id="{24AD80F5-1ED8-4FD1-B9E4-ADB0AD589E53}"/>
            </a:ext>
          </a:extLst>
        </xdr:cNvPr>
        <xdr:cNvSpPr/>
      </xdr:nvSpPr>
      <xdr:spPr>
        <a:xfrm>
          <a:off x="20383500" y="14583411"/>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107</xdr:col>
      <xdr:colOff>50800</xdr:colOff>
      <xdr:row>85</xdr:row>
      <xdr:rowOff>54429</xdr:rowOff>
    </xdr:from>
    <xdr:to>
      <xdr:col>111</xdr:col>
      <xdr:colOff>177800</xdr:colOff>
      <xdr:row>85</xdr:row>
      <xdr:rowOff>60961</xdr:rowOff>
    </xdr:to>
    <xdr:cxnSp macro="">
      <xdr:nvCxnSpPr>
        <xdr:cNvPr id="828" name="直線コネクタ 827">
          <a:extLst>
            <a:ext uri="{FF2B5EF4-FFF2-40B4-BE49-F238E27FC236}">
              <a16:creationId xmlns:a16="http://schemas.microsoft.com/office/drawing/2014/main" id="{67747BCB-8BE6-4EDD-8B8C-5D0B5E976D26}"/>
            </a:ext>
          </a:extLst>
        </xdr:cNvPr>
        <xdr:cNvCxnSpPr/>
      </xdr:nvCxnSpPr>
      <xdr:spPr>
        <a:xfrm flipV="1">
          <a:off x="20434300" y="14627679"/>
          <a:ext cx="889000" cy="6532"/>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102</xdr:col>
      <xdr:colOff>63500</xdr:colOff>
      <xdr:row>85</xdr:row>
      <xdr:rowOff>26488</xdr:rowOff>
    </xdr:from>
    <xdr:to>
      <xdr:col>102</xdr:col>
      <xdr:colOff>165100</xdr:colOff>
      <xdr:row>85</xdr:row>
      <xdr:rowOff>128088</xdr:rowOff>
    </xdr:to>
    <xdr:sp macro="" textlink="">
      <xdr:nvSpPr>
        <xdr:cNvPr id="829" name="楕円 828">
          <a:extLst>
            <a:ext uri="{FF2B5EF4-FFF2-40B4-BE49-F238E27FC236}">
              <a16:creationId xmlns:a16="http://schemas.microsoft.com/office/drawing/2014/main" id="{106E181C-5428-4802-90C1-F50ABDB022FE}"/>
            </a:ext>
          </a:extLst>
        </xdr:cNvPr>
        <xdr:cNvSpPr/>
      </xdr:nvSpPr>
      <xdr:spPr>
        <a:xfrm>
          <a:off x="19494500" y="14599738"/>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102</xdr:col>
      <xdr:colOff>114300</xdr:colOff>
      <xdr:row>85</xdr:row>
      <xdr:rowOff>60961</xdr:rowOff>
    </xdr:from>
    <xdr:to>
      <xdr:col>107</xdr:col>
      <xdr:colOff>50800</xdr:colOff>
      <xdr:row>85</xdr:row>
      <xdr:rowOff>77288</xdr:rowOff>
    </xdr:to>
    <xdr:cxnSp macro="">
      <xdr:nvCxnSpPr>
        <xdr:cNvPr id="830" name="直線コネクタ 829">
          <a:extLst>
            <a:ext uri="{FF2B5EF4-FFF2-40B4-BE49-F238E27FC236}">
              <a16:creationId xmlns:a16="http://schemas.microsoft.com/office/drawing/2014/main" id="{621DBED7-0747-4450-A4A0-915ECD5E9D22}"/>
            </a:ext>
          </a:extLst>
        </xdr:cNvPr>
        <xdr:cNvCxnSpPr/>
      </xdr:nvCxnSpPr>
      <xdr:spPr>
        <a:xfrm flipV="1">
          <a:off x="19545300" y="14634211"/>
          <a:ext cx="889000" cy="16327"/>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97</xdr:col>
      <xdr:colOff>127000</xdr:colOff>
      <xdr:row>85</xdr:row>
      <xdr:rowOff>33020</xdr:rowOff>
    </xdr:from>
    <xdr:to>
      <xdr:col>98</xdr:col>
      <xdr:colOff>38100</xdr:colOff>
      <xdr:row>85</xdr:row>
      <xdr:rowOff>134620</xdr:rowOff>
    </xdr:to>
    <xdr:sp macro="" textlink="">
      <xdr:nvSpPr>
        <xdr:cNvPr id="831" name="楕円 830">
          <a:extLst>
            <a:ext uri="{FF2B5EF4-FFF2-40B4-BE49-F238E27FC236}">
              <a16:creationId xmlns:a16="http://schemas.microsoft.com/office/drawing/2014/main" id="{2365B483-5861-4114-8D06-84586C4E6E7C}"/>
            </a:ext>
          </a:extLst>
        </xdr:cNvPr>
        <xdr:cNvSpPr/>
      </xdr:nvSpPr>
      <xdr:spPr>
        <a:xfrm>
          <a:off x="18605500" y="1460627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97</xdr:col>
      <xdr:colOff>177800</xdr:colOff>
      <xdr:row>85</xdr:row>
      <xdr:rowOff>77288</xdr:rowOff>
    </xdr:from>
    <xdr:to>
      <xdr:col>102</xdr:col>
      <xdr:colOff>114300</xdr:colOff>
      <xdr:row>85</xdr:row>
      <xdr:rowOff>83820</xdr:rowOff>
    </xdr:to>
    <xdr:cxnSp macro="">
      <xdr:nvCxnSpPr>
        <xdr:cNvPr id="832" name="直線コネクタ 831">
          <a:extLst>
            <a:ext uri="{FF2B5EF4-FFF2-40B4-BE49-F238E27FC236}">
              <a16:creationId xmlns:a16="http://schemas.microsoft.com/office/drawing/2014/main" id="{8DDB0A8B-55B5-44FB-971D-E9171D1A9917}"/>
            </a:ext>
          </a:extLst>
        </xdr:cNvPr>
        <xdr:cNvCxnSpPr/>
      </xdr:nvCxnSpPr>
      <xdr:spPr>
        <a:xfrm flipV="1">
          <a:off x="18656300" y="14650538"/>
          <a:ext cx="889000" cy="6532"/>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110</xdr:col>
      <xdr:colOff>120727</xdr:colOff>
      <xdr:row>85</xdr:row>
      <xdr:rowOff>119215</xdr:rowOff>
    </xdr:from>
    <xdr:ext cx="469744" cy="259045"/>
    <xdr:sp macro="" textlink="">
      <xdr:nvSpPr>
        <xdr:cNvPr id="833" name="n_1aveValue【消防施設】&#10;一人当たり面積">
          <a:extLst>
            <a:ext uri="{FF2B5EF4-FFF2-40B4-BE49-F238E27FC236}">
              <a16:creationId xmlns:a16="http://schemas.microsoft.com/office/drawing/2014/main" id="{AEBDED03-9369-463E-9290-3536C02F0952}"/>
            </a:ext>
          </a:extLst>
        </xdr:cNvPr>
        <xdr:cNvSpPr txBox="1"/>
      </xdr:nvSpPr>
      <xdr:spPr>
        <a:xfrm>
          <a:off x="21075727" y="14692465"/>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0.161</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106</xdr:col>
      <xdr:colOff>6427</xdr:colOff>
      <xdr:row>85</xdr:row>
      <xdr:rowOff>125747</xdr:rowOff>
    </xdr:from>
    <xdr:ext cx="469744" cy="259045"/>
    <xdr:sp macro="" textlink="">
      <xdr:nvSpPr>
        <xdr:cNvPr id="834" name="n_2aveValue【消防施設】&#10;一人当たり面積">
          <a:extLst>
            <a:ext uri="{FF2B5EF4-FFF2-40B4-BE49-F238E27FC236}">
              <a16:creationId xmlns:a16="http://schemas.microsoft.com/office/drawing/2014/main" id="{69BE8C92-65D4-4806-9A24-57C12CB65A6C}"/>
            </a:ext>
          </a:extLst>
        </xdr:cNvPr>
        <xdr:cNvSpPr txBox="1"/>
      </xdr:nvSpPr>
      <xdr:spPr>
        <a:xfrm>
          <a:off x="20199427" y="14698997"/>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0.157</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101</xdr:col>
      <xdr:colOff>69927</xdr:colOff>
      <xdr:row>85</xdr:row>
      <xdr:rowOff>125747</xdr:rowOff>
    </xdr:from>
    <xdr:ext cx="469744" cy="259045"/>
    <xdr:sp macro="" textlink="">
      <xdr:nvSpPr>
        <xdr:cNvPr id="835" name="n_3aveValue【消防施設】&#10;一人当たり面積">
          <a:extLst>
            <a:ext uri="{FF2B5EF4-FFF2-40B4-BE49-F238E27FC236}">
              <a16:creationId xmlns:a16="http://schemas.microsoft.com/office/drawing/2014/main" id="{54CD7FCD-7B04-4A69-9816-031DE9F4D3AF}"/>
            </a:ext>
          </a:extLst>
        </xdr:cNvPr>
        <xdr:cNvSpPr txBox="1"/>
      </xdr:nvSpPr>
      <xdr:spPr>
        <a:xfrm>
          <a:off x="19310427" y="14698997"/>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0.157</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96</xdr:col>
      <xdr:colOff>133427</xdr:colOff>
      <xdr:row>85</xdr:row>
      <xdr:rowOff>150240</xdr:rowOff>
    </xdr:from>
    <xdr:ext cx="469744" cy="259045"/>
    <xdr:sp macro="" textlink="">
      <xdr:nvSpPr>
        <xdr:cNvPr id="836" name="n_4aveValue【消防施設】&#10;一人当たり面積">
          <a:extLst>
            <a:ext uri="{FF2B5EF4-FFF2-40B4-BE49-F238E27FC236}">
              <a16:creationId xmlns:a16="http://schemas.microsoft.com/office/drawing/2014/main" id="{BCD66201-C7CD-4E6D-ACA4-2244E8A52A12}"/>
            </a:ext>
          </a:extLst>
        </xdr:cNvPr>
        <xdr:cNvSpPr txBox="1"/>
      </xdr:nvSpPr>
      <xdr:spPr>
        <a:xfrm>
          <a:off x="18421427" y="14723490"/>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0.142</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110</xdr:col>
      <xdr:colOff>120727</xdr:colOff>
      <xdr:row>83</xdr:row>
      <xdr:rowOff>121756</xdr:rowOff>
    </xdr:from>
    <xdr:ext cx="469744" cy="259045"/>
    <xdr:sp macro="" textlink="">
      <xdr:nvSpPr>
        <xdr:cNvPr id="837" name="n_1mainValue【消防施設】&#10;一人当たり面積">
          <a:extLst>
            <a:ext uri="{FF2B5EF4-FFF2-40B4-BE49-F238E27FC236}">
              <a16:creationId xmlns:a16="http://schemas.microsoft.com/office/drawing/2014/main" id="{B2B71FBA-6A25-460B-B8D1-DF2CBABCDB8A}"/>
            </a:ext>
          </a:extLst>
        </xdr:cNvPr>
        <xdr:cNvSpPr txBox="1"/>
      </xdr:nvSpPr>
      <xdr:spPr>
        <a:xfrm>
          <a:off x="21075727" y="14352106"/>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0.175</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106</xdr:col>
      <xdr:colOff>6427</xdr:colOff>
      <xdr:row>83</xdr:row>
      <xdr:rowOff>128288</xdr:rowOff>
    </xdr:from>
    <xdr:ext cx="469744" cy="259045"/>
    <xdr:sp macro="" textlink="">
      <xdr:nvSpPr>
        <xdr:cNvPr id="838" name="n_2mainValue【消防施設】&#10;一人当たり面積">
          <a:extLst>
            <a:ext uri="{FF2B5EF4-FFF2-40B4-BE49-F238E27FC236}">
              <a16:creationId xmlns:a16="http://schemas.microsoft.com/office/drawing/2014/main" id="{6538829E-AE61-4C29-8182-5CDADD8BD2B2}"/>
            </a:ext>
          </a:extLst>
        </xdr:cNvPr>
        <xdr:cNvSpPr txBox="1"/>
      </xdr:nvSpPr>
      <xdr:spPr>
        <a:xfrm>
          <a:off x="20199427" y="14358638"/>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0.171</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101</xdr:col>
      <xdr:colOff>69927</xdr:colOff>
      <xdr:row>83</xdr:row>
      <xdr:rowOff>144615</xdr:rowOff>
    </xdr:from>
    <xdr:ext cx="469744" cy="259045"/>
    <xdr:sp macro="" textlink="">
      <xdr:nvSpPr>
        <xdr:cNvPr id="839" name="n_3mainValue【消防施設】&#10;一人当たり面積">
          <a:extLst>
            <a:ext uri="{FF2B5EF4-FFF2-40B4-BE49-F238E27FC236}">
              <a16:creationId xmlns:a16="http://schemas.microsoft.com/office/drawing/2014/main" id="{1A244E66-66A5-4B8F-9B96-FC1624139402}"/>
            </a:ext>
          </a:extLst>
        </xdr:cNvPr>
        <xdr:cNvSpPr txBox="1"/>
      </xdr:nvSpPr>
      <xdr:spPr>
        <a:xfrm>
          <a:off x="19310427" y="14374965"/>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0.161</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96</xdr:col>
      <xdr:colOff>133427</xdr:colOff>
      <xdr:row>83</xdr:row>
      <xdr:rowOff>151147</xdr:rowOff>
    </xdr:from>
    <xdr:ext cx="469744" cy="259045"/>
    <xdr:sp macro="" textlink="">
      <xdr:nvSpPr>
        <xdr:cNvPr id="840" name="n_4mainValue【消防施設】&#10;一人当たり面積">
          <a:extLst>
            <a:ext uri="{FF2B5EF4-FFF2-40B4-BE49-F238E27FC236}">
              <a16:creationId xmlns:a16="http://schemas.microsoft.com/office/drawing/2014/main" id="{49329BBC-651B-4FED-81AD-0E70048D7048}"/>
            </a:ext>
          </a:extLst>
        </xdr:cNvPr>
        <xdr:cNvSpPr txBox="1"/>
      </xdr:nvSpPr>
      <xdr:spPr>
        <a:xfrm>
          <a:off x="18421427" y="14381497"/>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0.157</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91</xdr:row>
      <xdr:rowOff>19050</xdr:rowOff>
    </xdr:from>
    <xdr:to>
      <xdr:col>90</xdr:col>
      <xdr:colOff>25400</xdr:colOff>
      <xdr:row>94</xdr:row>
      <xdr:rowOff>139700</xdr:rowOff>
    </xdr:to>
    <xdr:sp macro="" textlink="">
      <xdr:nvSpPr>
        <xdr:cNvPr id="841" name="正方形/長方形 840">
          <a:extLst>
            <a:ext uri="{FF2B5EF4-FFF2-40B4-BE49-F238E27FC236}">
              <a16:creationId xmlns:a16="http://schemas.microsoft.com/office/drawing/2014/main" id="{1AB2E9BA-C7B0-4DF4-8DE6-25ACDC5F3F31}"/>
            </a:ext>
          </a:extLst>
        </xdr:cNvPr>
        <xdr:cNvSpPr/>
      </xdr:nvSpPr>
      <xdr:spPr>
        <a:xfrm>
          <a:off x="12446000" y="15621000"/>
          <a:ext cx="4724400" cy="6350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rot="0" spcFirstLastPara="0" vertOverflow="overflow" horzOverflow="overflow" vert="horz" wrap="square" lIns="91440" tIns="45720" rIns="91440" bIns="45720" numCol="1" spcCol="0" rtlCol="0" fromWordArt="0" anchor="ctr" anchorCtr="0" forceAA="0" compatLnSpc="1">
          <a:prstTxWarp prst="textNoShape">
            <a:avLst/>
          </a:prstTxWarp>
          <a:noAutofit/>
        </a:bodyPr>
        <a:lstStyle/>
        <a:p>
          <a:pPr algn="ctr"/>
          <a:r>
            <a:rPr kumimoji="1" lang="en-US" altLang="ja-JP" sz="1600" b="1">
              <a:solidFill>
                <a:sysClr val="windowText" lastClr="000000"/>
              </a:solidFill>
              <a:latin typeface="ＭＳ Ｐゴシック" panose="020B0600070205080204" pitchFamily="50" charset="-128"/>
              <a:ea typeface="ＭＳ Ｐゴシック" panose="020B0600070205080204" pitchFamily="50" charset="-128"/>
            </a:rPr>
            <a:t>【</a:t>
          </a: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庁舎</a:t>
          </a:r>
          <a:r>
            <a:rPr kumimoji="1" lang="en-US" altLang="ja-JP" sz="1600" b="1">
              <a:solidFill>
                <a:sysClr val="windowText" lastClr="000000"/>
              </a:solidFill>
              <a:latin typeface="ＭＳ Ｐゴシック" panose="020B0600070205080204" pitchFamily="50" charset="-128"/>
              <a:ea typeface="ＭＳ Ｐゴシック" panose="020B0600070205080204" pitchFamily="50" charset="-128"/>
            </a:rPr>
            <a:t>】
</a:t>
          </a: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有形固定資産減価償却率</a:t>
          </a:r>
        </a:p>
      </xdr:txBody>
    </xdr:sp>
    <xdr:clientData/>
  </xdr:twoCellAnchor>
  <xdr:twoCellAnchor>
    <xdr:from>
      <xdr:col>66</xdr:col>
      <xdr:colOff>0</xdr:colOff>
      <xdr:row>94</xdr:row>
      <xdr:rowOff>165100</xdr:rowOff>
    </xdr:from>
    <xdr:to>
      <xdr:col>74</xdr:col>
      <xdr:colOff>0</xdr:colOff>
      <xdr:row>96</xdr:row>
      <xdr:rowOff>76200</xdr:rowOff>
    </xdr:to>
    <xdr:sp macro="" textlink="">
      <xdr:nvSpPr>
        <xdr:cNvPr id="842" name="正方形/長方形 841">
          <a:extLst>
            <a:ext uri="{FF2B5EF4-FFF2-40B4-BE49-F238E27FC236}">
              <a16:creationId xmlns:a16="http://schemas.microsoft.com/office/drawing/2014/main" id="{BF74D031-0D11-4F37-B3FE-1A606CD017C7}"/>
            </a:ext>
          </a:extLst>
        </xdr:cNvPr>
        <xdr:cNvSpPr/>
      </xdr:nvSpPr>
      <xdr:spPr>
        <a:xfrm>
          <a:off x="12573000" y="16281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類似団体内順位</a:t>
          </a:r>
        </a:p>
      </xdr:txBody>
    </xdr:sp>
    <xdr:clientData/>
  </xdr:twoCellAnchor>
  <xdr:twoCellAnchor>
    <xdr:from>
      <xdr:col>66</xdr:col>
      <xdr:colOff>0</xdr:colOff>
      <xdr:row>96</xdr:row>
      <xdr:rowOff>25400</xdr:rowOff>
    </xdr:from>
    <xdr:to>
      <xdr:col>74</xdr:col>
      <xdr:colOff>0</xdr:colOff>
      <xdr:row>97</xdr:row>
      <xdr:rowOff>107950</xdr:rowOff>
    </xdr:to>
    <xdr:sp macro="" textlink="">
      <xdr:nvSpPr>
        <xdr:cNvPr id="843" name="正方形/長方形 842">
          <a:extLst>
            <a:ext uri="{FF2B5EF4-FFF2-40B4-BE49-F238E27FC236}">
              <a16:creationId xmlns:a16="http://schemas.microsoft.com/office/drawing/2014/main" id="{CF8CA04F-0041-4ADD-895A-2195D6BFD238}"/>
            </a:ext>
          </a:extLst>
        </xdr:cNvPr>
        <xdr:cNvSpPr/>
      </xdr:nvSpPr>
      <xdr:spPr>
        <a:xfrm>
          <a:off x="12573000" y="16484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63/132</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71</xdr:col>
      <xdr:colOff>63500</xdr:colOff>
      <xdr:row>94</xdr:row>
      <xdr:rowOff>165100</xdr:rowOff>
    </xdr:from>
    <xdr:to>
      <xdr:col>79</xdr:col>
      <xdr:colOff>63500</xdr:colOff>
      <xdr:row>96</xdr:row>
      <xdr:rowOff>76200</xdr:rowOff>
    </xdr:to>
    <xdr:sp macro="" textlink="">
      <xdr:nvSpPr>
        <xdr:cNvPr id="844" name="正方形/長方形 843">
          <a:extLst>
            <a:ext uri="{FF2B5EF4-FFF2-40B4-BE49-F238E27FC236}">
              <a16:creationId xmlns:a16="http://schemas.microsoft.com/office/drawing/2014/main" id="{096ABFB8-1C56-42E5-B371-11CDB0F36B7E}"/>
            </a:ext>
          </a:extLst>
        </xdr:cNvPr>
        <xdr:cNvSpPr/>
      </xdr:nvSpPr>
      <xdr:spPr>
        <a:xfrm>
          <a:off x="13589000" y="16281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全国平均</a:t>
          </a:r>
        </a:p>
      </xdr:txBody>
    </xdr:sp>
    <xdr:clientData/>
  </xdr:twoCellAnchor>
  <xdr:twoCellAnchor>
    <xdr:from>
      <xdr:col>71</xdr:col>
      <xdr:colOff>63500</xdr:colOff>
      <xdr:row>96</xdr:row>
      <xdr:rowOff>25400</xdr:rowOff>
    </xdr:from>
    <xdr:to>
      <xdr:col>79</xdr:col>
      <xdr:colOff>63500</xdr:colOff>
      <xdr:row>97</xdr:row>
      <xdr:rowOff>107950</xdr:rowOff>
    </xdr:to>
    <xdr:sp macro="" textlink="">
      <xdr:nvSpPr>
        <xdr:cNvPr id="845" name="正方形/長方形 844">
          <a:extLst>
            <a:ext uri="{FF2B5EF4-FFF2-40B4-BE49-F238E27FC236}">
              <a16:creationId xmlns:a16="http://schemas.microsoft.com/office/drawing/2014/main" id="{5D025912-1E88-4273-8DCF-1A18F0380C1D}"/>
            </a:ext>
          </a:extLst>
        </xdr:cNvPr>
        <xdr:cNvSpPr/>
      </xdr:nvSpPr>
      <xdr:spPr>
        <a:xfrm>
          <a:off x="13589000" y="16484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51.2</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77</xdr:col>
      <xdr:colOff>63500</xdr:colOff>
      <xdr:row>94</xdr:row>
      <xdr:rowOff>165100</xdr:rowOff>
    </xdr:from>
    <xdr:to>
      <xdr:col>85</xdr:col>
      <xdr:colOff>63500</xdr:colOff>
      <xdr:row>96</xdr:row>
      <xdr:rowOff>76200</xdr:rowOff>
    </xdr:to>
    <xdr:sp macro="" textlink="">
      <xdr:nvSpPr>
        <xdr:cNvPr id="846" name="正方形/長方形 845">
          <a:extLst>
            <a:ext uri="{FF2B5EF4-FFF2-40B4-BE49-F238E27FC236}">
              <a16:creationId xmlns:a16="http://schemas.microsoft.com/office/drawing/2014/main" id="{AAF73BB8-F0B0-43DC-BA1B-082D1CBCA447}"/>
            </a:ext>
          </a:extLst>
        </xdr:cNvPr>
        <xdr:cNvSpPr/>
      </xdr:nvSpPr>
      <xdr:spPr>
        <a:xfrm>
          <a:off x="14732000" y="16281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高知県平均</a:t>
          </a:r>
        </a:p>
      </xdr:txBody>
    </xdr:sp>
    <xdr:clientData/>
  </xdr:twoCellAnchor>
  <xdr:twoCellAnchor>
    <xdr:from>
      <xdr:col>77</xdr:col>
      <xdr:colOff>63500</xdr:colOff>
      <xdr:row>96</xdr:row>
      <xdr:rowOff>25400</xdr:rowOff>
    </xdr:from>
    <xdr:to>
      <xdr:col>85</xdr:col>
      <xdr:colOff>63500</xdr:colOff>
      <xdr:row>97</xdr:row>
      <xdr:rowOff>107950</xdr:rowOff>
    </xdr:to>
    <xdr:sp macro="" textlink="">
      <xdr:nvSpPr>
        <xdr:cNvPr id="847" name="正方形/長方形 846">
          <a:extLst>
            <a:ext uri="{FF2B5EF4-FFF2-40B4-BE49-F238E27FC236}">
              <a16:creationId xmlns:a16="http://schemas.microsoft.com/office/drawing/2014/main" id="{0D8E72EE-D61F-4464-837E-E38B271F3EB9}"/>
            </a:ext>
          </a:extLst>
        </xdr:cNvPr>
        <xdr:cNvSpPr/>
      </xdr:nvSpPr>
      <xdr:spPr>
        <a:xfrm>
          <a:off x="14732000" y="16484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33.1</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65</xdr:col>
      <xdr:colOff>63500</xdr:colOff>
      <xdr:row>97</xdr:row>
      <xdr:rowOff>133350</xdr:rowOff>
    </xdr:from>
    <xdr:to>
      <xdr:col>90</xdr:col>
      <xdr:colOff>25400</xdr:colOff>
      <xdr:row>111</xdr:row>
      <xdr:rowOff>19050</xdr:rowOff>
    </xdr:to>
    <xdr:sp macro="" textlink="">
      <xdr:nvSpPr>
        <xdr:cNvPr id="848" name="正方形/長方形 847">
          <a:extLst>
            <a:ext uri="{FF2B5EF4-FFF2-40B4-BE49-F238E27FC236}">
              <a16:creationId xmlns:a16="http://schemas.microsoft.com/office/drawing/2014/main" id="{EF567A6D-4A64-43EB-8CEF-B52E902CD098}"/>
            </a:ext>
          </a:extLst>
        </xdr:cNvPr>
        <xdr:cNvSpPr/>
      </xdr:nvSpPr>
      <xdr:spPr>
        <a:xfrm>
          <a:off x="12446000" y="16764000"/>
          <a:ext cx="4724400" cy="2286000"/>
        </a:xfrm>
        <a:prstGeom prst="rect">
          <a:avLst/>
        </a:prstGeom>
        <a:solidFill>
          <a:srgbClr val="E6FFD5"/>
        </a:solidFill>
        <a:ln w="19050" cap="flat" cmpd="sng" algn="ctr">
          <a:noFill/>
          <a:prstDash val="solid"/>
        </a:ln>
        <a:effectLst/>
        <a:extLs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65</xdr:col>
      <xdr:colOff>25400</xdr:colOff>
      <xdr:row>96</xdr:row>
      <xdr:rowOff>114300</xdr:rowOff>
    </xdr:from>
    <xdr:ext cx="298543" cy="225703"/>
    <xdr:sp macro="" textlink="">
      <xdr:nvSpPr>
        <xdr:cNvPr id="849" name="テキスト ボックス 848">
          <a:extLst>
            <a:ext uri="{FF2B5EF4-FFF2-40B4-BE49-F238E27FC236}">
              <a16:creationId xmlns:a16="http://schemas.microsoft.com/office/drawing/2014/main" id="{E028DA6B-1876-4D89-ACDA-E384628FC816}"/>
            </a:ext>
          </a:extLst>
        </xdr:cNvPr>
        <xdr:cNvSpPr txBox="1"/>
      </xdr:nvSpPr>
      <xdr:spPr>
        <a:xfrm>
          <a:off x="12407900" y="16573500"/>
          <a:ext cx="298543" cy="22570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r>
            <a:rPr kumimoji="1" lang="en-US" altLang="ja-JP" sz="800">
              <a:latin typeface="ＭＳ Ｐゴシック" panose="020B0600070205080204" pitchFamily="50" charset="-128"/>
              <a:ea typeface="ＭＳ Ｐゴシック" panose="020B0600070205080204" pitchFamily="50" charset="-128"/>
            </a:rPr>
            <a:t>(%)</a:t>
          </a:r>
          <a:endParaRPr kumimoji="1" lang="ja-JP" altLang="en-US" sz="800">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111</xdr:row>
      <xdr:rowOff>19050</xdr:rowOff>
    </xdr:from>
    <xdr:to>
      <xdr:col>89</xdr:col>
      <xdr:colOff>177800</xdr:colOff>
      <xdr:row>111</xdr:row>
      <xdr:rowOff>19050</xdr:rowOff>
    </xdr:to>
    <xdr:cxnSp macro="">
      <xdr:nvCxnSpPr>
        <xdr:cNvPr id="850" name="直線コネクタ 849">
          <a:extLst>
            <a:ext uri="{FF2B5EF4-FFF2-40B4-BE49-F238E27FC236}">
              <a16:creationId xmlns:a16="http://schemas.microsoft.com/office/drawing/2014/main" id="{6731E321-502C-4388-B7B7-61E62C13D8C1}"/>
            </a:ext>
          </a:extLst>
        </xdr:cNvPr>
        <xdr:cNvCxnSpPr/>
      </xdr:nvCxnSpPr>
      <xdr:spPr>
        <a:xfrm>
          <a:off x="12446000" y="19050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62</xdr:col>
      <xdr:colOff>167821</xdr:colOff>
      <xdr:row>110</xdr:row>
      <xdr:rowOff>48277</xdr:rowOff>
    </xdr:from>
    <xdr:ext cx="467179" cy="259045"/>
    <xdr:sp macro="" textlink="">
      <xdr:nvSpPr>
        <xdr:cNvPr id="851" name="テキスト ボックス 850">
          <a:extLst>
            <a:ext uri="{FF2B5EF4-FFF2-40B4-BE49-F238E27FC236}">
              <a16:creationId xmlns:a16="http://schemas.microsoft.com/office/drawing/2014/main" id="{B6B7E3CB-D844-4185-B020-C7504369CC52}"/>
            </a:ext>
          </a:extLst>
        </xdr:cNvPr>
        <xdr:cNvSpPr txBox="1"/>
      </xdr:nvSpPr>
      <xdr:spPr>
        <a:xfrm>
          <a:off x="11978821" y="18907777"/>
          <a:ext cx="46717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120.0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109</xdr:row>
      <xdr:rowOff>35379</xdr:rowOff>
    </xdr:from>
    <xdr:to>
      <xdr:col>89</xdr:col>
      <xdr:colOff>177800</xdr:colOff>
      <xdr:row>109</xdr:row>
      <xdr:rowOff>35379</xdr:rowOff>
    </xdr:to>
    <xdr:cxnSp macro="">
      <xdr:nvCxnSpPr>
        <xdr:cNvPr id="852" name="直線コネクタ 851">
          <a:extLst>
            <a:ext uri="{FF2B5EF4-FFF2-40B4-BE49-F238E27FC236}">
              <a16:creationId xmlns:a16="http://schemas.microsoft.com/office/drawing/2014/main" id="{E2240E1A-0F05-45ED-BA84-16742999CF09}"/>
            </a:ext>
          </a:extLst>
        </xdr:cNvPr>
        <xdr:cNvCxnSpPr/>
      </xdr:nvCxnSpPr>
      <xdr:spPr>
        <a:xfrm>
          <a:off x="12446000" y="18723429"/>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62</xdr:col>
      <xdr:colOff>167821</xdr:colOff>
      <xdr:row>108</xdr:row>
      <xdr:rowOff>64606</xdr:rowOff>
    </xdr:from>
    <xdr:ext cx="467179" cy="259045"/>
    <xdr:sp macro="" textlink="">
      <xdr:nvSpPr>
        <xdr:cNvPr id="853" name="テキスト ボックス 852">
          <a:extLst>
            <a:ext uri="{FF2B5EF4-FFF2-40B4-BE49-F238E27FC236}">
              <a16:creationId xmlns:a16="http://schemas.microsoft.com/office/drawing/2014/main" id="{BDC8F15F-9147-43B5-A75A-6B2EDAB5CD36}"/>
            </a:ext>
          </a:extLst>
        </xdr:cNvPr>
        <xdr:cNvSpPr txBox="1"/>
      </xdr:nvSpPr>
      <xdr:spPr>
        <a:xfrm>
          <a:off x="11978821" y="18581206"/>
          <a:ext cx="46717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107</xdr:row>
      <xdr:rowOff>51707</xdr:rowOff>
    </xdr:from>
    <xdr:to>
      <xdr:col>89</xdr:col>
      <xdr:colOff>177800</xdr:colOff>
      <xdr:row>107</xdr:row>
      <xdr:rowOff>51707</xdr:rowOff>
    </xdr:to>
    <xdr:cxnSp macro="">
      <xdr:nvCxnSpPr>
        <xdr:cNvPr id="854" name="直線コネクタ 853">
          <a:extLst>
            <a:ext uri="{FF2B5EF4-FFF2-40B4-BE49-F238E27FC236}">
              <a16:creationId xmlns:a16="http://schemas.microsoft.com/office/drawing/2014/main" id="{A01F0A79-F01E-47B5-AE21-8BAF863EAA64}"/>
            </a:ext>
          </a:extLst>
        </xdr:cNvPr>
        <xdr:cNvCxnSpPr/>
      </xdr:nvCxnSpPr>
      <xdr:spPr>
        <a:xfrm>
          <a:off x="12446000" y="18396857"/>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63</xdr:col>
      <xdr:colOff>41441</xdr:colOff>
      <xdr:row>106</xdr:row>
      <xdr:rowOff>80934</xdr:rowOff>
    </xdr:from>
    <xdr:ext cx="403059" cy="259045"/>
    <xdr:sp macro="" textlink="">
      <xdr:nvSpPr>
        <xdr:cNvPr id="855" name="テキスト ボックス 854">
          <a:extLst>
            <a:ext uri="{FF2B5EF4-FFF2-40B4-BE49-F238E27FC236}">
              <a16:creationId xmlns:a16="http://schemas.microsoft.com/office/drawing/2014/main" id="{3F22AE60-8E9E-4DEB-AABD-07F95341F551}"/>
            </a:ext>
          </a:extLst>
        </xdr:cNvPr>
        <xdr:cNvSpPr txBox="1"/>
      </xdr:nvSpPr>
      <xdr:spPr>
        <a:xfrm>
          <a:off x="12042941" y="18254634"/>
          <a:ext cx="40305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80.0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105</xdr:row>
      <xdr:rowOff>68036</xdr:rowOff>
    </xdr:from>
    <xdr:to>
      <xdr:col>89</xdr:col>
      <xdr:colOff>177800</xdr:colOff>
      <xdr:row>105</xdr:row>
      <xdr:rowOff>68036</xdr:rowOff>
    </xdr:to>
    <xdr:cxnSp macro="">
      <xdr:nvCxnSpPr>
        <xdr:cNvPr id="856" name="直線コネクタ 855">
          <a:extLst>
            <a:ext uri="{FF2B5EF4-FFF2-40B4-BE49-F238E27FC236}">
              <a16:creationId xmlns:a16="http://schemas.microsoft.com/office/drawing/2014/main" id="{F136B6C6-C3F4-4A47-9741-A976483A9BEC}"/>
            </a:ext>
          </a:extLst>
        </xdr:cNvPr>
        <xdr:cNvCxnSpPr/>
      </xdr:nvCxnSpPr>
      <xdr:spPr>
        <a:xfrm>
          <a:off x="12446000" y="18070286"/>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63</xdr:col>
      <xdr:colOff>41441</xdr:colOff>
      <xdr:row>104</xdr:row>
      <xdr:rowOff>97263</xdr:rowOff>
    </xdr:from>
    <xdr:ext cx="403059" cy="259045"/>
    <xdr:sp macro="" textlink="">
      <xdr:nvSpPr>
        <xdr:cNvPr id="857" name="テキスト ボックス 856">
          <a:extLst>
            <a:ext uri="{FF2B5EF4-FFF2-40B4-BE49-F238E27FC236}">
              <a16:creationId xmlns:a16="http://schemas.microsoft.com/office/drawing/2014/main" id="{9A9E5F1F-F397-4976-81AA-5651C035174A}"/>
            </a:ext>
          </a:extLst>
        </xdr:cNvPr>
        <xdr:cNvSpPr txBox="1"/>
      </xdr:nvSpPr>
      <xdr:spPr>
        <a:xfrm>
          <a:off x="12042941" y="17928063"/>
          <a:ext cx="40305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60.0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103</xdr:row>
      <xdr:rowOff>84364</xdr:rowOff>
    </xdr:from>
    <xdr:to>
      <xdr:col>89</xdr:col>
      <xdr:colOff>177800</xdr:colOff>
      <xdr:row>103</xdr:row>
      <xdr:rowOff>84364</xdr:rowOff>
    </xdr:to>
    <xdr:cxnSp macro="">
      <xdr:nvCxnSpPr>
        <xdr:cNvPr id="858" name="直線コネクタ 857">
          <a:extLst>
            <a:ext uri="{FF2B5EF4-FFF2-40B4-BE49-F238E27FC236}">
              <a16:creationId xmlns:a16="http://schemas.microsoft.com/office/drawing/2014/main" id="{E43F1E66-04E5-4F0E-9259-48898ADDEDE2}"/>
            </a:ext>
          </a:extLst>
        </xdr:cNvPr>
        <xdr:cNvCxnSpPr/>
      </xdr:nvCxnSpPr>
      <xdr:spPr>
        <a:xfrm>
          <a:off x="12446000" y="17743714"/>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63</xdr:col>
      <xdr:colOff>41441</xdr:colOff>
      <xdr:row>102</xdr:row>
      <xdr:rowOff>113591</xdr:rowOff>
    </xdr:from>
    <xdr:ext cx="403059" cy="259045"/>
    <xdr:sp macro="" textlink="">
      <xdr:nvSpPr>
        <xdr:cNvPr id="859" name="テキスト ボックス 858">
          <a:extLst>
            <a:ext uri="{FF2B5EF4-FFF2-40B4-BE49-F238E27FC236}">
              <a16:creationId xmlns:a16="http://schemas.microsoft.com/office/drawing/2014/main" id="{99876CFF-564A-4812-8FFC-97F8213D3167}"/>
            </a:ext>
          </a:extLst>
        </xdr:cNvPr>
        <xdr:cNvSpPr txBox="1"/>
      </xdr:nvSpPr>
      <xdr:spPr>
        <a:xfrm>
          <a:off x="12042941" y="17601491"/>
          <a:ext cx="40305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40.0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101</xdr:row>
      <xdr:rowOff>100693</xdr:rowOff>
    </xdr:from>
    <xdr:to>
      <xdr:col>89</xdr:col>
      <xdr:colOff>177800</xdr:colOff>
      <xdr:row>101</xdr:row>
      <xdr:rowOff>100693</xdr:rowOff>
    </xdr:to>
    <xdr:cxnSp macro="">
      <xdr:nvCxnSpPr>
        <xdr:cNvPr id="860" name="直線コネクタ 859">
          <a:extLst>
            <a:ext uri="{FF2B5EF4-FFF2-40B4-BE49-F238E27FC236}">
              <a16:creationId xmlns:a16="http://schemas.microsoft.com/office/drawing/2014/main" id="{9EA78E40-1B8B-4192-B633-8DE22ADE2251}"/>
            </a:ext>
          </a:extLst>
        </xdr:cNvPr>
        <xdr:cNvCxnSpPr/>
      </xdr:nvCxnSpPr>
      <xdr:spPr>
        <a:xfrm>
          <a:off x="12446000" y="17417143"/>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63</xdr:col>
      <xdr:colOff>41441</xdr:colOff>
      <xdr:row>100</xdr:row>
      <xdr:rowOff>129920</xdr:rowOff>
    </xdr:from>
    <xdr:ext cx="403059" cy="259045"/>
    <xdr:sp macro="" textlink="">
      <xdr:nvSpPr>
        <xdr:cNvPr id="861" name="テキスト ボックス 860">
          <a:extLst>
            <a:ext uri="{FF2B5EF4-FFF2-40B4-BE49-F238E27FC236}">
              <a16:creationId xmlns:a16="http://schemas.microsoft.com/office/drawing/2014/main" id="{D87D008E-01F8-4E4E-9F38-7EDF8BAA7E7E}"/>
            </a:ext>
          </a:extLst>
        </xdr:cNvPr>
        <xdr:cNvSpPr txBox="1"/>
      </xdr:nvSpPr>
      <xdr:spPr>
        <a:xfrm>
          <a:off x="12042941" y="17274920"/>
          <a:ext cx="40305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20.0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99</xdr:row>
      <xdr:rowOff>117021</xdr:rowOff>
    </xdr:from>
    <xdr:to>
      <xdr:col>89</xdr:col>
      <xdr:colOff>177800</xdr:colOff>
      <xdr:row>99</xdr:row>
      <xdr:rowOff>117021</xdr:rowOff>
    </xdr:to>
    <xdr:cxnSp macro="">
      <xdr:nvCxnSpPr>
        <xdr:cNvPr id="862" name="直線コネクタ 861">
          <a:extLst>
            <a:ext uri="{FF2B5EF4-FFF2-40B4-BE49-F238E27FC236}">
              <a16:creationId xmlns:a16="http://schemas.microsoft.com/office/drawing/2014/main" id="{42827774-1FAB-4A79-B5E6-D468FD873C76}"/>
            </a:ext>
          </a:extLst>
        </xdr:cNvPr>
        <xdr:cNvCxnSpPr/>
      </xdr:nvCxnSpPr>
      <xdr:spPr>
        <a:xfrm>
          <a:off x="12446000" y="17090571"/>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63</xdr:col>
      <xdr:colOff>105561</xdr:colOff>
      <xdr:row>98</xdr:row>
      <xdr:rowOff>146248</xdr:rowOff>
    </xdr:from>
    <xdr:ext cx="338939" cy="259045"/>
    <xdr:sp macro="" textlink="">
      <xdr:nvSpPr>
        <xdr:cNvPr id="863" name="テキスト ボックス 862">
          <a:extLst>
            <a:ext uri="{FF2B5EF4-FFF2-40B4-BE49-F238E27FC236}">
              <a16:creationId xmlns:a16="http://schemas.microsoft.com/office/drawing/2014/main" id="{5EFE8EC7-F5E6-4ADC-A27E-BB4E8E3A566E}"/>
            </a:ext>
          </a:extLst>
        </xdr:cNvPr>
        <xdr:cNvSpPr txBox="1"/>
      </xdr:nvSpPr>
      <xdr:spPr>
        <a:xfrm>
          <a:off x="12107061" y="16948348"/>
          <a:ext cx="33893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97</xdr:row>
      <xdr:rowOff>133350</xdr:rowOff>
    </xdr:from>
    <xdr:to>
      <xdr:col>89</xdr:col>
      <xdr:colOff>177800</xdr:colOff>
      <xdr:row>97</xdr:row>
      <xdr:rowOff>133350</xdr:rowOff>
    </xdr:to>
    <xdr:cxnSp macro="">
      <xdr:nvCxnSpPr>
        <xdr:cNvPr id="864" name="直線コネクタ 863">
          <a:extLst>
            <a:ext uri="{FF2B5EF4-FFF2-40B4-BE49-F238E27FC236}">
              <a16:creationId xmlns:a16="http://schemas.microsoft.com/office/drawing/2014/main" id="{80B06ECD-A3AE-4F75-9F51-A233747359A1}"/>
            </a:ext>
          </a:extLst>
        </xdr:cNvPr>
        <xdr:cNvCxnSpPr/>
      </xdr:nvCxnSpPr>
      <xdr:spPr>
        <a:xfrm>
          <a:off x="12446000" y="16764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65</xdr:col>
      <xdr:colOff>63500</xdr:colOff>
      <xdr:row>97</xdr:row>
      <xdr:rowOff>133350</xdr:rowOff>
    </xdr:from>
    <xdr:to>
      <xdr:col>90</xdr:col>
      <xdr:colOff>25400</xdr:colOff>
      <xdr:row>111</xdr:row>
      <xdr:rowOff>19050</xdr:rowOff>
    </xdr:to>
    <xdr:sp macro="" textlink="">
      <xdr:nvSpPr>
        <xdr:cNvPr id="865" name="【庁舎】&#10;有形固定資産減価償却率グラフ枠">
          <a:extLst>
            <a:ext uri="{FF2B5EF4-FFF2-40B4-BE49-F238E27FC236}">
              <a16:creationId xmlns:a16="http://schemas.microsoft.com/office/drawing/2014/main" id="{66CC27DC-37AC-4838-B839-B2A957A32FC3}"/>
            </a:ext>
          </a:extLst>
        </xdr:cNvPr>
        <xdr:cNvSpPr/>
      </xdr:nvSpPr>
      <xdr:spPr>
        <a:xfrm>
          <a:off x="12446000" y="16764000"/>
          <a:ext cx="4724400" cy="2286000"/>
        </a:xfrm>
        <a:prstGeom prst="rect">
          <a:avLst/>
        </a:prstGeom>
        <a:noFill/>
        <a:ln w="19050">
          <a:solidFill>
            <a:srgbClr val="000000"/>
          </a:solidFill>
        </a:ln>
        <a:extLst>
          <a:ext uri="{909E8E84-426E-40DD-AFC4-6F175D3DCCD1}">
            <a14:hiddenFill xmlns:a14="http://schemas.microsoft.com/office/drawing/2010/main">
              <a:solidFill>
                <a:schemeClr val="bg1"/>
              </a:solidFill>
            </a14:hiddenFill>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85</xdr:col>
      <xdr:colOff>126364</xdr:colOff>
      <xdr:row>99</xdr:row>
      <xdr:rowOff>149679</xdr:rowOff>
    </xdr:from>
    <xdr:to>
      <xdr:col>85</xdr:col>
      <xdr:colOff>126364</xdr:colOff>
      <xdr:row>109</xdr:row>
      <xdr:rowOff>35379</xdr:rowOff>
    </xdr:to>
    <xdr:cxnSp macro="">
      <xdr:nvCxnSpPr>
        <xdr:cNvPr id="866" name="直線コネクタ 865">
          <a:extLst>
            <a:ext uri="{FF2B5EF4-FFF2-40B4-BE49-F238E27FC236}">
              <a16:creationId xmlns:a16="http://schemas.microsoft.com/office/drawing/2014/main" id="{34E9FF8F-55D3-4DA2-A159-62543D8F3B66}"/>
            </a:ext>
          </a:extLst>
        </xdr:cNvPr>
        <xdr:cNvCxnSpPr/>
      </xdr:nvCxnSpPr>
      <xdr:spPr>
        <a:xfrm flipV="1">
          <a:off x="16318864" y="17123229"/>
          <a:ext cx="0" cy="1600200"/>
        </a:xfrm>
        <a:prstGeom prst="line">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85</xdr:col>
      <xdr:colOff>165100</xdr:colOff>
      <xdr:row>109</xdr:row>
      <xdr:rowOff>39206</xdr:rowOff>
    </xdr:from>
    <xdr:ext cx="469744" cy="259045"/>
    <xdr:sp macro="" textlink="">
      <xdr:nvSpPr>
        <xdr:cNvPr id="867" name="【庁舎】&#10;有形固定資産減価償却率最小値テキスト">
          <a:extLst>
            <a:ext uri="{FF2B5EF4-FFF2-40B4-BE49-F238E27FC236}">
              <a16:creationId xmlns:a16="http://schemas.microsoft.com/office/drawing/2014/main" id="{ED45867A-876F-4DB3-832A-962F81337CEA}"/>
            </a:ext>
          </a:extLst>
        </xdr:cNvPr>
        <xdr:cNvSpPr txBox="1"/>
      </xdr:nvSpPr>
      <xdr:spPr>
        <a:xfrm>
          <a:off x="16357600" y="18727256"/>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100.0</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85</xdr:col>
      <xdr:colOff>38100</xdr:colOff>
      <xdr:row>109</xdr:row>
      <xdr:rowOff>35379</xdr:rowOff>
    </xdr:from>
    <xdr:to>
      <xdr:col>86</xdr:col>
      <xdr:colOff>25400</xdr:colOff>
      <xdr:row>109</xdr:row>
      <xdr:rowOff>35379</xdr:rowOff>
    </xdr:to>
    <xdr:cxnSp macro="">
      <xdr:nvCxnSpPr>
        <xdr:cNvPr id="868" name="直線コネクタ 867">
          <a:extLst>
            <a:ext uri="{FF2B5EF4-FFF2-40B4-BE49-F238E27FC236}">
              <a16:creationId xmlns:a16="http://schemas.microsoft.com/office/drawing/2014/main" id="{4076C0F1-D8BE-4DEE-B0FE-306B618D6021}"/>
            </a:ext>
          </a:extLst>
        </xdr:cNvPr>
        <xdr:cNvCxnSpPr/>
      </xdr:nvCxnSpPr>
      <xdr:spPr>
        <a:xfrm>
          <a:off x="16230600" y="18723429"/>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85</xdr:col>
      <xdr:colOff>165100</xdr:colOff>
      <xdr:row>98</xdr:row>
      <xdr:rowOff>96356</xdr:rowOff>
    </xdr:from>
    <xdr:ext cx="340478" cy="259045"/>
    <xdr:sp macro="" textlink="">
      <xdr:nvSpPr>
        <xdr:cNvPr id="869" name="【庁舎】&#10;有形固定資産減価償却率最大値テキスト">
          <a:extLst>
            <a:ext uri="{FF2B5EF4-FFF2-40B4-BE49-F238E27FC236}">
              <a16:creationId xmlns:a16="http://schemas.microsoft.com/office/drawing/2014/main" id="{8866B5D5-9704-4EB8-8056-3C0D9F7AB47A}"/>
            </a:ext>
          </a:extLst>
        </xdr:cNvPr>
        <xdr:cNvSpPr txBox="1"/>
      </xdr:nvSpPr>
      <xdr:spPr>
        <a:xfrm>
          <a:off x="16357600" y="16898456"/>
          <a:ext cx="340478"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2.0</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85</xdr:col>
      <xdr:colOff>38100</xdr:colOff>
      <xdr:row>99</xdr:row>
      <xdr:rowOff>149679</xdr:rowOff>
    </xdr:from>
    <xdr:to>
      <xdr:col>86</xdr:col>
      <xdr:colOff>25400</xdr:colOff>
      <xdr:row>99</xdr:row>
      <xdr:rowOff>149679</xdr:rowOff>
    </xdr:to>
    <xdr:cxnSp macro="">
      <xdr:nvCxnSpPr>
        <xdr:cNvPr id="870" name="直線コネクタ 869">
          <a:extLst>
            <a:ext uri="{FF2B5EF4-FFF2-40B4-BE49-F238E27FC236}">
              <a16:creationId xmlns:a16="http://schemas.microsoft.com/office/drawing/2014/main" id="{CC556C45-54D4-4B64-B883-07E15E0726F1}"/>
            </a:ext>
          </a:extLst>
        </xdr:cNvPr>
        <xdr:cNvCxnSpPr/>
      </xdr:nvCxnSpPr>
      <xdr:spPr>
        <a:xfrm>
          <a:off x="16230600" y="17123229"/>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85</xdr:col>
      <xdr:colOff>165100</xdr:colOff>
      <xdr:row>103</xdr:row>
      <xdr:rowOff>35214</xdr:rowOff>
    </xdr:from>
    <xdr:ext cx="405111" cy="259045"/>
    <xdr:sp macro="" textlink="">
      <xdr:nvSpPr>
        <xdr:cNvPr id="871" name="【庁舎】&#10;有形固定資産減価償却率平均値テキスト">
          <a:extLst>
            <a:ext uri="{FF2B5EF4-FFF2-40B4-BE49-F238E27FC236}">
              <a16:creationId xmlns:a16="http://schemas.microsoft.com/office/drawing/2014/main" id="{35EB8FE1-FBAE-4A55-9CEA-8A9AAC924292}"/>
            </a:ext>
          </a:extLst>
        </xdr:cNvPr>
        <xdr:cNvSpPr txBox="1"/>
      </xdr:nvSpPr>
      <xdr:spPr>
        <a:xfrm>
          <a:off x="16357600" y="17694564"/>
          <a:ext cx="405111" cy="259045"/>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000080"/>
              </a:solidFill>
              <a:latin typeface="ＭＳ Ｐゴシック" panose="020B0600070205080204" pitchFamily="50" charset="-128"/>
              <a:ea typeface="ＭＳ Ｐゴシック" panose="020B0600070205080204" pitchFamily="50" charset="-128"/>
            </a:rPr>
            <a:t>49.2</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85</xdr:col>
      <xdr:colOff>76200</xdr:colOff>
      <xdr:row>104</xdr:row>
      <xdr:rowOff>12337</xdr:rowOff>
    </xdr:from>
    <xdr:to>
      <xdr:col>85</xdr:col>
      <xdr:colOff>177800</xdr:colOff>
      <xdr:row>104</xdr:row>
      <xdr:rowOff>113937</xdr:rowOff>
    </xdr:to>
    <xdr:sp macro="" textlink="">
      <xdr:nvSpPr>
        <xdr:cNvPr id="872" name="フローチャート: 判断 871">
          <a:extLst>
            <a:ext uri="{FF2B5EF4-FFF2-40B4-BE49-F238E27FC236}">
              <a16:creationId xmlns:a16="http://schemas.microsoft.com/office/drawing/2014/main" id="{DED9B17C-BE2B-4805-BA67-F624AFEB03F0}"/>
            </a:ext>
          </a:extLst>
        </xdr:cNvPr>
        <xdr:cNvSpPr/>
      </xdr:nvSpPr>
      <xdr:spPr>
        <a:xfrm>
          <a:off x="16268700" y="17843137"/>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81</xdr:col>
      <xdr:colOff>0</xdr:colOff>
      <xdr:row>104</xdr:row>
      <xdr:rowOff>9071</xdr:rowOff>
    </xdr:from>
    <xdr:to>
      <xdr:col>81</xdr:col>
      <xdr:colOff>101600</xdr:colOff>
      <xdr:row>104</xdr:row>
      <xdr:rowOff>110671</xdr:rowOff>
    </xdr:to>
    <xdr:sp macro="" textlink="">
      <xdr:nvSpPr>
        <xdr:cNvPr id="873" name="フローチャート: 判断 872">
          <a:extLst>
            <a:ext uri="{FF2B5EF4-FFF2-40B4-BE49-F238E27FC236}">
              <a16:creationId xmlns:a16="http://schemas.microsoft.com/office/drawing/2014/main" id="{D17C55C9-D252-4D32-91F9-A48D89763E2D}"/>
            </a:ext>
          </a:extLst>
        </xdr:cNvPr>
        <xdr:cNvSpPr/>
      </xdr:nvSpPr>
      <xdr:spPr>
        <a:xfrm>
          <a:off x="15430500" y="17839871"/>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76</xdr:col>
      <xdr:colOff>63500</xdr:colOff>
      <xdr:row>104</xdr:row>
      <xdr:rowOff>13970</xdr:rowOff>
    </xdr:from>
    <xdr:to>
      <xdr:col>76</xdr:col>
      <xdr:colOff>165100</xdr:colOff>
      <xdr:row>104</xdr:row>
      <xdr:rowOff>115570</xdr:rowOff>
    </xdr:to>
    <xdr:sp macro="" textlink="">
      <xdr:nvSpPr>
        <xdr:cNvPr id="874" name="フローチャート: 判断 873">
          <a:extLst>
            <a:ext uri="{FF2B5EF4-FFF2-40B4-BE49-F238E27FC236}">
              <a16:creationId xmlns:a16="http://schemas.microsoft.com/office/drawing/2014/main" id="{DD579457-2F05-4FE9-89E8-42D0F3E7AA23}"/>
            </a:ext>
          </a:extLst>
        </xdr:cNvPr>
        <xdr:cNvSpPr/>
      </xdr:nvSpPr>
      <xdr:spPr>
        <a:xfrm>
          <a:off x="14541500" y="1784477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71</xdr:col>
      <xdr:colOff>127000</xdr:colOff>
      <xdr:row>104</xdr:row>
      <xdr:rowOff>7438</xdr:rowOff>
    </xdr:from>
    <xdr:to>
      <xdr:col>72</xdr:col>
      <xdr:colOff>38100</xdr:colOff>
      <xdr:row>104</xdr:row>
      <xdr:rowOff>109038</xdr:rowOff>
    </xdr:to>
    <xdr:sp macro="" textlink="">
      <xdr:nvSpPr>
        <xdr:cNvPr id="875" name="フローチャート: 判断 874">
          <a:extLst>
            <a:ext uri="{FF2B5EF4-FFF2-40B4-BE49-F238E27FC236}">
              <a16:creationId xmlns:a16="http://schemas.microsoft.com/office/drawing/2014/main" id="{BBF3457D-8668-4F20-93EA-1A6573FCF2C9}"/>
            </a:ext>
          </a:extLst>
        </xdr:cNvPr>
        <xdr:cNvSpPr/>
      </xdr:nvSpPr>
      <xdr:spPr>
        <a:xfrm>
          <a:off x="13652500" y="17838238"/>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67</xdr:col>
      <xdr:colOff>0</xdr:colOff>
      <xdr:row>104</xdr:row>
      <xdr:rowOff>38463</xdr:rowOff>
    </xdr:from>
    <xdr:to>
      <xdr:col>67</xdr:col>
      <xdr:colOff>101600</xdr:colOff>
      <xdr:row>104</xdr:row>
      <xdr:rowOff>140063</xdr:rowOff>
    </xdr:to>
    <xdr:sp macro="" textlink="">
      <xdr:nvSpPr>
        <xdr:cNvPr id="876" name="フローチャート: 判断 875">
          <a:extLst>
            <a:ext uri="{FF2B5EF4-FFF2-40B4-BE49-F238E27FC236}">
              <a16:creationId xmlns:a16="http://schemas.microsoft.com/office/drawing/2014/main" id="{38183BF0-572D-4C82-A3D2-1E8523BF5259}"/>
            </a:ext>
          </a:extLst>
        </xdr:cNvPr>
        <xdr:cNvSpPr/>
      </xdr:nvSpPr>
      <xdr:spPr>
        <a:xfrm>
          <a:off x="12763500" y="17869263"/>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84</xdr:col>
      <xdr:colOff>127000</xdr:colOff>
      <xdr:row>111</xdr:row>
      <xdr:rowOff>16527</xdr:rowOff>
    </xdr:from>
    <xdr:ext cx="762000" cy="259045"/>
    <xdr:sp macro="" textlink="">
      <xdr:nvSpPr>
        <xdr:cNvPr id="877" name="テキスト ボックス 876">
          <a:extLst>
            <a:ext uri="{FF2B5EF4-FFF2-40B4-BE49-F238E27FC236}">
              <a16:creationId xmlns:a16="http://schemas.microsoft.com/office/drawing/2014/main" id="{064E9717-ABCE-4C6E-BCAF-A21C1A72F648}"/>
            </a:ext>
          </a:extLst>
        </xdr:cNvPr>
        <xdr:cNvSpPr txBox="1"/>
      </xdr:nvSpPr>
      <xdr:spPr>
        <a:xfrm>
          <a:off x="16129000" y="1904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R06</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80</xdr:col>
      <xdr:colOff>50800</xdr:colOff>
      <xdr:row>111</xdr:row>
      <xdr:rowOff>16527</xdr:rowOff>
    </xdr:from>
    <xdr:ext cx="762000" cy="259045"/>
    <xdr:sp macro="" textlink="">
      <xdr:nvSpPr>
        <xdr:cNvPr id="878" name="テキスト ボックス 877">
          <a:extLst>
            <a:ext uri="{FF2B5EF4-FFF2-40B4-BE49-F238E27FC236}">
              <a16:creationId xmlns:a16="http://schemas.microsoft.com/office/drawing/2014/main" id="{7FD76B87-7B36-4AB5-9ED9-640714725B89}"/>
            </a:ext>
          </a:extLst>
        </xdr:cNvPr>
        <xdr:cNvSpPr txBox="1"/>
      </xdr:nvSpPr>
      <xdr:spPr>
        <a:xfrm>
          <a:off x="15290800" y="1904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R05</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75</xdr:col>
      <xdr:colOff>114300</xdr:colOff>
      <xdr:row>111</xdr:row>
      <xdr:rowOff>16527</xdr:rowOff>
    </xdr:from>
    <xdr:ext cx="762000" cy="259045"/>
    <xdr:sp macro="" textlink="">
      <xdr:nvSpPr>
        <xdr:cNvPr id="879" name="テキスト ボックス 878">
          <a:extLst>
            <a:ext uri="{FF2B5EF4-FFF2-40B4-BE49-F238E27FC236}">
              <a16:creationId xmlns:a16="http://schemas.microsoft.com/office/drawing/2014/main" id="{2E7C2E34-9C12-4483-B376-1AE3ABDF7638}"/>
            </a:ext>
          </a:extLst>
        </xdr:cNvPr>
        <xdr:cNvSpPr txBox="1"/>
      </xdr:nvSpPr>
      <xdr:spPr>
        <a:xfrm>
          <a:off x="14401800" y="1904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R04</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70</xdr:col>
      <xdr:colOff>177800</xdr:colOff>
      <xdr:row>111</xdr:row>
      <xdr:rowOff>16527</xdr:rowOff>
    </xdr:from>
    <xdr:ext cx="762000" cy="259045"/>
    <xdr:sp macro="" textlink="">
      <xdr:nvSpPr>
        <xdr:cNvPr id="880" name="テキスト ボックス 879">
          <a:extLst>
            <a:ext uri="{FF2B5EF4-FFF2-40B4-BE49-F238E27FC236}">
              <a16:creationId xmlns:a16="http://schemas.microsoft.com/office/drawing/2014/main" id="{CA93034C-AC5C-4A2B-93ED-7FB377795D0F}"/>
            </a:ext>
          </a:extLst>
        </xdr:cNvPr>
        <xdr:cNvSpPr txBox="1"/>
      </xdr:nvSpPr>
      <xdr:spPr>
        <a:xfrm>
          <a:off x="13512800" y="1904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R03</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66</xdr:col>
      <xdr:colOff>50800</xdr:colOff>
      <xdr:row>111</xdr:row>
      <xdr:rowOff>16527</xdr:rowOff>
    </xdr:from>
    <xdr:ext cx="762000" cy="259045"/>
    <xdr:sp macro="" textlink="">
      <xdr:nvSpPr>
        <xdr:cNvPr id="881" name="テキスト ボックス 880">
          <a:extLst>
            <a:ext uri="{FF2B5EF4-FFF2-40B4-BE49-F238E27FC236}">
              <a16:creationId xmlns:a16="http://schemas.microsoft.com/office/drawing/2014/main" id="{2ECC5FB1-E562-40B7-8855-9CA3E92BAA78}"/>
            </a:ext>
          </a:extLst>
        </xdr:cNvPr>
        <xdr:cNvSpPr txBox="1"/>
      </xdr:nvSpPr>
      <xdr:spPr>
        <a:xfrm>
          <a:off x="12623800" y="1904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R02</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85</xdr:col>
      <xdr:colOff>76200</xdr:colOff>
      <xdr:row>104</xdr:row>
      <xdr:rowOff>134801</xdr:rowOff>
    </xdr:from>
    <xdr:to>
      <xdr:col>85</xdr:col>
      <xdr:colOff>177800</xdr:colOff>
      <xdr:row>105</xdr:row>
      <xdr:rowOff>64951</xdr:rowOff>
    </xdr:to>
    <xdr:sp macro="" textlink="">
      <xdr:nvSpPr>
        <xdr:cNvPr id="882" name="楕円 881">
          <a:extLst>
            <a:ext uri="{FF2B5EF4-FFF2-40B4-BE49-F238E27FC236}">
              <a16:creationId xmlns:a16="http://schemas.microsoft.com/office/drawing/2014/main" id="{3F181AB7-AE82-421E-8485-9388DCD4A277}"/>
            </a:ext>
          </a:extLst>
        </xdr:cNvPr>
        <xdr:cNvSpPr/>
      </xdr:nvSpPr>
      <xdr:spPr>
        <a:xfrm>
          <a:off x="16268700" y="17965601"/>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85</xdr:col>
      <xdr:colOff>165100</xdr:colOff>
      <xdr:row>104</xdr:row>
      <xdr:rowOff>113228</xdr:rowOff>
    </xdr:from>
    <xdr:ext cx="405111" cy="259045"/>
    <xdr:sp macro="" textlink="">
      <xdr:nvSpPr>
        <xdr:cNvPr id="883" name="【庁舎】&#10;有形固定資産減価償却率該当値テキスト">
          <a:extLst>
            <a:ext uri="{FF2B5EF4-FFF2-40B4-BE49-F238E27FC236}">
              <a16:creationId xmlns:a16="http://schemas.microsoft.com/office/drawing/2014/main" id="{D4D1B2FC-CE5C-43B1-9AEC-34A9C54555B3}"/>
            </a:ext>
          </a:extLst>
        </xdr:cNvPr>
        <xdr:cNvSpPr txBox="1"/>
      </xdr:nvSpPr>
      <xdr:spPr>
        <a:xfrm>
          <a:off x="16357600" y="17944028"/>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FF0000"/>
              </a:solidFill>
              <a:latin typeface="ＭＳ Ｐゴシック" panose="020B0600070205080204" pitchFamily="50" charset="-128"/>
              <a:ea typeface="ＭＳ Ｐゴシック" panose="020B0600070205080204" pitchFamily="50" charset="-128"/>
            </a:rPr>
            <a:t>56.7</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81</xdr:col>
      <xdr:colOff>0</xdr:colOff>
      <xdr:row>104</xdr:row>
      <xdr:rowOff>103777</xdr:rowOff>
    </xdr:from>
    <xdr:to>
      <xdr:col>81</xdr:col>
      <xdr:colOff>101600</xdr:colOff>
      <xdr:row>105</xdr:row>
      <xdr:rowOff>33927</xdr:rowOff>
    </xdr:to>
    <xdr:sp macro="" textlink="">
      <xdr:nvSpPr>
        <xdr:cNvPr id="884" name="楕円 883">
          <a:extLst>
            <a:ext uri="{FF2B5EF4-FFF2-40B4-BE49-F238E27FC236}">
              <a16:creationId xmlns:a16="http://schemas.microsoft.com/office/drawing/2014/main" id="{C428CCF0-2C28-4F9C-8E67-C03764E81A94}"/>
            </a:ext>
          </a:extLst>
        </xdr:cNvPr>
        <xdr:cNvSpPr/>
      </xdr:nvSpPr>
      <xdr:spPr>
        <a:xfrm>
          <a:off x="15430500" y="17934577"/>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81</xdr:col>
      <xdr:colOff>50800</xdr:colOff>
      <xdr:row>104</xdr:row>
      <xdr:rowOff>154577</xdr:rowOff>
    </xdr:from>
    <xdr:to>
      <xdr:col>85</xdr:col>
      <xdr:colOff>127000</xdr:colOff>
      <xdr:row>105</xdr:row>
      <xdr:rowOff>14151</xdr:rowOff>
    </xdr:to>
    <xdr:cxnSp macro="">
      <xdr:nvCxnSpPr>
        <xdr:cNvPr id="885" name="直線コネクタ 884">
          <a:extLst>
            <a:ext uri="{FF2B5EF4-FFF2-40B4-BE49-F238E27FC236}">
              <a16:creationId xmlns:a16="http://schemas.microsoft.com/office/drawing/2014/main" id="{ED190A60-64DB-477A-89CD-0B035E15ADD7}"/>
            </a:ext>
          </a:extLst>
        </xdr:cNvPr>
        <xdr:cNvCxnSpPr/>
      </xdr:nvCxnSpPr>
      <xdr:spPr>
        <a:xfrm>
          <a:off x="15481300" y="17985377"/>
          <a:ext cx="838200" cy="31024"/>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76</xdr:col>
      <xdr:colOff>63500</xdr:colOff>
      <xdr:row>104</xdr:row>
      <xdr:rowOff>54792</xdr:rowOff>
    </xdr:from>
    <xdr:to>
      <xdr:col>76</xdr:col>
      <xdr:colOff>165100</xdr:colOff>
      <xdr:row>104</xdr:row>
      <xdr:rowOff>156392</xdr:rowOff>
    </xdr:to>
    <xdr:sp macro="" textlink="">
      <xdr:nvSpPr>
        <xdr:cNvPr id="886" name="楕円 885">
          <a:extLst>
            <a:ext uri="{FF2B5EF4-FFF2-40B4-BE49-F238E27FC236}">
              <a16:creationId xmlns:a16="http://schemas.microsoft.com/office/drawing/2014/main" id="{5E28833B-AB6E-4EC5-9312-893CB7EB72D9}"/>
            </a:ext>
          </a:extLst>
        </xdr:cNvPr>
        <xdr:cNvSpPr/>
      </xdr:nvSpPr>
      <xdr:spPr>
        <a:xfrm>
          <a:off x="14541500" y="17885592"/>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76</xdr:col>
      <xdr:colOff>114300</xdr:colOff>
      <xdr:row>104</xdr:row>
      <xdr:rowOff>105592</xdr:rowOff>
    </xdr:from>
    <xdr:to>
      <xdr:col>81</xdr:col>
      <xdr:colOff>50800</xdr:colOff>
      <xdr:row>104</xdr:row>
      <xdr:rowOff>154577</xdr:rowOff>
    </xdr:to>
    <xdr:cxnSp macro="">
      <xdr:nvCxnSpPr>
        <xdr:cNvPr id="887" name="直線コネクタ 886">
          <a:extLst>
            <a:ext uri="{FF2B5EF4-FFF2-40B4-BE49-F238E27FC236}">
              <a16:creationId xmlns:a16="http://schemas.microsoft.com/office/drawing/2014/main" id="{AEC6E28E-7194-4F08-B9F9-08023FA40832}"/>
            </a:ext>
          </a:extLst>
        </xdr:cNvPr>
        <xdr:cNvCxnSpPr/>
      </xdr:nvCxnSpPr>
      <xdr:spPr>
        <a:xfrm>
          <a:off x="14592300" y="17936392"/>
          <a:ext cx="889000" cy="48985"/>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71</xdr:col>
      <xdr:colOff>127000</xdr:colOff>
      <xdr:row>104</xdr:row>
      <xdr:rowOff>71120</xdr:rowOff>
    </xdr:from>
    <xdr:to>
      <xdr:col>72</xdr:col>
      <xdr:colOff>38100</xdr:colOff>
      <xdr:row>105</xdr:row>
      <xdr:rowOff>1270</xdr:rowOff>
    </xdr:to>
    <xdr:sp macro="" textlink="">
      <xdr:nvSpPr>
        <xdr:cNvPr id="888" name="楕円 887">
          <a:extLst>
            <a:ext uri="{FF2B5EF4-FFF2-40B4-BE49-F238E27FC236}">
              <a16:creationId xmlns:a16="http://schemas.microsoft.com/office/drawing/2014/main" id="{918A4FCC-AABD-4195-9BD4-9BD9BF8EAFA6}"/>
            </a:ext>
          </a:extLst>
        </xdr:cNvPr>
        <xdr:cNvSpPr/>
      </xdr:nvSpPr>
      <xdr:spPr>
        <a:xfrm>
          <a:off x="13652500" y="1790192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71</xdr:col>
      <xdr:colOff>177800</xdr:colOff>
      <xdr:row>104</xdr:row>
      <xdr:rowOff>105592</xdr:rowOff>
    </xdr:from>
    <xdr:to>
      <xdr:col>76</xdr:col>
      <xdr:colOff>114300</xdr:colOff>
      <xdr:row>104</xdr:row>
      <xdr:rowOff>121920</xdr:rowOff>
    </xdr:to>
    <xdr:cxnSp macro="">
      <xdr:nvCxnSpPr>
        <xdr:cNvPr id="889" name="直線コネクタ 888">
          <a:extLst>
            <a:ext uri="{FF2B5EF4-FFF2-40B4-BE49-F238E27FC236}">
              <a16:creationId xmlns:a16="http://schemas.microsoft.com/office/drawing/2014/main" id="{4958FC84-B460-4521-9DBA-3E9D8DA307F1}"/>
            </a:ext>
          </a:extLst>
        </xdr:cNvPr>
        <xdr:cNvCxnSpPr/>
      </xdr:nvCxnSpPr>
      <xdr:spPr>
        <a:xfrm flipV="1">
          <a:off x="13703300" y="17936392"/>
          <a:ext cx="889000" cy="16328"/>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67</xdr:col>
      <xdr:colOff>0</xdr:colOff>
      <xdr:row>104</xdr:row>
      <xdr:rowOff>43362</xdr:rowOff>
    </xdr:from>
    <xdr:to>
      <xdr:col>67</xdr:col>
      <xdr:colOff>101600</xdr:colOff>
      <xdr:row>104</xdr:row>
      <xdr:rowOff>144962</xdr:rowOff>
    </xdr:to>
    <xdr:sp macro="" textlink="">
      <xdr:nvSpPr>
        <xdr:cNvPr id="890" name="楕円 889">
          <a:extLst>
            <a:ext uri="{FF2B5EF4-FFF2-40B4-BE49-F238E27FC236}">
              <a16:creationId xmlns:a16="http://schemas.microsoft.com/office/drawing/2014/main" id="{3F3A5A88-15FD-4692-8461-2C7722B08C1E}"/>
            </a:ext>
          </a:extLst>
        </xdr:cNvPr>
        <xdr:cNvSpPr/>
      </xdr:nvSpPr>
      <xdr:spPr>
        <a:xfrm>
          <a:off x="12763500" y="17874162"/>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67</xdr:col>
      <xdr:colOff>50800</xdr:colOff>
      <xdr:row>104</xdr:row>
      <xdr:rowOff>94162</xdr:rowOff>
    </xdr:from>
    <xdr:to>
      <xdr:col>71</xdr:col>
      <xdr:colOff>177800</xdr:colOff>
      <xdr:row>104</xdr:row>
      <xdr:rowOff>121920</xdr:rowOff>
    </xdr:to>
    <xdr:cxnSp macro="">
      <xdr:nvCxnSpPr>
        <xdr:cNvPr id="891" name="直線コネクタ 890">
          <a:extLst>
            <a:ext uri="{FF2B5EF4-FFF2-40B4-BE49-F238E27FC236}">
              <a16:creationId xmlns:a16="http://schemas.microsoft.com/office/drawing/2014/main" id="{0A3F55CF-CCF4-465F-A7E8-C8D89AB51912}"/>
            </a:ext>
          </a:extLst>
        </xdr:cNvPr>
        <xdr:cNvCxnSpPr/>
      </xdr:nvCxnSpPr>
      <xdr:spPr>
        <a:xfrm>
          <a:off x="12814300" y="17924962"/>
          <a:ext cx="889000" cy="27758"/>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80</xdr:col>
      <xdr:colOff>26044</xdr:colOff>
      <xdr:row>102</xdr:row>
      <xdr:rowOff>127198</xdr:rowOff>
    </xdr:from>
    <xdr:ext cx="405111" cy="259045"/>
    <xdr:sp macro="" textlink="">
      <xdr:nvSpPr>
        <xdr:cNvPr id="892" name="n_1aveValue【庁舎】&#10;有形固定資産減価償却率">
          <a:extLst>
            <a:ext uri="{FF2B5EF4-FFF2-40B4-BE49-F238E27FC236}">
              <a16:creationId xmlns:a16="http://schemas.microsoft.com/office/drawing/2014/main" id="{0BEC59D2-32B0-47A7-8DCB-4134C0BE5509}"/>
            </a:ext>
          </a:extLst>
        </xdr:cNvPr>
        <xdr:cNvSpPr txBox="1"/>
      </xdr:nvSpPr>
      <xdr:spPr>
        <a:xfrm>
          <a:off x="15266044" y="17615098"/>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49.0</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75</xdr:col>
      <xdr:colOff>102244</xdr:colOff>
      <xdr:row>102</xdr:row>
      <xdr:rowOff>132097</xdr:rowOff>
    </xdr:from>
    <xdr:ext cx="405111" cy="259045"/>
    <xdr:sp macro="" textlink="">
      <xdr:nvSpPr>
        <xdr:cNvPr id="893" name="n_2aveValue【庁舎】&#10;有形固定資産減価償却率">
          <a:extLst>
            <a:ext uri="{FF2B5EF4-FFF2-40B4-BE49-F238E27FC236}">
              <a16:creationId xmlns:a16="http://schemas.microsoft.com/office/drawing/2014/main" id="{AEE927B9-694B-4B86-BC55-10E6049B2463}"/>
            </a:ext>
          </a:extLst>
        </xdr:cNvPr>
        <xdr:cNvSpPr txBox="1"/>
      </xdr:nvSpPr>
      <xdr:spPr>
        <a:xfrm>
          <a:off x="14389744" y="17619997"/>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49.3</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70</xdr:col>
      <xdr:colOff>165744</xdr:colOff>
      <xdr:row>102</xdr:row>
      <xdr:rowOff>125565</xdr:rowOff>
    </xdr:from>
    <xdr:ext cx="405111" cy="259045"/>
    <xdr:sp macro="" textlink="">
      <xdr:nvSpPr>
        <xdr:cNvPr id="894" name="n_3aveValue【庁舎】&#10;有形固定資産減価償却率">
          <a:extLst>
            <a:ext uri="{FF2B5EF4-FFF2-40B4-BE49-F238E27FC236}">
              <a16:creationId xmlns:a16="http://schemas.microsoft.com/office/drawing/2014/main" id="{36858348-468F-4400-9B83-FC4B37E85448}"/>
            </a:ext>
          </a:extLst>
        </xdr:cNvPr>
        <xdr:cNvSpPr txBox="1"/>
      </xdr:nvSpPr>
      <xdr:spPr>
        <a:xfrm>
          <a:off x="13500744" y="17613465"/>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48.9</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66</xdr:col>
      <xdr:colOff>38744</xdr:colOff>
      <xdr:row>102</xdr:row>
      <xdr:rowOff>156590</xdr:rowOff>
    </xdr:from>
    <xdr:ext cx="405111" cy="259045"/>
    <xdr:sp macro="" textlink="">
      <xdr:nvSpPr>
        <xdr:cNvPr id="895" name="n_4aveValue【庁舎】&#10;有形固定資産減価償却率">
          <a:extLst>
            <a:ext uri="{FF2B5EF4-FFF2-40B4-BE49-F238E27FC236}">
              <a16:creationId xmlns:a16="http://schemas.microsoft.com/office/drawing/2014/main" id="{76A52C1A-076F-417F-AF74-0966970619D1}"/>
            </a:ext>
          </a:extLst>
        </xdr:cNvPr>
        <xdr:cNvSpPr txBox="1"/>
      </xdr:nvSpPr>
      <xdr:spPr>
        <a:xfrm>
          <a:off x="12611744" y="17644490"/>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50.8</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80</xdr:col>
      <xdr:colOff>26044</xdr:colOff>
      <xdr:row>105</xdr:row>
      <xdr:rowOff>25054</xdr:rowOff>
    </xdr:from>
    <xdr:ext cx="405111" cy="259045"/>
    <xdr:sp macro="" textlink="">
      <xdr:nvSpPr>
        <xdr:cNvPr id="896" name="n_1mainValue【庁舎】&#10;有形固定資産減価償却率">
          <a:extLst>
            <a:ext uri="{FF2B5EF4-FFF2-40B4-BE49-F238E27FC236}">
              <a16:creationId xmlns:a16="http://schemas.microsoft.com/office/drawing/2014/main" id="{E3E14A9F-AD26-4E63-B559-A205E72497DC}"/>
            </a:ext>
          </a:extLst>
        </xdr:cNvPr>
        <xdr:cNvSpPr txBox="1"/>
      </xdr:nvSpPr>
      <xdr:spPr>
        <a:xfrm>
          <a:off x="15266044" y="18027304"/>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54.8</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75</xdr:col>
      <xdr:colOff>102244</xdr:colOff>
      <xdr:row>104</xdr:row>
      <xdr:rowOff>147519</xdr:rowOff>
    </xdr:from>
    <xdr:ext cx="405111" cy="259045"/>
    <xdr:sp macro="" textlink="">
      <xdr:nvSpPr>
        <xdr:cNvPr id="897" name="n_2mainValue【庁舎】&#10;有形固定資産減価償却率">
          <a:extLst>
            <a:ext uri="{FF2B5EF4-FFF2-40B4-BE49-F238E27FC236}">
              <a16:creationId xmlns:a16="http://schemas.microsoft.com/office/drawing/2014/main" id="{85795FE9-8D5C-41F1-97FE-CB7860BDE33F}"/>
            </a:ext>
          </a:extLst>
        </xdr:cNvPr>
        <xdr:cNvSpPr txBox="1"/>
      </xdr:nvSpPr>
      <xdr:spPr>
        <a:xfrm>
          <a:off x="14389744" y="17978319"/>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51.8</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70</xdr:col>
      <xdr:colOff>165744</xdr:colOff>
      <xdr:row>104</xdr:row>
      <xdr:rowOff>163847</xdr:rowOff>
    </xdr:from>
    <xdr:ext cx="405111" cy="259045"/>
    <xdr:sp macro="" textlink="">
      <xdr:nvSpPr>
        <xdr:cNvPr id="898" name="n_3mainValue【庁舎】&#10;有形固定資産減価償却率">
          <a:extLst>
            <a:ext uri="{FF2B5EF4-FFF2-40B4-BE49-F238E27FC236}">
              <a16:creationId xmlns:a16="http://schemas.microsoft.com/office/drawing/2014/main" id="{E6E79456-EB1A-46D2-9B24-80FC2878C656}"/>
            </a:ext>
          </a:extLst>
        </xdr:cNvPr>
        <xdr:cNvSpPr txBox="1"/>
      </xdr:nvSpPr>
      <xdr:spPr>
        <a:xfrm>
          <a:off x="13500744" y="17994647"/>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52.8</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66</xdr:col>
      <xdr:colOff>38744</xdr:colOff>
      <xdr:row>104</xdr:row>
      <xdr:rowOff>136089</xdr:rowOff>
    </xdr:from>
    <xdr:ext cx="405111" cy="259045"/>
    <xdr:sp macro="" textlink="">
      <xdr:nvSpPr>
        <xdr:cNvPr id="899" name="n_4mainValue【庁舎】&#10;有形固定資産減価償却率">
          <a:extLst>
            <a:ext uri="{FF2B5EF4-FFF2-40B4-BE49-F238E27FC236}">
              <a16:creationId xmlns:a16="http://schemas.microsoft.com/office/drawing/2014/main" id="{474B63A4-7F6C-46B3-963A-E6AA83350A88}"/>
            </a:ext>
          </a:extLst>
        </xdr:cNvPr>
        <xdr:cNvSpPr txBox="1"/>
      </xdr:nvSpPr>
      <xdr:spPr>
        <a:xfrm>
          <a:off x="12611744" y="17966889"/>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51.1</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96</xdr:col>
      <xdr:colOff>0</xdr:colOff>
      <xdr:row>91</xdr:row>
      <xdr:rowOff>19050</xdr:rowOff>
    </xdr:from>
    <xdr:to>
      <xdr:col>120</xdr:col>
      <xdr:colOff>152400</xdr:colOff>
      <xdr:row>94</xdr:row>
      <xdr:rowOff>139700</xdr:rowOff>
    </xdr:to>
    <xdr:sp macro="" textlink="">
      <xdr:nvSpPr>
        <xdr:cNvPr id="900" name="正方形/長方形 899">
          <a:extLst>
            <a:ext uri="{FF2B5EF4-FFF2-40B4-BE49-F238E27FC236}">
              <a16:creationId xmlns:a16="http://schemas.microsoft.com/office/drawing/2014/main" id="{34805DA7-9495-4BE9-BFAD-F72D17AB181E}"/>
            </a:ext>
          </a:extLst>
        </xdr:cNvPr>
        <xdr:cNvSpPr/>
      </xdr:nvSpPr>
      <xdr:spPr>
        <a:xfrm>
          <a:off x="18288000" y="15621000"/>
          <a:ext cx="4724400" cy="6350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rot="0" spcFirstLastPara="0" vertOverflow="overflow" horzOverflow="overflow" vert="horz" wrap="square" lIns="91440" tIns="45720" rIns="91440" bIns="45720" numCol="1" spcCol="0" rtlCol="0" fromWordArt="0" anchor="ctr" anchorCtr="0" forceAA="0" compatLnSpc="1">
          <a:prstTxWarp prst="textNoShape">
            <a:avLst/>
          </a:prstTxWarp>
          <a:noAutofit/>
        </a:bodyPr>
        <a:lstStyle/>
        <a:p>
          <a:pPr algn="ctr"/>
          <a:r>
            <a:rPr kumimoji="1" lang="en-US" altLang="ja-JP" sz="1600" b="1">
              <a:solidFill>
                <a:sysClr val="windowText" lastClr="000000"/>
              </a:solidFill>
              <a:latin typeface="ＭＳ Ｐゴシック" panose="020B0600070205080204" pitchFamily="50" charset="-128"/>
              <a:ea typeface="ＭＳ Ｐゴシック" panose="020B0600070205080204" pitchFamily="50" charset="-128"/>
            </a:rPr>
            <a:t>【</a:t>
          </a: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庁舎</a:t>
          </a:r>
          <a:r>
            <a:rPr kumimoji="1" lang="en-US" altLang="ja-JP" sz="1600" b="1">
              <a:solidFill>
                <a:sysClr val="windowText" lastClr="000000"/>
              </a:solidFill>
              <a:latin typeface="ＭＳ Ｐゴシック" panose="020B0600070205080204" pitchFamily="50" charset="-128"/>
              <a:ea typeface="ＭＳ Ｐゴシック" panose="020B0600070205080204" pitchFamily="50" charset="-128"/>
            </a:rPr>
            <a:t>】
</a:t>
          </a: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一人当たり面積</a:t>
          </a:r>
        </a:p>
      </xdr:txBody>
    </xdr:sp>
    <xdr:clientData/>
  </xdr:twoCellAnchor>
  <xdr:twoCellAnchor>
    <xdr:from>
      <xdr:col>96</xdr:col>
      <xdr:colOff>127000</xdr:colOff>
      <xdr:row>94</xdr:row>
      <xdr:rowOff>165100</xdr:rowOff>
    </xdr:from>
    <xdr:to>
      <xdr:col>104</xdr:col>
      <xdr:colOff>127000</xdr:colOff>
      <xdr:row>96</xdr:row>
      <xdr:rowOff>76200</xdr:rowOff>
    </xdr:to>
    <xdr:sp macro="" textlink="">
      <xdr:nvSpPr>
        <xdr:cNvPr id="901" name="正方形/長方形 900">
          <a:extLst>
            <a:ext uri="{FF2B5EF4-FFF2-40B4-BE49-F238E27FC236}">
              <a16:creationId xmlns:a16="http://schemas.microsoft.com/office/drawing/2014/main" id="{78E245E4-082F-47AB-9BFE-B89DC0E23A3F}"/>
            </a:ext>
          </a:extLst>
        </xdr:cNvPr>
        <xdr:cNvSpPr/>
      </xdr:nvSpPr>
      <xdr:spPr>
        <a:xfrm>
          <a:off x="18415000" y="16281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類似団体内順位</a:t>
          </a:r>
        </a:p>
      </xdr:txBody>
    </xdr:sp>
    <xdr:clientData/>
  </xdr:twoCellAnchor>
  <xdr:twoCellAnchor>
    <xdr:from>
      <xdr:col>96</xdr:col>
      <xdr:colOff>127000</xdr:colOff>
      <xdr:row>96</xdr:row>
      <xdr:rowOff>25400</xdr:rowOff>
    </xdr:from>
    <xdr:to>
      <xdr:col>104</xdr:col>
      <xdr:colOff>127000</xdr:colOff>
      <xdr:row>97</xdr:row>
      <xdr:rowOff>107950</xdr:rowOff>
    </xdr:to>
    <xdr:sp macro="" textlink="">
      <xdr:nvSpPr>
        <xdr:cNvPr id="902" name="正方形/長方形 901">
          <a:extLst>
            <a:ext uri="{FF2B5EF4-FFF2-40B4-BE49-F238E27FC236}">
              <a16:creationId xmlns:a16="http://schemas.microsoft.com/office/drawing/2014/main" id="{6809D1D3-D9E0-4D7E-9ABC-8B5DDDFA6375}"/>
            </a:ext>
          </a:extLst>
        </xdr:cNvPr>
        <xdr:cNvSpPr/>
      </xdr:nvSpPr>
      <xdr:spPr>
        <a:xfrm>
          <a:off x="18415000" y="16484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91/132</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102</xdr:col>
      <xdr:colOff>0</xdr:colOff>
      <xdr:row>94</xdr:row>
      <xdr:rowOff>165100</xdr:rowOff>
    </xdr:from>
    <xdr:to>
      <xdr:col>110</xdr:col>
      <xdr:colOff>0</xdr:colOff>
      <xdr:row>96</xdr:row>
      <xdr:rowOff>76200</xdr:rowOff>
    </xdr:to>
    <xdr:sp macro="" textlink="">
      <xdr:nvSpPr>
        <xdr:cNvPr id="903" name="正方形/長方形 902">
          <a:extLst>
            <a:ext uri="{FF2B5EF4-FFF2-40B4-BE49-F238E27FC236}">
              <a16:creationId xmlns:a16="http://schemas.microsoft.com/office/drawing/2014/main" id="{9BE50CBB-4622-429C-8F2D-89BC647D502F}"/>
            </a:ext>
          </a:extLst>
        </xdr:cNvPr>
        <xdr:cNvSpPr/>
      </xdr:nvSpPr>
      <xdr:spPr>
        <a:xfrm>
          <a:off x="19431000" y="16281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全国平均</a:t>
          </a:r>
        </a:p>
      </xdr:txBody>
    </xdr:sp>
    <xdr:clientData/>
  </xdr:twoCellAnchor>
  <xdr:twoCellAnchor>
    <xdr:from>
      <xdr:col>102</xdr:col>
      <xdr:colOff>0</xdr:colOff>
      <xdr:row>96</xdr:row>
      <xdr:rowOff>25400</xdr:rowOff>
    </xdr:from>
    <xdr:to>
      <xdr:col>110</xdr:col>
      <xdr:colOff>0</xdr:colOff>
      <xdr:row>97</xdr:row>
      <xdr:rowOff>107950</xdr:rowOff>
    </xdr:to>
    <xdr:sp macro="" textlink="">
      <xdr:nvSpPr>
        <xdr:cNvPr id="904" name="正方形/長方形 903">
          <a:extLst>
            <a:ext uri="{FF2B5EF4-FFF2-40B4-BE49-F238E27FC236}">
              <a16:creationId xmlns:a16="http://schemas.microsoft.com/office/drawing/2014/main" id="{6CDFE2BB-4E99-43B5-A9EF-13CE2AF320C0}"/>
            </a:ext>
          </a:extLst>
        </xdr:cNvPr>
        <xdr:cNvSpPr/>
      </xdr:nvSpPr>
      <xdr:spPr>
        <a:xfrm>
          <a:off x="19431000" y="16484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0.201</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108</xdr:col>
      <xdr:colOff>0</xdr:colOff>
      <xdr:row>94</xdr:row>
      <xdr:rowOff>165100</xdr:rowOff>
    </xdr:from>
    <xdr:to>
      <xdr:col>116</xdr:col>
      <xdr:colOff>0</xdr:colOff>
      <xdr:row>96</xdr:row>
      <xdr:rowOff>76200</xdr:rowOff>
    </xdr:to>
    <xdr:sp macro="" textlink="">
      <xdr:nvSpPr>
        <xdr:cNvPr id="905" name="正方形/長方形 904">
          <a:extLst>
            <a:ext uri="{FF2B5EF4-FFF2-40B4-BE49-F238E27FC236}">
              <a16:creationId xmlns:a16="http://schemas.microsoft.com/office/drawing/2014/main" id="{5530265F-C1FC-4971-BCEC-726F7B4680FF}"/>
            </a:ext>
          </a:extLst>
        </xdr:cNvPr>
        <xdr:cNvSpPr/>
      </xdr:nvSpPr>
      <xdr:spPr>
        <a:xfrm>
          <a:off x="20574000" y="16281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高知県平均</a:t>
          </a:r>
        </a:p>
      </xdr:txBody>
    </xdr:sp>
    <xdr:clientData/>
  </xdr:twoCellAnchor>
  <xdr:twoCellAnchor>
    <xdr:from>
      <xdr:col>108</xdr:col>
      <xdr:colOff>0</xdr:colOff>
      <xdr:row>96</xdr:row>
      <xdr:rowOff>25400</xdr:rowOff>
    </xdr:from>
    <xdr:to>
      <xdr:col>116</xdr:col>
      <xdr:colOff>0</xdr:colOff>
      <xdr:row>97</xdr:row>
      <xdr:rowOff>107950</xdr:rowOff>
    </xdr:to>
    <xdr:sp macro="" textlink="">
      <xdr:nvSpPr>
        <xdr:cNvPr id="906" name="正方形/長方形 905">
          <a:extLst>
            <a:ext uri="{FF2B5EF4-FFF2-40B4-BE49-F238E27FC236}">
              <a16:creationId xmlns:a16="http://schemas.microsoft.com/office/drawing/2014/main" id="{258CF9B9-1181-4FB8-9260-271D4D3EB302}"/>
            </a:ext>
          </a:extLst>
        </xdr:cNvPr>
        <xdr:cNvSpPr/>
      </xdr:nvSpPr>
      <xdr:spPr>
        <a:xfrm>
          <a:off x="20574000" y="16484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0.335</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96</xdr:col>
      <xdr:colOff>0</xdr:colOff>
      <xdr:row>97</xdr:row>
      <xdr:rowOff>133350</xdr:rowOff>
    </xdr:from>
    <xdr:to>
      <xdr:col>120</xdr:col>
      <xdr:colOff>152400</xdr:colOff>
      <xdr:row>111</xdr:row>
      <xdr:rowOff>19050</xdr:rowOff>
    </xdr:to>
    <xdr:sp macro="" textlink="">
      <xdr:nvSpPr>
        <xdr:cNvPr id="907" name="正方形/長方形 906">
          <a:extLst>
            <a:ext uri="{FF2B5EF4-FFF2-40B4-BE49-F238E27FC236}">
              <a16:creationId xmlns:a16="http://schemas.microsoft.com/office/drawing/2014/main" id="{26628ED6-1868-4104-BA8E-EA1F2C274CD6}"/>
            </a:ext>
          </a:extLst>
        </xdr:cNvPr>
        <xdr:cNvSpPr/>
      </xdr:nvSpPr>
      <xdr:spPr>
        <a:xfrm>
          <a:off x="18288000" y="16764000"/>
          <a:ext cx="4724400" cy="2286000"/>
        </a:xfrm>
        <a:prstGeom prst="rect">
          <a:avLst/>
        </a:prstGeom>
        <a:solidFill>
          <a:srgbClr val="E6FFD5"/>
        </a:solidFill>
        <a:ln w="19050" cap="flat" cmpd="sng" algn="ctr">
          <a:noFill/>
          <a:prstDash val="solid"/>
        </a:ln>
        <a:effectLst/>
        <a:extLs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95</xdr:col>
      <xdr:colOff>152400</xdr:colOff>
      <xdr:row>96</xdr:row>
      <xdr:rowOff>114300</xdr:rowOff>
    </xdr:from>
    <xdr:ext cx="349839" cy="225703"/>
    <xdr:sp macro="" textlink="">
      <xdr:nvSpPr>
        <xdr:cNvPr id="908" name="テキスト ボックス 907">
          <a:extLst>
            <a:ext uri="{FF2B5EF4-FFF2-40B4-BE49-F238E27FC236}">
              <a16:creationId xmlns:a16="http://schemas.microsoft.com/office/drawing/2014/main" id="{B0619BBB-A12D-4FFE-8463-5346E4344B8C}"/>
            </a:ext>
          </a:extLst>
        </xdr:cNvPr>
        <xdr:cNvSpPr txBox="1"/>
      </xdr:nvSpPr>
      <xdr:spPr>
        <a:xfrm>
          <a:off x="18249900" y="16573500"/>
          <a:ext cx="349839" cy="22570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r>
            <a:rPr kumimoji="1" lang="en-US" altLang="ja-JP" sz="800">
              <a:latin typeface="ＭＳ Ｐゴシック" panose="020B0600070205080204" pitchFamily="50" charset="-128"/>
              <a:ea typeface="ＭＳ Ｐゴシック" panose="020B0600070205080204" pitchFamily="50" charset="-128"/>
            </a:rPr>
            <a:t>(㎡)</a:t>
          </a:r>
          <a:endParaRPr kumimoji="1" lang="ja-JP" altLang="en-US" sz="800">
            <a:latin typeface="ＭＳ Ｐゴシック" panose="020B0600070205080204" pitchFamily="50" charset="-128"/>
            <a:ea typeface="ＭＳ Ｐゴシック" panose="020B0600070205080204" pitchFamily="50" charset="-128"/>
          </a:endParaRPr>
        </a:p>
      </xdr:txBody>
    </xdr:sp>
    <xdr:clientData/>
  </xdr:oneCellAnchor>
  <xdr:twoCellAnchor>
    <xdr:from>
      <xdr:col>96</xdr:col>
      <xdr:colOff>0</xdr:colOff>
      <xdr:row>111</xdr:row>
      <xdr:rowOff>19050</xdr:rowOff>
    </xdr:from>
    <xdr:to>
      <xdr:col>120</xdr:col>
      <xdr:colOff>114300</xdr:colOff>
      <xdr:row>111</xdr:row>
      <xdr:rowOff>19050</xdr:rowOff>
    </xdr:to>
    <xdr:cxnSp macro="">
      <xdr:nvCxnSpPr>
        <xdr:cNvPr id="909" name="直線コネクタ 908">
          <a:extLst>
            <a:ext uri="{FF2B5EF4-FFF2-40B4-BE49-F238E27FC236}">
              <a16:creationId xmlns:a16="http://schemas.microsoft.com/office/drawing/2014/main" id="{2FC796FC-3C08-47BF-962B-BF9FD11B1F1B}"/>
            </a:ext>
          </a:extLst>
        </xdr:cNvPr>
        <xdr:cNvCxnSpPr/>
      </xdr:nvCxnSpPr>
      <xdr:spPr>
        <a:xfrm>
          <a:off x="18288000" y="19050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96</xdr:col>
      <xdr:colOff>0</xdr:colOff>
      <xdr:row>108</xdr:row>
      <xdr:rowOff>152400</xdr:rowOff>
    </xdr:from>
    <xdr:to>
      <xdr:col>120</xdr:col>
      <xdr:colOff>114300</xdr:colOff>
      <xdr:row>108</xdr:row>
      <xdr:rowOff>152400</xdr:rowOff>
    </xdr:to>
    <xdr:cxnSp macro="">
      <xdr:nvCxnSpPr>
        <xdr:cNvPr id="910" name="直線コネクタ 909">
          <a:extLst>
            <a:ext uri="{FF2B5EF4-FFF2-40B4-BE49-F238E27FC236}">
              <a16:creationId xmlns:a16="http://schemas.microsoft.com/office/drawing/2014/main" id="{5B3ECDB6-A845-4397-9534-B4D090E429CF}"/>
            </a:ext>
          </a:extLst>
        </xdr:cNvPr>
        <xdr:cNvCxnSpPr/>
      </xdr:nvCxnSpPr>
      <xdr:spPr>
        <a:xfrm>
          <a:off x="18288000" y="18669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93</xdr:col>
      <xdr:colOff>104321</xdr:colOff>
      <xdr:row>108</xdr:row>
      <xdr:rowOff>10177</xdr:rowOff>
    </xdr:from>
    <xdr:ext cx="467179" cy="259045"/>
    <xdr:sp macro="" textlink="">
      <xdr:nvSpPr>
        <xdr:cNvPr id="911" name="テキスト ボックス 910">
          <a:extLst>
            <a:ext uri="{FF2B5EF4-FFF2-40B4-BE49-F238E27FC236}">
              <a16:creationId xmlns:a16="http://schemas.microsoft.com/office/drawing/2014/main" id="{4BC44175-B6DB-4D2F-926D-6B45C73D6770}"/>
            </a:ext>
          </a:extLst>
        </xdr:cNvPr>
        <xdr:cNvSpPr txBox="1"/>
      </xdr:nvSpPr>
      <xdr:spPr>
        <a:xfrm>
          <a:off x="17820821" y="18526777"/>
          <a:ext cx="46717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96</xdr:col>
      <xdr:colOff>0</xdr:colOff>
      <xdr:row>106</xdr:row>
      <xdr:rowOff>114300</xdr:rowOff>
    </xdr:from>
    <xdr:to>
      <xdr:col>120</xdr:col>
      <xdr:colOff>114300</xdr:colOff>
      <xdr:row>106</xdr:row>
      <xdr:rowOff>114300</xdr:rowOff>
    </xdr:to>
    <xdr:cxnSp macro="">
      <xdr:nvCxnSpPr>
        <xdr:cNvPr id="912" name="直線コネクタ 911">
          <a:extLst>
            <a:ext uri="{FF2B5EF4-FFF2-40B4-BE49-F238E27FC236}">
              <a16:creationId xmlns:a16="http://schemas.microsoft.com/office/drawing/2014/main" id="{59438BBF-C188-40FF-A2DB-CDC77F394426}"/>
            </a:ext>
          </a:extLst>
        </xdr:cNvPr>
        <xdr:cNvCxnSpPr/>
      </xdr:nvCxnSpPr>
      <xdr:spPr>
        <a:xfrm>
          <a:off x="18288000" y="18288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93</xdr:col>
      <xdr:colOff>104321</xdr:colOff>
      <xdr:row>105</xdr:row>
      <xdr:rowOff>143527</xdr:rowOff>
    </xdr:from>
    <xdr:ext cx="467179" cy="259045"/>
    <xdr:sp macro="" textlink="">
      <xdr:nvSpPr>
        <xdr:cNvPr id="913" name="テキスト ボックス 912">
          <a:extLst>
            <a:ext uri="{FF2B5EF4-FFF2-40B4-BE49-F238E27FC236}">
              <a16:creationId xmlns:a16="http://schemas.microsoft.com/office/drawing/2014/main" id="{ABC0CB9B-2833-43CB-93E2-BD01ECE0FAB8}"/>
            </a:ext>
          </a:extLst>
        </xdr:cNvPr>
        <xdr:cNvSpPr txBox="1"/>
      </xdr:nvSpPr>
      <xdr:spPr>
        <a:xfrm>
          <a:off x="17820821" y="18145777"/>
          <a:ext cx="46717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0.300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96</xdr:col>
      <xdr:colOff>0</xdr:colOff>
      <xdr:row>104</xdr:row>
      <xdr:rowOff>76200</xdr:rowOff>
    </xdr:from>
    <xdr:to>
      <xdr:col>120</xdr:col>
      <xdr:colOff>114300</xdr:colOff>
      <xdr:row>104</xdr:row>
      <xdr:rowOff>76200</xdr:rowOff>
    </xdr:to>
    <xdr:cxnSp macro="">
      <xdr:nvCxnSpPr>
        <xdr:cNvPr id="914" name="直線コネクタ 913">
          <a:extLst>
            <a:ext uri="{FF2B5EF4-FFF2-40B4-BE49-F238E27FC236}">
              <a16:creationId xmlns:a16="http://schemas.microsoft.com/office/drawing/2014/main" id="{734AAB0B-8C56-4E1D-A637-77B05915A8CB}"/>
            </a:ext>
          </a:extLst>
        </xdr:cNvPr>
        <xdr:cNvCxnSpPr/>
      </xdr:nvCxnSpPr>
      <xdr:spPr>
        <a:xfrm>
          <a:off x="18288000" y="17907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93</xdr:col>
      <xdr:colOff>104321</xdr:colOff>
      <xdr:row>103</xdr:row>
      <xdr:rowOff>105427</xdr:rowOff>
    </xdr:from>
    <xdr:ext cx="467179" cy="259045"/>
    <xdr:sp macro="" textlink="">
      <xdr:nvSpPr>
        <xdr:cNvPr id="915" name="テキスト ボックス 914">
          <a:extLst>
            <a:ext uri="{FF2B5EF4-FFF2-40B4-BE49-F238E27FC236}">
              <a16:creationId xmlns:a16="http://schemas.microsoft.com/office/drawing/2014/main" id="{ED4AAEA0-19A6-47F3-A3F7-8319098788C2}"/>
            </a:ext>
          </a:extLst>
        </xdr:cNvPr>
        <xdr:cNvSpPr txBox="1"/>
      </xdr:nvSpPr>
      <xdr:spPr>
        <a:xfrm>
          <a:off x="17820821" y="17764777"/>
          <a:ext cx="46717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0.600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96</xdr:col>
      <xdr:colOff>0</xdr:colOff>
      <xdr:row>102</xdr:row>
      <xdr:rowOff>38100</xdr:rowOff>
    </xdr:from>
    <xdr:to>
      <xdr:col>120</xdr:col>
      <xdr:colOff>114300</xdr:colOff>
      <xdr:row>102</xdr:row>
      <xdr:rowOff>38100</xdr:rowOff>
    </xdr:to>
    <xdr:cxnSp macro="">
      <xdr:nvCxnSpPr>
        <xdr:cNvPr id="916" name="直線コネクタ 915">
          <a:extLst>
            <a:ext uri="{FF2B5EF4-FFF2-40B4-BE49-F238E27FC236}">
              <a16:creationId xmlns:a16="http://schemas.microsoft.com/office/drawing/2014/main" id="{F1ABC104-7FB6-4FF8-8F12-85F22AAF1F62}"/>
            </a:ext>
          </a:extLst>
        </xdr:cNvPr>
        <xdr:cNvCxnSpPr/>
      </xdr:nvCxnSpPr>
      <xdr:spPr>
        <a:xfrm>
          <a:off x="18288000" y="17526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93</xdr:col>
      <xdr:colOff>104321</xdr:colOff>
      <xdr:row>101</xdr:row>
      <xdr:rowOff>67327</xdr:rowOff>
    </xdr:from>
    <xdr:ext cx="467179" cy="259045"/>
    <xdr:sp macro="" textlink="">
      <xdr:nvSpPr>
        <xdr:cNvPr id="917" name="テキスト ボックス 916">
          <a:extLst>
            <a:ext uri="{FF2B5EF4-FFF2-40B4-BE49-F238E27FC236}">
              <a16:creationId xmlns:a16="http://schemas.microsoft.com/office/drawing/2014/main" id="{5893646E-8708-408B-9E56-420322F9797C}"/>
            </a:ext>
          </a:extLst>
        </xdr:cNvPr>
        <xdr:cNvSpPr txBox="1"/>
      </xdr:nvSpPr>
      <xdr:spPr>
        <a:xfrm>
          <a:off x="17820821" y="17383777"/>
          <a:ext cx="46717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0.900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96</xdr:col>
      <xdr:colOff>0</xdr:colOff>
      <xdr:row>100</xdr:row>
      <xdr:rowOff>0</xdr:rowOff>
    </xdr:from>
    <xdr:to>
      <xdr:col>120</xdr:col>
      <xdr:colOff>114300</xdr:colOff>
      <xdr:row>100</xdr:row>
      <xdr:rowOff>0</xdr:rowOff>
    </xdr:to>
    <xdr:cxnSp macro="">
      <xdr:nvCxnSpPr>
        <xdr:cNvPr id="918" name="直線コネクタ 917">
          <a:extLst>
            <a:ext uri="{FF2B5EF4-FFF2-40B4-BE49-F238E27FC236}">
              <a16:creationId xmlns:a16="http://schemas.microsoft.com/office/drawing/2014/main" id="{DEA720FC-6CFF-4B35-8EA9-184314924829}"/>
            </a:ext>
          </a:extLst>
        </xdr:cNvPr>
        <xdr:cNvCxnSpPr/>
      </xdr:nvCxnSpPr>
      <xdr:spPr>
        <a:xfrm>
          <a:off x="18288000" y="17145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93</xdr:col>
      <xdr:colOff>104321</xdr:colOff>
      <xdr:row>99</xdr:row>
      <xdr:rowOff>29227</xdr:rowOff>
    </xdr:from>
    <xdr:ext cx="467179" cy="259045"/>
    <xdr:sp macro="" textlink="">
      <xdr:nvSpPr>
        <xdr:cNvPr id="919" name="テキスト ボックス 918">
          <a:extLst>
            <a:ext uri="{FF2B5EF4-FFF2-40B4-BE49-F238E27FC236}">
              <a16:creationId xmlns:a16="http://schemas.microsoft.com/office/drawing/2014/main" id="{351FF0A3-5425-4DCC-A409-20DD28D17FF2}"/>
            </a:ext>
          </a:extLst>
        </xdr:cNvPr>
        <xdr:cNvSpPr txBox="1"/>
      </xdr:nvSpPr>
      <xdr:spPr>
        <a:xfrm>
          <a:off x="17820821" y="17002777"/>
          <a:ext cx="46717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1.200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96</xdr:col>
      <xdr:colOff>0</xdr:colOff>
      <xdr:row>97</xdr:row>
      <xdr:rowOff>133350</xdr:rowOff>
    </xdr:from>
    <xdr:to>
      <xdr:col>120</xdr:col>
      <xdr:colOff>114300</xdr:colOff>
      <xdr:row>97</xdr:row>
      <xdr:rowOff>133350</xdr:rowOff>
    </xdr:to>
    <xdr:cxnSp macro="">
      <xdr:nvCxnSpPr>
        <xdr:cNvPr id="920" name="直線コネクタ 919">
          <a:extLst>
            <a:ext uri="{FF2B5EF4-FFF2-40B4-BE49-F238E27FC236}">
              <a16:creationId xmlns:a16="http://schemas.microsoft.com/office/drawing/2014/main" id="{C57F2B92-9423-40E7-811A-B6C66F1CEC62}"/>
            </a:ext>
          </a:extLst>
        </xdr:cNvPr>
        <xdr:cNvCxnSpPr/>
      </xdr:nvCxnSpPr>
      <xdr:spPr>
        <a:xfrm>
          <a:off x="18288000" y="16764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93</xdr:col>
      <xdr:colOff>104321</xdr:colOff>
      <xdr:row>96</xdr:row>
      <xdr:rowOff>162577</xdr:rowOff>
    </xdr:from>
    <xdr:ext cx="467179" cy="259045"/>
    <xdr:sp macro="" textlink="">
      <xdr:nvSpPr>
        <xdr:cNvPr id="921" name="テキスト ボックス 920">
          <a:extLst>
            <a:ext uri="{FF2B5EF4-FFF2-40B4-BE49-F238E27FC236}">
              <a16:creationId xmlns:a16="http://schemas.microsoft.com/office/drawing/2014/main" id="{A936FA1A-A79D-4E55-9E2E-410FB6A4A805}"/>
            </a:ext>
          </a:extLst>
        </xdr:cNvPr>
        <xdr:cNvSpPr txBox="1"/>
      </xdr:nvSpPr>
      <xdr:spPr>
        <a:xfrm>
          <a:off x="17820821" y="16621777"/>
          <a:ext cx="46717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1.500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96</xdr:col>
      <xdr:colOff>0</xdr:colOff>
      <xdr:row>97</xdr:row>
      <xdr:rowOff>133350</xdr:rowOff>
    </xdr:from>
    <xdr:to>
      <xdr:col>120</xdr:col>
      <xdr:colOff>152400</xdr:colOff>
      <xdr:row>111</xdr:row>
      <xdr:rowOff>19050</xdr:rowOff>
    </xdr:to>
    <xdr:sp macro="" textlink="">
      <xdr:nvSpPr>
        <xdr:cNvPr id="922" name="【庁舎】&#10;一人当たり面積グラフ枠">
          <a:extLst>
            <a:ext uri="{FF2B5EF4-FFF2-40B4-BE49-F238E27FC236}">
              <a16:creationId xmlns:a16="http://schemas.microsoft.com/office/drawing/2014/main" id="{1BA0C052-54BA-47D3-8204-A6559AC4A377}"/>
            </a:ext>
          </a:extLst>
        </xdr:cNvPr>
        <xdr:cNvSpPr/>
      </xdr:nvSpPr>
      <xdr:spPr>
        <a:xfrm>
          <a:off x="18288000" y="16764000"/>
          <a:ext cx="4724400" cy="2286000"/>
        </a:xfrm>
        <a:prstGeom prst="rect">
          <a:avLst/>
        </a:prstGeom>
        <a:noFill/>
        <a:ln w="19050">
          <a:solidFill>
            <a:srgbClr val="000000"/>
          </a:solidFill>
        </a:ln>
        <a:extLst>
          <a:ext uri="{909E8E84-426E-40DD-AFC4-6F175D3DCCD1}">
            <a14:hiddenFill xmlns:a14="http://schemas.microsoft.com/office/drawing/2010/main">
              <a:solidFill>
                <a:schemeClr val="bg1"/>
              </a:solidFill>
            </a14:hiddenFill>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116</xdr:col>
      <xdr:colOff>62864</xdr:colOff>
      <xdr:row>99</xdr:row>
      <xdr:rowOff>163830</xdr:rowOff>
    </xdr:from>
    <xdr:to>
      <xdr:col>116</xdr:col>
      <xdr:colOff>62864</xdr:colOff>
      <xdr:row>107</xdr:row>
      <xdr:rowOff>148589</xdr:rowOff>
    </xdr:to>
    <xdr:cxnSp macro="">
      <xdr:nvCxnSpPr>
        <xdr:cNvPr id="923" name="直線コネクタ 922">
          <a:extLst>
            <a:ext uri="{FF2B5EF4-FFF2-40B4-BE49-F238E27FC236}">
              <a16:creationId xmlns:a16="http://schemas.microsoft.com/office/drawing/2014/main" id="{D53F4C6A-716B-400B-B05D-04A4D0202148}"/>
            </a:ext>
          </a:extLst>
        </xdr:cNvPr>
        <xdr:cNvCxnSpPr/>
      </xdr:nvCxnSpPr>
      <xdr:spPr>
        <a:xfrm flipV="1">
          <a:off x="22160864" y="17137380"/>
          <a:ext cx="0" cy="1356359"/>
        </a:xfrm>
        <a:prstGeom prst="line">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116</xdr:col>
      <xdr:colOff>101600</xdr:colOff>
      <xdr:row>107</xdr:row>
      <xdr:rowOff>152416</xdr:rowOff>
    </xdr:from>
    <xdr:ext cx="469744" cy="259045"/>
    <xdr:sp macro="" textlink="">
      <xdr:nvSpPr>
        <xdr:cNvPr id="924" name="【庁舎】&#10;一人当たり面積最小値テキスト">
          <a:extLst>
            <a:ext uri="{FF2B5EF4-FFF2-40B4-BE49-F238E27FC236}">
              <a16:creationId xmlns:a16="http://schemas.microsoft.com/office/drawing/2014/main" id="{ACF72A84-D329-4EE8-B8BC-CEAA080949BD}"/>
            </a:ext>
          </a:extLst>
        </xdr:cNvPr>
        <xdr:cNvSpPr txBox="1"/>
      </xdr:nvSpPr>
      <xdr:spPr>
        <a:xfrm>
          <a:off x="22199600" y="18497566"/>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0.138</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115</xdr:col>
      <xdr:colOff>165100</xdr:colOff>
      <xdr:row>107</xdr:row>
      <xdr:rowOff>148589</xdr:rowOff>
    </xdr:from>
    <xdr:to>
      <xdr:col>116</xdr:col>
      <xdr:colOff>152400</xdr:colOff>
      <xdr:row>107</xdr:row>
      <xdr:rowOff>148589</xdr:rowOff>
    </xdr:to>
    <xdr:cxnSp macro="">
      <xdr:nvCxnSpPr>
        <xdr:cNvPr id="925" name="直線コネクタ 924">
          <a:extLst>
            <a:ext uri="{FF2B5EF4-FFF2-40B4-BE49-F238E27FC236}">
              <a16:creationId xmlns:a16="http://schemas.microsoft.com/office/drawing/2014/main" id="{78008655-4C8F-4EDB-B190-40BEABC58233}"/>
            </a:ext>
          </a:extLst>
        </xdr:cNvPr>
        <xdr:cNvCxnSpPr/>
      </xdr:nvCxnSpPr>
      <xdr:spPr>
        <a:xfrm>
          <a:off x="22072600" y="18493739"/>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116</xdr:col>
      <xdr:colOff>101600</xdr:colOff>
      <xdr:row>98</xdr:row>
      <xdr:rowOff>110507</xdr:rowOff>
    </xdr:from>
    <xdr:ext cx="469744" cy="259045"/>
    <xdr:sp macro="" textlink="">
      <xdr:nvSpPr>
        <xdr:cNvPr id="926" name="【庁舎】&#10;一人当たり面積最大値テキスト">
          <a:extLst>
            <a:ext uri="{FF2B5EF4-FFF2-40B4-BE49-F238E27FC236}">
              <a16:creationId xmlns:a16="http://schemas.microsoft.com/office/drawing/2014/main" id="{51D6E5DF-D330-401B-AC69-1635CFDEBED7}"/>
            </a:ext>
          </a:extLst>
        </xdr:cNvPr>
        <xdr:cNvSpPr txBox="1"/>
      </xdr:nvSpPr>
      <xdr:spPr>
        <a:xfrm>
          <a:off x="22199600" y="16912607"/>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1.206</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115</xdr:col>
      <xdr:colOff>165100</xdr:colOff>
      <xdr:row>99</xdr:row>
      <xdr:rowOff>163830</xdr:rowOff>
    </xdr:from>
    <xdr:to>
      <xdr:col>116</xdr:col>
      <xdr:colOff>152400</xdr:colOff>
      <xdr:row>99</xdr:row>
      <xdr:rowOff>163830</xdr:rowOff>
    </xdr:to>
    <xdr:cxnSp macro="">
      <xdr:nvCxnSpPr>
        <xdr:cNvPr id="927" name="直線コネクタ 926">
          <a:extLst>
            <a:ext uri="{FF2B5EF4-FFF2-40B4-BE49-F238E27FC236}">
              <a16:creationId xmlns:a16="http://schemas.microsoft.com/office/drawing/2014/main" id="{FC542304-D471-496F-9C3B-19884AF94CCB}"/>
            </a:ext>
          </a:extLst>
        </xdr:cNvPr>
        <xdr:cNvCxnSpPr/>
      </xdr:nvCxnSpPr>
      <xdr:spPr>
        <a:xfrm>
          <a:off x="22072600" y="17137380"/>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116</xdr:col>
      <xdr:colOff>101600</xdr:colOff>
      <xdr:row>104</xdr:row>
      <xdr:rowOff>127016</xdr:rowOff>
    </xdr:from>
    <xdr:ext cx="469744" cy="259045"/>
    <xdr:sp macro="" textlink="">
      <xdr:nvSpPr>
        <xdr:cNvPr id="928" name="【庁舎】&#10;一人当たり面積平均値テキスト">
          <a:extLst>
            <a:ext uri="{FF2B5EF4-FFF2-40B4-BE49-F238E27FC236}">
              <a16:creationId xmlns:a16="http://schemas.microsoft.com/office/drawing/2014/main" id="{B5E19A36-0522-4524-AA8E-1463342E33F7}"/>
            </a:ext>
          </a:extLst>
        </xdr:cNvPr>
        <xdr:cNvSpPr txBox="1"/>
      </xdr:nvSpPr>
      <xdr:spPr>
        <a:xfrm>
          <a:off x="22199600" y="17957816"/>
          <a:ext cx="469744" cy="259045"/>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000080"/>
              </a:solidFill>
              <a:latin typeface="ＭＳ Ｐゴシック" panose="020B0600070205080204" pitchFamily="50" charset="-128"/>
              <a:ea typeface="ＭＳ Ｐゴシック" panose="020B0600070205080204" pitchFamily="50" charset="-128"/>
            </a:rPr>
            <a:t>0.403</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116</xdr:col>
      <xdr:colOff>12700</xdr:colOff>
      <xdr:row>105</xdr:row>
      <xdr:rowOff>104139</xdr:rowOff>
    </xdr:from>
    <xdr:to>
      <xdr:col>116</xdr:col>
      <xdr:colOff>114300</xdr:colOff>
      <xdr:row>106</xdr:row>
      <xdr:rowOff>34289</xdr:rowOff>
    </xdr:to>
    <xdr:sp macro="" textlink="">
      <xdr:nvSpPr>
        <xdr:cNvPr id="929" name="フローチャート: 判断 928">
          <a:extLst>
            <a:ext uri="{FF2B5EF4-FFF2-40B4-BE49-F238E27FC236}">
              <a16:creationId xmlns:a16="http://schemas.microsoft.com/office/drawing/2014/main" id="{BFC61021-3745-4F3D-AD63-56CA97EF2761}"/>
            </a:ext>
          </a:extLst>
        </xdr:cNvPr>
        <xdr:cNvSpPr/>
      </xdr:nvSpPr>
      <xdr:spPr>
        <a:xfrm>
          <a:off x="22110700" y="18106389"/>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111</xdr:col>
      <xdr:colOff>127000</xdr:colOff>
      <xdr:row>105</xdr:row>
      <xdr:rowOff>118111</xdr:rowOff>
    </xdr:from>
    <xdr:to>
      <xdr:col>112</xdr:col>
      <xdr:colOff>38100</xdr:colOff>
      <xdr:row>106</xdr:row>
      <xdr:rowOff>48261</xdr:rowOff>
    </xdr:to>
    <xdr:sp macro="" textlink="">
      <xdr:nvSpPr>
        <xdr:cNvPr id="930" name="フローチャート: 判断 929">
          <a:extLst>
            <a:ext uri="{FF2B5EF4-FFF2-40B4-BE49-F238E27FC236}">
              <a16:creationId xmlns:a16="http://schemas.microsoft.com/office/drawing/2014/main" id="{AAA3C7E0-680D-437A-9A9B-720D41EB2924}"/>
            </a:ext>
          </a:extLst>
        </xdr:cNvPr>
        <xdr:cNvSpPr/>
      </xdr:nvSpPr>
      <xdr:spPr>
        <a:xfrm>
          <a:off x="21272500" y="18120361"/>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107</xdr:col>
      <xdr:colOff>0</xdr:colOff>
      <xdr:row>105</xdr:row>
      <xdr:rowOff>124461</xdr:rowOff>
    </xdr:from>
    <xdr:to>
      <xdr:col>107</xdr:col>
      <xdr:colOff>101600</xdr:colOff>
      <xdr:row>106</xdr:row>
      <xdr:rowOff>54611</xdr:rowOff>
    </xdr:to>
    <xdr:sp macro="" textlink="">
      <xdr:nvSpPr>
        <xdr:cNvPr id="931" name="フローチャート: 判断 930">
          <a:extLst>
            <a:ext uri="{FF2B5EF4-FFF2-40B4-BE49-F238E27FC236}">
              <a16:creationId xmlns:a16="http://schemas.microsoft.com/office/drawing/2014/main" id="{84BD96E7-81AF-4020-A73F-ABC04DB92786}"/>
            </a:ext>
          </a:extLst>
        </xdr:cNvPr>
        <xdr:cNvSpPr/>
      </xdr:nvSpPr>
      <xdr:spPr>
        <a:xfrm>
          <a:off x="20383500" y="18126711"/>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102</xdr:col>
      <xdr:colOff>63500</xdr:colOff>
      <xdr:row>105</xdr:row>
      <xdr:rowOff>142239</xdr:rowOff>
    </xdr:from>
    <xdr:to>
      <xdr:col>102</xdr:col>
      <xdr:colOff>165100</xdr:colOff>
      <xdr:row>106</xdr:row>
      <xdr:rowOff>72389</xdr:rowOff>
    </xdr:to>
    <xdr:sp macro="" textlink="">
      <xdr:nvSpPr>
        <xdr:cNvPr id="932" name="フローチャート: 判断 931">
          <a:extLst>
            <a:ext uri="{FF2B5EF4-FFF2-40B4-BE49-F238E27FC236}">
              <a16:creationId xmlns:a16="http://schemas.microsoft.com/office/drawing/2014/main" id="{4E96C214-86F8-48B1-902C-32540EA9D033}"/>
            </a:ext>
          </a:extLst>
        </xdr:cNvPr>
        <xdr:cNvSpPr/>
      </xdr:nvSpPr>
      <xdr:spPr>
        <a:xfrm>
          <a:off x="19494500" y="18144489"/>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97</xdr:col>
      <xdr:colOff>127000</xdr:colOff>
      <xdr:row>105</xdr:row>
      <xdr:rowOff>148589</xdr:rowOff>
    </xdr:from>
    <xdr:to>
      <xdr:col>98</xdr:col>
      <xdr:colOff>38100</xdr:colOff>
      <xdr:row>106</xdr:row>
      <xdr:rowOff>78739</xdr:rowOff>
    </xdr:to>
    <xdr:sp macro="" textlink="">
      <xdr:nvSpPr>
        <xdr:cNvPr id="933" name="フローチャート: 判断 932">
          <a:extLst>
            <a:ext uri="{FF2B5EF4-FFF2-40B4-BE49-F238E27FC236}">
              <a16:creationId xmlns:a16="http://schemas.microsoft.com/office/drawing/2014/main" id="{5FF1A6AE-1C86-4AE6-8A74-D239A91D76EF}"/>
            </a:ext>
          </a:extLst>
        </xdr:cNvPr>
        <xdr:cNvSpPr/>
      </xdr:nvSpPr>
      <xdr:spPr>
        <a:xfrm>
          <a:off x="18605500" y="18150839"/>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115</xdr:col>
      <xdr:colOff>63500</xdr:colOff>
      <xdr:row>111</xdr:row>
      <xdr:rowOff>16527</xdr:rowOff>
    </xdr:from>
    <xdr:ext cx="762000" cy="259045"/>
    <xdr:sp macro="" textlink="">
      <xdr:nvSpPr>
        <xdr:cNvPr id="934" name="テキスト ボックス 933">
          <a:extLst>
            <a:ext uri="{FF2B5EF4-FFF2-40B4-BE49-F238E27FC236}">
              <a16:creationId xmlns:a16="http://schemas.microsoft.com/office/drawing/2014/main" id="{3768F0A1-48F7-4E2B-BF99-796BC3689946}"/>
            </a:ext>
          </a:extLst>
        </xdr:cNvPr>
        <xdr:cNvSpPr txBox="1"/>
      </xdr:nvSpPr>
      <xdr:spPr>
        <a:xfrm>
          <a:off x="21971000" y="1904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R06</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110</xdr:col>
      <xdr:colOff>177800</xdr:colOff>
      <xdr:row>111</xdr:row>
      <xdr:rowOff>16527</xdr:rowOff>
    </xdr:from>
    <xdr:ext cx="762000" cy="259045"/>
    <xdr:sp macro="" textlink="">
      <xdr:nvSpPr>
        <xdr:cNvPr id="935" name="テキスト ボックス 934">
          <a:extLst>
            <a:ext uri="{FF2B5EF4-FFF2-40B4-BE49-F238E27FC236}">
              <a16:creationId xmlns:a16="http://schemas.microsoft.com/office/drawing/2014/main" id="{15F723FD-7889-47F7-92A9-882D85F0FF53}"/>
            </a:ext>
          </a:extLst>
        </xdr:cNvPr>
        <xdr:cNvSpPr txBox="1"/>
      </xdr:nvSpPr>
      <xdr:spPr>
        <a:xfrm>
          <a:off x="21132800" y="1904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R05</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106</xdr:col>
      <xdr:colOff>50800</xdr:colOff>
      <xdr:row>111</xdr:row>
      <xdr:rowOff>16527</xdr:rowOff>
    </xdr:from>
    <xdr:ext cx="762000" cy="259045"/>
    <xdr:sp macro="" textlink="">
      <xdr:nvSpPr>
        <xdr:cNvPr id="936" name="テキスト ボックス 935">
          <a:extLst>
            <a:ext uri="{FF2B5EF4-FFF2-40B4-BE49-F238E27FC236}">
              <a16:creationId xmlns:a16="http://schemas.microsoft.com/office/drawing/2014/main" id="{D537F499-F5CC-406A-844C-D1A58DDD31BA}"/>
            </a:ext>
          </a:extLst>
        </xdr:cNvPr>
        <xdr:cNvSpPr txBox="1"/>
      </xdr:nvSpPr>
      <xdr:spPr>
        <a:xfrm>
          <a:off x="20243800" y="1904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R04</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101</xdr:col>
      <xdr:colOff>114300</xdr:colOff>
      <xdr:row>111</xdr:row>
      <xdr:rowOff>16527</xdr:rowOff>
    </xdr:from>
    <xdr:ext cx="762000" cy="259045"/>
    <xdr:sp macro="" textlink="">
      <xdr:nvSpPr>
        <xdr:cNvPr id="937" name="テキスト ボックス 936">
          <a:extLst>
            <a:ext uri="{FF2B5EF4-FFF2-40B4-BE49-F238E27FC236}">
              <a16:creationId xmlns:a16="http://schemas.microsoft.com/office/drawing/2014/main" id="{82740BBE-FDA4-4982-941B-CD28C8C06005}"/>
            </a:ext>
          </a:extLst>
        </xdr:cNvPr>
        <xdr:cNvSpPr txBox="1"/>
      </xdr:nvSpPr>
      <xdr:spPr>
        <a:xfrm>
          <a:off x="19354800" y="1904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R03</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96</xdr:col>
      <xdr:colOff>177800</xdr:colOff>
      <xdr:row>111</xdr:row>
      <xdr:rowOff>16527</xdr:rowOff>
    </xdr:from>
    <xdr:ext cx="762000" cy="259045"/>
    <xdr:sp macro="" textlink="">
      <xdr:nvSpPr>
        <xdr:cNvPr id="938" name="テキスト ボックス 937">
          <a:extLst>
            <a:ext uri="{FF2B5EF4-FFF2-40B4-BE49-F238E27FC236}">
              <a16:creationId xmlns:a16="http://schemas.microsoft.com/office/drawing/2014/main" id="{93F3D6E9-1601-490B-8324-D523B621AA5E}"/>
            </a:ext>
          </a:extLst>
        </xdr:cNvPr>
        <xdr:cNvSpPr txBox="1"/>
      </xdr:nvSpPr>
      <xdr:spPr>
        <a:xfrm>
          <a:off x="18465800" y="1904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R02</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116</xdr:col>
      <xdr:colOff>12700</xdr:colOff>
      <xdr:row>106</xdr:row>
      <xdr:rowOff>31750</xdr:rowOff>
    </xdr:from>
    <xdr:to>
      <xdr:col>116</xdr:col>
      <xdr:colOff>114300</xdr:colOff>
      <xdr:row>106</xdr:row>
      <xdr:rowOff>133350</xdr:rowOff>
    </xdr:to>
    <xdr:sp macro="" textlink="">
      <xdr:nvSpPr>
        <xdr:cNvPr id="939" name="楕円 938">
          <a:extLst>
            <a:ext uri="{FF2B5EF4-FFF2-40B4-BE49-F238E27FC236}">
              <a16:creationId xmlns:a16="http://schemas.microsoft.com/office/drawing/2014/main" id="{468CCC24-DCF3-420A-9E65-3CDEFA721389}"/>
            </a:ext>
          </a:extLst>
        </xdr:cNvPr>
        <xdr:cNvSpPr/>
      </xdr:nvSpPr>
      <xdr:spPr>
        <a:xfrm>
          <a:off x="22110700" y="1820545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116</xdr:col>
      <xdr:colOff>101600</xdr:colOff>
      <xdr:row>106</xdr:row>
      <xdr:rowOff>10177</xdr:rowOff>
    </xdr:from>
    <xdr:ext cx="469744" cy="259045"/>
    <xdr:sp macro="" textlink="">
      <xdr:nvSpPr>
        <xdr:cNvPr id="940" name="【庁舎】&#10;一人当たり面積該当値テキスト">
          <a:extLst>
            <a:ext uri="{FF2B5EF4-FFF2-40B4-BE49-F238E27FC236}">
              <a16:creationId xmlns:a16="http://schemas.microsoft.com/office/drawing/2014/main" id="{89F99A6A-1E62-4BD9-A184-909D1E610C44}"/>
            </a:ext>
          </a:extLst>
        </xdr:cNvPr>
        <xdr:cNvSpPr txBox="1"/>
      </xdr:nvSpPr>
      <xdr:spPr>
        <a:xfrm>
          <a:off x="22199600" y="18183877"/>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FF0000"/>
              </a:solidFill>
              <a:latin typeface="ＭＳ Ｐゴシック" panose="020B0600070205080204" pitchFamily="50" charset="-128"/>
              <a:ea typeface="ＭＳ Ｐゴシック" panose="020B0600070205080204" pitchFamily="50" charset="-128"/>
            </a:rPr>
            <a:t>0.325</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111</xdr:col>
      <xdr:colOff>127000</xdr:colOff>
      <xdr:row>106</xdr:row>
      <xdr:rowOff>43180</xdr:rowOff>
    </xdr:from>
    <xdr:to>
      <xdr:col>112</xdr:col>
      <xdr:colOff>38100</xdr:colOff>
      <xdr:row>106</xdr:row>
      <xdr:rowOff>144780</xdr:rowOff>
    </xdr:to>
    <xdr:sp macro="" textlink="">
      <xdr:nvSpPr>
        <xdr:cNvPr id="941" name="楕円 940">
          <a:extLst>
            <a:ext uri="{FF2B5EF4-FFF2-40B4-BE49-F238E27FC236}">
              <a16:creationId xmlns:a16="http://schemas.microsoft.com/office/drawing/2014/main" id="{AEA2E1C4-B0D6-45C6-A63B-057014B315CA}"/>
            </a:ext>
          </a:extLst>
        </xdr:cNvPr>
        <xdr:cNvSpPr/>
      </xdr:nvSpPr>
      <xdr:spPr>
        <a:xfrm>
          <a:off x="21272500" y="1821688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111</xdr:col>
      <xdr:colOff>177800</xdr:colOff>
      <xdr:row>106</xdr:row>
      <xdr:rowOff>82550</xdr:rowOff>
    </xdr:from>
    <xdr:to>
      <xdr:col>116</xdr:col>
      <xdr:colOff>63500</xdr:colOff>
      <xdr:row>106</xdr:row>
      <xdr:rowOff>93980</xdr:rowOff>
    </xdr:to>
    <xdr:cxnSp macro="">
      <xdr:nvCxnSpPr>
        <xdr:cNvPr id="942" name="直線コネクタ 941">
          <a:extLst>
            <a:ext uri="{FF2B5EF4-FFF2-40B4-BE49-F238E27FC236}">
              <a16:creationId xmlns:a16="http://schemas.microsoft.com/office/drawing/2014/main" id="{3C3E5783-C1D9-4CF9-B750-6506BD6C2DD4}"/>
            </a:ext>
          </a:extLst>
        </xdr:cNvPr>
        <xdr:cNvCxnSpPr/>
      </xdr:nvCxnSpPr>
      <xdr:spPr>
        <a:xfrm flipV="1">
          <a:off x="21323300" y="18256250"/>
          <a:ext cx="838200" cy="11430"/>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107</xdr:col>
      <xdr:colOff>0</xdr:colOff>
      <xdr:row>106</xdr:row>
      <xdr:rowOff>52070</xdr:rowOff>
    </xdr:from>
    <xdr:to>
      <xdr:col>107</xdr:col>
      <xdr:colOff>101600</xdr:colOff>
      <xdr:row>106</xdr:row>
      <xdr:rowOff>153670</xdr:rowOff>
    </xdr:to>
    <xdr:sp macro="" textlink="">
      <xdr:nvSpPr>
        <xdr:cNvPr id="943" name="楕円 942">
          <a:extLst>
            <a:ext uri="{FF2B5EF4-FFF2-40B4-BE49-F238E27FC236}">
              <a16:creationId xmlns:a16="http://schemas.microsoft.com/office/drawing/2014/main" id="{0AD0C183-9D98-4ED3-8442-C702716D9E52}"/>
            </a:ext>
          </a:extLst>
        </xdr:cNvPr>
        <xdr:cNvSpPr/>
      </xdr:nvSpPr>
      <xdr:spPr>
        <a:xfrm>
          <a:off x="20383500" y="1822577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107</xdr:col>
      <xdr:colOff>50800</xdr:colOff>
      <xdr:row>106</xdr:row>
      <xdr:rowOff>93980</xdr:rowOff>
    </xdr:from>
    <xdr:to>
      <xdr:col>111</xdr:col>
      <xdr:colOff>177800</xdr:colOff>
      <xdr:row>106</xdr:row>
      <xdr:rowOff>102870</xdr:rowOff>
    </xdr:to>
    <xdr:cxnSp macro="">
      <xdr:nvCxnSpPr>
        <xdr:cNvPr id="944" name="直線コネクタ 943">
          <a:extLst>
            <a:ext uri="{FF2B5EF4-FFF2-40B4-BE49-F238E27FC236}">
              <a16:creationId xmlns:a16="http://schemas.microsoft.com/office/drawing/2014/main" id="{CE7E0228-4E3D-49B7-827C-D1EE0BC03B1A}"/>
            </a:ext>
          </a:extLst>
        </xdr:cNvPr>
        <xdr:cNvCxnSpPr/>
      </xdr:nvCxnSpPr>
      <xdr:spPr>
        <a:xfrm flipV="1">
          <a:off x="20434300" y="18267680"/>
          <a:ext cx="889000" cy="8890"/>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102</xdr:col>
      <xdr:colOff>63500</xdr:colOff>
      <xdr:row>106</xdr:row>
      <xdr:rowOff>58420</xdr:rowOff>
    </xdr:from>
    <xdr:to>
      <xdr:col>102</xdr:col>
      <xdr:colOff>165100</xdr:colOff>
      <xdr:row>106</xdr:row>
      <xdr:rowOff>160020</xdr:rowOff>
    </xdr:to>
    <xdr:sp macro="" textlink="">
      <xdr:nvSpPr>
        <xdr:cNvPr id="945" name="楕円 944">
          <a:extLst>
            <a:ext uri="{FF2B5EF4-FFF2-40B4-BE49-F238E27FC236}">
              <a16:creationId xmlns:a16="http://schemas.microsoft.com/office/drawing/2014/main" id="{4A02CEFC-C338-4797-9946-AAECDC90EE20}"/>
            </a:ext>
          </a:extLst>
        </xdr:cNvPr>
        <xdr:cNvSpPr/>
      </xdr:nvSpPr>
      <xdr:spPr>
        <a:xfrm>
          <a:off x="19494500" y="1823212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102</xdr:col>
      <xdr:colOff>114300</xdr:colOff>
      <xdr:row>106</xdr:row>
      <xdr:rowOff>102870</xdr:rowOff>
    </xdr:from>
    <xdr:to>
      <xdr:col>107</xdr:col>
      <xdr:colOff>50800</xdr:colOff>
      <xdr:row>106</xdr:row>
      <xdr:rowOff>109220</xdr:rowOff>
    </xdr:to>
    <xdr:cxnSp macro="">
      <xdr:nvCxnSpPr>
        <xdr:cNvPr id="946" name="直線コネクタ 945">
          <a:extLst>
            <a:ext uri="{FF2B5EF4-FFF2-40B4-BE49-F238E27FC236}">
              <a16:creationId xmlns:a16="http://schemas.microsoft.com/office/drawing/2014/main" id="{0F324D8F-5461-4703-807D-F2C326858179}"/>
            </a:ext>
          </a:extLst>
        </xdr:cNvPr>
        <xdr:cNvCxnSpPr/>
      </xdr:nvCxnSpPr>
      <xdr:spPr>
        <a:xfrm flipV="1">
          <a:off x="19545300" y="18276570"/>
          <a:ext cx="889000" cy="6350"/>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97</xdr:col>
      <xdr:colOff>127000</xdr:colOff>
      <xdr:row>106</xdr:row>
      <xdr:rowOff>67311</xdr:rowOff>
    </xdr:from>
    <xdr:to>
      <xdr:col>98</xdr:col>
      <xdr:colOff>38100</xdr:colOff>
      <xdr:row>106</xdr:row>
      <xdr:rowOff>168911</xdr:rowOff>
    </xdr:to>
    <xdr:sp macro="" textlink="">
      <xdr:nvSpPr>
        <xdr:cNvPr id="947" name="楕円 946">
          <a:extLst>
            <a:ext uri="{FF2B5EF4-FFF2-40B4-BE49-F238E27FC236}">
              <a16:creationId xmlns:a16="http://schemas.microsoft.com/office/drawing/2014/main" id="{DD872240-144E-4C2A-A2BE-6B930B6CE0C4}"/>
            </a:ext>
          </a:extLst>
        </xdr:cNvPr>
        <xdr:cNvSpPr/>
      </xdr:nvSpPr>
      <xdr:spPr>
        <a:xfrm>
          <a:off x="18605500" y="18241011"/>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97</xdr:col>
      <xdr:colOff>177800</xdr:colOff>
      <xdr:row>106</xdr:row>
      <xdr:rowOff>109220</xdr:rowOff>
    </xdr:from>
    <xdr:to>
      <xdr:col>102</xdr:col>
      <xdr:colOff>114300</xdr:colOff>
      <xdr:row>106</xdr:row>
      <xdr:rowOff>118111</xdr:rowOff>
    </xdr:to>
    <xdr:cxnSp macro="">
      <xdr:nvCxnSpPr>
        <xdr:cNvPr id="948" name="直線コネクタ 947">
          <a:extLst>
            <a:ext uri="{FF2B5EF4-FFF2-40B4-BE49-F238E27FC236}">
              <a16:creationId xmlns:a16="http://schemas.microsoft.com/office/drawing/2014/main" id="{DA726D87-8CCC-4249-9AD1-50E9D48DD6F5}"/>
            </a:ext>
          </a:extLst>
        </xdr:cNvPr>
        <xdr:cNvCxnSpPr/>
      </xdr:nvCxnSpPr>
      <xdr:spPr>
        <a:xfrm flipV="1">
          <a:off x="18656300" y="18282920"/>
          <a:ext cx="889000" cy="8891"/>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110</xdr:col>
      <xdr:colOff>120727</xdr:colOff>
      <xdr:row>104</xdr:row>
      <xdr:rowOff>64788</xdr:rowOff>
    </xdr:from>
    <xdr:ext cx="469744" cy="259045"/>
    <xdr:sp macro="" textlink="">
      <xdr:nvSpPr>
        <xdr:cNvPr id="949" name="n_1aveValue【庁舎】&#10;一人当たり面積">
          <a:extLst>
            <a:ext uri="{FF2B5EF4-FFF2-40B4-BE49-F238E27FC236}">
              <a16:creationId xmlns:a16="http://schemas.microsoft.com/office/drawing/2014/main" id="{12161EBD-99D5-46CF-9853-AEDFACFACB96}"/>
            </a:ext>
          </a:extLst>
        </xdr:cNvPr>
        <xdr:cNvSpPr txBox="1"/>
      </xdr:nvSpPr>
      <xdr:spPr>
        <a:xfrm>
          <a:off x="21075727" y="17895588"/>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0.392</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106</xdr:col>
      <xdr:colOff>6427</xdr:colOff>
      <xdr:row>104</xdr:row>
      <xdr:rowOff>71138</xdr:rowOff>
    </xdr:from>
    <xdr:ext cx="469744" cy="259045"/>
    <xdr:sp macro="" textlink="">
      <xdr:nvSpPr>
        <xdr:cNvPr id="950" name="n_2aveValue【庁舎】&#10;一人当たり面積">
          <a:extLst>
            <a:ext uri="{FF2B5EF4-FFF2-40B4-BE49-F238E27FC236}">
              <a16:creationId xmlns:a16="http://schemas.microsoft.com/office/drawing/2014/main" id="{24D92AFC-A033-462D-9DB5-FCBA290BBC8E}"/>
            </a:ext>
          </a:extLst>
        </xdr:cNvPr>
        <xdr:cNvSpPr txBox="1"/>
      </xdr:nvSpPr>
      <xdr:spPr>
        <a:xfrm>
          <a:off x="20199427" y="17901938"/>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0.387</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101</xdr:col>
      <xdr:colOff>69927</xdr:colOff>
      <xdr:row>104</xdr:row>
      <xdr:rowOff>88916</xdr:rowOff>
    </xdr:from>
    <xdr:ext cx="469744" cy="259045"/>
    <xdr:sp macro="" textlink="">
      <xdr:nvSpPr>
        <xdr:cNvPr id="951" name="n_3aveValue【庁舎】&#10;一人当たり面積">
          <a:extLst>
            <a:ext uri="{FF2B5EF4-FFF2-40B4-BE49-F238E27FC236}">
              <a16:creationId xmlns:a16="http://schemas.microsoft.com/office/drawing/2014/main" id="{A3E5A060-3FCF-4601-856E-20997A27A644}"/>
            </a:ext>
          </a:extLst>
        </xdr:cNvPr>
        <xdr:cNvSpPr txBox="1"/>
      </xdr:nvSpPr>
      <xdr:spPr>
        <a:xfrm>
          <a:off x="19310427" y="17919716"/>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0.373</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96</xdr:col>
      <xdr:colOff>133427</xdr:colOff>
      <xdr:row>104</xdr:row>
      <xdr:rowOff>95266</xdr:rowOff>
    </xdr:from>
    <xdr:ext cx="469744" cy="259045"/>
    <xdr:sp macro="" textlink="">
      <xdr:nvSpPr>
        <xdr:cNvPr id="952" name="n_4aveValue【庁舎】&#10;一人当たり面積">
          <a:extLst>
            <a:ext uri="{FF2B5EF4-FFF2-40B4-BE49-F238E27FC236}">
              <a16:creationId xmlns:a16="http://schemas.microsoft.com/office/drawing/2014/main" id="{6923E26B-506C-4388-BED7-F5CAE1D8EDE0}"/>
            </a:ext>
          </a:extLst>
        </xdr:cNvPr>
        <xdr:cNvSpPr txBox="1"/>
      </xdr:nvSpPr>
      <xdr:spPr>
        <a:xfrm>
          <a:off x="18421427" y="17926066"/>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0.368</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110</xdr:col>
      <xdr:colOff>120727</xdr:colOff>
      <xdr:row>106</xdr:row>
      <xdr:rowOff>135907</xdr:rowOff>
    </xdr:from>
    <xdr:ext cx="469744" cy="259045"/>
    <xdr:sp macro="" textlink="">
      <xdr:nvSpPr>
        <xdr:cNvPr id="953" name="n_1mainValue【庁舎】&#10;一人当たり面積">
          <a:extLst>
            <a:ext uri="{FF2B5EF4-FFF2-40B4-BE49-F238E27FC236}">
              <a16:creationId xmlns:a16="http://schemas.microsoft.com/office/drawing/2014/main" id="{6250069E-F87C-4369-B728-A403660DBAFE}"/>
            </a:ext>
          </a:extLst>
        </xdr:cNvPr>
        <xdr:cNvSpPr txBox="1"/>
      </xdr:nvSpPr>
      <xdr:spPr>
        <a:xfrm>
          <a:off x="21075727" y="18309607"/>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0.316</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106</xdr:col>
      <xdr:colOff>6427</xdr:colOff>
      <xdr:row>106</xdr:row>
      <xdr:rowOff>144797</xdr:rowOff>
    </xdr:from>
    <xdr:ext cx="469744" cy="259045"/>
    <xdr:sp macro="" textlink="">
      <xdr:nvSpPr>
        <xdr:cNvPr id="954" name="n_2mainValue【庁舎】&#10;一人当たり面積">
          <a:extLst>
            <a:ext uri="{FF2B5EF4-FFF2-40B4-BE49-F238E27FC236}">
              <a16:creationId xmlns:a16="http://schemas.microsoft.com/office/drawing/2014/main" id="{1BD9F019-C5B7-4F55-AD5C-C21C0CB1341A}"/>
            </a:ext>
          </a:extLst>
        </xdr:cNvPr>
        <xdr:cNvSpPr txBox="1"/>
      </xdr:nvSpPr>
      <xdr:spPr>
        <a:xfrm>
          <a:off x="20199427" y="18318497"/>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0.309</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101</xdr:col>
      <xdr:colOff>69927</xdr:colOff>
      <xdr:row>106</xdr:row>
      <xdr:rowOff>151147</xdr:rowOff>
    </xdr:from>
    <xdr:ext cx="469744" cy="259045"/>
    <xdr:sp macro="" textlink="">
      <xdr:nvSpPr>
        <xdr:cNvPr id="955" name="n_3mainValue【庁舎】&#10;一人当たり面積">
          <a:extLst>
            <a:ext uri="{FF2B5EF4-FFF2-40B4-BE49-F238E27FC236}">
              <a16:creationId xmlns:a16="http://schemas.microsoft.com/office/drawing/2014/main" id="{F88F1490-B816-4FA8-8237-99474D4F8ADF}"/>
            </a:ext>
          </a:extLst>
        </xdr:cNvPr>
        <xdr:cNvSpPr txBox="1"/>
      </xdr:nvSpPr>
      <xdr:spPr>
        <a:xfrm>
          <a:off x="19310427" y="18324847"/>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0.304</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96</xdr:col>
      <xdr:colOff>133427</xdr:colOff>
      <xdr:row>106</xdr:row>
      <xdr:rowOff>160038</xdr:rowOff>
    </xdr:from>
    <xdr:ext cx="469744" cy="259045"/>
    <xdr:sp macro="" textlink="">
      <xdr:nvSpPr>
        <xdr:cNvPr id="956" name="n_4mainValue【庁舎】&#10;一人当たり面積">
          <a:extLst>
            <a:ext uri="{FF2B5EF4-FFF2-40B4-BE49-F238E27FC236}">
              <a16:creationId xmlns:a16="http://schemas.microsoft.com/office/drawing/2014/main" id="{B77A19E4-2E0E-4693-9320-B6439ACBA9D6}"/>
            </a:ext>
          </a:extLst>
        </xdr:cNvPr>
        <xdr:cNvSpPr txBox="1"/>
      </xdr:nvSpPr>
      <xdr:spPr>
        <a:xfrm>
          <a:off x="18421427" y="18333738"/>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0.297</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113</xdr:row>
      <xdr:rowOff>57150</xdr:rowOff>
    </xdr:from>
    <xdr:to>
      <xdr:col>120</xdr:col>
      <xdr:colOff>152400</xdr:colOff>
      <xdr:row>124</xdr:row>
      <xdr:rowOff>76200</xdr:rowOff>
    </xdr:to>
    <xdr:sp macro="" textlink="">
      <xdr:nvSpPr>
        <xdr:cNvPr id="957" name="正方形/長方形 956">
          <a:extLst>
            <a:ext uri="{FF2B5EF4-FFF2-40B4-BE49-F238E27FC236}">
              <a16:creationId xmlns:a16="http://schemas.microsoft.com/office/drawing/2014/main" id="{241BA220-FB46-43C1-A2BE-FB0A4922365C}"/>
            </a:ext>
          </a:extLst>
        </xdr:cNvPr>
        <xdr:cNvSpPr/>
      </xdr:nvSpPr>
      <xdr:spPr>
        <a:xfrm>
          <a:off x="762000" y="19431000"/>
          <a:ext cx="22250400" cy="19050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4</xdr:col>
      <xdr:colOff>0</xdr:colOff>
      <xdr:row>113</xdr:row>
      <xdr:rowOff>120650</xdr:rowOff>
    </xdr:from>
    <xdr:to>
      <xdr:col>24</xdr:col>
      <xdr:colOff>38100</xdr:colOff>
      <xdr:row>115</xdr:row>
      <xdr:rowOff>31750</xdr:rowOff>
    </xdr:to>
    <xdr:sp macro="" textlink="">
      <xdr:nvSpPr>
        <xdr:cNvPr id="958" name="正方形/長方形 957">
          <a:extLst>
            <a:ext uri="{FF2B5EF4-FFF2-40B4-BE49-F238E27FC236}">
              <a16:creationId xmlns:a16="http://schemas.microsoft.com/office/drawing/2014/main" id="{F180BDF0-7D57-4B27-9197-7F98DE60799C}"/>
            </a:ext>
          </a:extLst>
        </xdr:cNvPr>
        <xdr:cNvSpPr/>
      </xdr:nvSpPr>
      <xdr:spPr>
        <a:xfrm>
          <a:off x="762000" y="19494500"/>
          <a:ext cx="38481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b"/>
        <a:lstStyle/>
        <a:p>
          <a:pPr algn="l"/>
          <a:r>
            <a:rPr kumimoji="1" lang="ja-JP" altLang="en-US" sz="1200" b="1" i="1">
              <a:solidFill>
                <a:srgbClr val="FF0000"/>
              </a:solidFill>
              <a:latin typeface="ＭＳ Ｐゴシック" panose="020B0600070205080204" pitchFamily="50" charset="-128"/>
              <a:ea typeface="ＭＳ Ｐゴシック" panose="020B0600070205080204" pitchFamily="50" charset="-128"/>
            </a:rPr>
            <a:t>施設情報の分析欄</a:t>
          </a:r>
        </a:p>
      </xdr:txBody>
    </xdr:sp>
    <xdr:clientData/>
  </xdr:twoCellAnchor>
  <xdr:twoCellAnchor>
    <xdr:from>
      <xdr:col>4</xdr:col>
      <xdr:colOff>76200</xdr:colOff>
      <xdr:row>115</xdr:row>
      <xdr:rowOff>31750</xdr:rowOff>
    </xdr:from>
    <xdr:to>
      <xdr:col>120</xdr:col>
      <xdr:colOff>63500</xdr:colOff>
      <xdr:row>123</xdr:row>
      <xdr:rowOff>146050</xdr:rowOff>
    </xdr:to>
    <xdr:sp macro="" textlink="" fLocksText="0">
      <xdr:nvSpPr>
        <xdr:cNvPr id="959" name="テキスト ボックス 958">
          <a:extLst>
            <a:ext uri="{FF2B5EF4-FFF2-40B4-BE49-F238E27FC236}">
              <a16:creationId xmlns:a16="http://schemas.microsoft.com/office/drawing/2014/main" id="{1FA3CCF0-4319-413B-9923-CC3F86449EA2}"/>
            </a:ext>
          </a:extLst>
        </xdr:cNvPr>
        <xdr:cNvSpPr txBox="1"/>
      </xdr:nvSpPr>
      <xdr:spPr>
        <a:xfrm>
          <a:off x="838200" y="19748500"/>
          <a:ext cx="22085300" cy="1485900"/>
        </a:xfrm>
        <a:prstGeom prst="rect">
          <a:avLst/>
        </a:prstGeom>
        <a:solidFill>
          <a:schemeClr val="lt1"/>
        </a:solidFill>
        <a:ln w="9525" cmpd="sng">
          <a:noFill/>
        </a:ln>
        <a:effectLst/>
        <a:extLst>
          <a:ext uri="{91240B29-F687-4F45-9708-019B960494DF}">
            <a14:hiddenLine xmlns:a14="http://schemas.microsoft.com/office/drawing/2010/main" w="9525" cmpd="sng">
              <a:solidFill>
                <a:schemeClr val="lt1">
                  <a:shade val="50000"/>
                </a:schemeClr>
              </a:solidFill>
            </a14:hiddenLine>
          </a:ext>
        </a:extLst>
      </xdr:spPr>
      <xdr:style>
        <a:lnRef idx="0">
          <a:scrgbClr r="0" g="0" b="0"/>
        </a:lnRef>
        <a:fillRef idx="0">
          <a:scrgbClr r="0" g="0" b="0"/>
        </a:fillRef>
        <a:effectRef idx="0">
          <a:scrgbClr r="0" g="0" b="0"/>
        </a:effectRef>
        <a:fontRef idx="minor">
          <a:schemeClr val="dk1"/>
        </a:fontRef>
      </xdr:style>
      <xdr:txBody>
        <a:bodyPr vertOverflow="clip" horzOverflow="clip" vert="horz" rtlCol="0" anchor="t"/>
        <a:lstStyle/>
        <a:p>
          <a:pPr eaLnBrk="1" fontAlgn="auto" latinLnBrk="0" hangingPunct="1"/>
          <a:r>
            <a:rPr kumimoji="1" lang="ja-JP" altLang="ja-JP" sz="1100" b="0" i="0" baseline="0">
              <a:solidFill>
                <a:schemeClr val="dk1"/>
              </a:solidFill>
              <a:effectLst/>
              <a:latin typeface="+mn-lt"/>
              <a:ea typeface="+mn-ea"/>
              <a:cs typeface="+mn-cs"/>
            </a:rPr>
            <a:t>類似団体と比較して、特に有形固定資産減価償却率が高くなっている施設は、昨年度までと同様に、図書館、市民会館であり、償却率</a:t>
          </a:r>
          <a:r>
            <a:rPr kumimoji="1" lang="en-US" altLang="ja-JP" sz="1100" b="0" i="0" baseline="0">
              <a:solidFill>
                <a:schemeClr val="dk1"/>
              </a:solidFill>
              <a:effectLst/>
              <a:latin typeface="+mn-lt"/>
              <a:ea typeface="+mn-ea"/>
              <a:cs typeface="+mn-cs"/>
            </a:rPr>
            <a:t>100</a:t>
          </a:r>
          <a:r>
            <a:rPr kumimoji="1" lang="ja-JP" altLang="ja-JP" sz="1100" b="0" i="0" baseline="0">
              <a:solidFill>
                <a:schemeClr val="dk1"/>
              </a:solidFill>
              <a:effectLst/>
              <a:latin typeface="+mn-lt"/>
              <a:ea typeface="+mn-ea"/>
              <a:cs typeface="+mn-cs"/>
            </a:rPr>
            <a:t>％である図書館については新たに整備予定となっている。</a:t>
          </a:r>
          <a:endParaRPr lang="ja-JP" altLang="ja-JP" sz="1400">
            <a:effectLst/>
          </a:endParaRPr>
        </a:p>
        <a:p>
          <a:pPr eaLnBrk="1" fontAlgn="auto" latinLnBrk="0" hangingPunct="1"/>
          <a:r>
            <a:rPr kumimoji="1" lang="ja-JP" altLang="ja-JP" sz="1100" b="0" i="0" baseline="0">
              <a:solidFill>
                <a:schemeClr val="dk1"/>
              </a:solidFill>
              <a:effectLst/>
              <a:latin typeface="+mn-lt"/>
              <a:ea typeface="+mn-ea"/>
              <a:cs typeface="+mn-cs"/>
            </a:rPr>
            <a:t>市民会館については、市民文化会館の建設から</a:t>
          </a:r>
          <a:r>
            <a:rPr kumimoji="1" lang="en-US" altLang="ja-JP" sz="1100" b="0" i="0" baseline="0">
              <a:solidFill>
                <a:schemeClr val="dk1"/>
              </a:solidFill>
              <a:effectLst/>
              <a:latin typeface="+mn-lt"/>
              <a:ea typeface="+mn-ea"/>
              <a:cs typeface="+mn-cs"/>
            </a:rPr>
            <a:t>29</a:t>
          </a:r>
          <a:r>
            <a:rPr kumimoji="1" lang="ja-JP" altLang="ja-JP" sz="1100" b="0" i="0" baseline="0">
              <a:solidFill>
                <a:schemeClr val="dk1"/>
              </a:solidFill>
              <a:effectLst/>
              <a:latin typeface="+mn-lt"/>
              <a:ea typeface="+mn-ea"/>
              <a:cs typeface="+mn-cs"/>
            </a:rPr>
            <a:t>年余りが経過し、舞台設備や空調設備等の償却額が大きくなっていることが要因である。</a:t>
          </a:r>
          <a:endParaRPr lang="ja-JP" altLang="ja-JP" sz="1400">
            <a:effectLst/>
          </a:endParaRPr>
        </a:p>
        <a:p>
          <a:endParaRPr kumimoji="1" lang="ja-JP" altLang="en-US" sz="1300">
            <a:latin typeface="ＭＳ Ｐゴシック" panose="020B0600070205080204" pitchFamily="50" charset="-128"/>
            <a:ea typeface="ＭＳ Ｐゴシック" panose="020B0600070205080204" pitchFamily="50" charset="-128"/>
          </a:endParaRPr>
        </a:p>
      </xdr:txBody>
    </xdr:sp>
    <xdr:clientData/>
  </xdr:twoCellAnchor>
</xdr:wsDr>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theme/themeOverride1.xml><?xml version="1.0" encoding="utf-8"?>
<a:themeOverride xmlns:a="http://schemas.openxmlformats.org/drawingml/2006/main">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Override>
</file>

<file path=xl/theme/themeOverride2.xml><?xml version="1.0" encoding="utf-8"?>
<a:themeOverride xmlns:a="http://schemas.openxmlformats.org/drawingml/2006/main">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Overrid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2" Type="http://schemas.openxmlformats.org/officeDocument/2006/relationships/drawing" Target="../drawings/drawing3.xml"/><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2" Type="http://schemas.openxmlformats.org/officeDocument/2006/relationships/drawing" Target="../drawings/drawing4.xml"/><Relationship Id="rId1" Type="http://schemas.openxmlformats.org/officeDocument/2006/relationships/printerSettings" Target="../printerSettings/printerSettings6.bin"/></Relationships>
</file>

<file path=xl/worksheets/_rels/sheet7.xml.rels><?xml version="1.0" encoding="UTF-8" standalone="yes"?>
<Relationships xmlns="http://schemas.openxmlformats.org/package/2006/relationships"><Relationship Id="rId2" Type="http://schemas.openxmlformats.org/officeDocument/2006/relationships/drawing" Target="../drawings/drawing6.xml"/><Relationship Id="rId1" Type="http://schemas.openxmlformats.org/officeDocument/2006/relationships/printerSettings" Target="../printerSettings/printerSettings7.bin"/></Relationships>
</file>

<file path=xl/worksheets/_rels/sheet8.xml.rels><?xml version="1.0" encoding="UTF-8" standalone="yes"?>
<Relationships xmlns="http://schemas.openxmlformats.org/package/2006/relationships"><Relationship Id="rId2" Type="http://schemas.openxmlformats.org/officeDocument/2006/relationships/drawing" Target="../drawings/drawing7.xml"/><Relationship Id="rId1" Type="http://schemas.openxmlformats.org/officeDocument/2006/relationships/printerSettings" Target="../printerSettings/printerSettings8.bin"/></Relationships>
</file>

<file path=xl/worksheets/_rels/sheet9.xml.rels><?xml version="1.0" encoding="UTF-8" standalone="yes"?>
<Relationships xmlns="http://schemas.openxmlformats.org/package/2006/relationships"><Relationship Id="rId2" Type="http://schemas.openxmlformats.org/officeDocument/2006/relationships/drawing" Target="../drawings/drawing8.xml"/><Relationship Id="rId1" Type="http://schemas.openxmlformats.org/officeDocument/2006/relationships/printerSettings" Target="../printerSettings/printerSettings9.bin"/></Relationships>
</file>

<file path=xl/worksheets/_rels/sheet10.xml.rels><?xml version="1.0" encoding="UTF-8" standalone="yes"?>
<Relationships xmlns="http://schemas.openxmlformats.org/package/2006/relationships"><Relationship Id="rId2" Type="http://schemas.openxmlformats.org/officeDocument/2006/relationships/drawing" Target="../drawings/drawing9.xml"/><Relationship Id="rId1" Type="http://schemas.openxmlformats.org/officeDocument/2006/relationships/printerSettings" Target="../printerSettings/printerSettings10.bin"/></Relationships>
</file>

<file path=xl/worksheets/_rels/sheet11.xml.rels><?xml version="1.0" encoding="UTF-8" standalone="yes"?>
<Relationships xmlns="http://schemas.openxmlformats.org/package/2006/relationships"><Relationship Id="rId2" Type="http://schemas.openxmlformats.org/officeDocument/2006/relationships/drawing" Target="../drawings/drawing10.xml"/><Relationship Id="rId1" Type="http://schemas.openxmlformats.org/officeDocument/2006/relationships/printerSettings" Target="../printerSettings/printerSettings11.bin"/></Relationships>
</file>

<file path=xl/worksheets/_rels/sheet12.xml.rels><?xml version="1.0" encoding="UTF-8" standalone="yes"?>
<Relationships xmlns="http://schemas.openxmlformats.org/package/2006/relationships"><Relationship Id="rId2" Type="http://schemas.openxmlformats.org/officeDocument/2006/relationships/drawing" Target="../drawings/drawing11.xml"/><Relationship Id="rId1" Type="http://schemas.openxmlformats.org/officeDocument/2006/relationships/printerSettings" Target="../printerSettings/printerSettings12.bin"/></Relationships>
</file>

<file path=xl/worksheets/_rels/sheet13.xml.rels><?xml version="1.0" encoding="UTF-8" standalone="yes"?>
<Relationships xmlns="http://schemas.openxmlformats.org/package/2006/relationships"><Relationship Id="rId2" Type="http://schemas.openxmlformats.org/officeDocument/2006/relationships/drawing" Target="../drawings/drawing12.xml"/><Relationship Id="rId1" Type="http://schemas.openxmlformats.org/officeDocument/2006/relationships/printerSettings" Target="../printerSettings/printerSettings13.bin"/></Relationships>
</file>

<file path=xl/worksheets/_rels/sheet14.xml.rels><?xml version="1.0" encoding="UTF-8" standalone="yes"?>
<Relationships xmlns="http://schemas.openxmlformats.org/package/2006/relationships"><Relationship Id="rId2" Type="http://schemas.openxmlformats.org/officeDocument/2006/relationships/drawing" Target="../drawings/drawing13.xml"/><Relationship Id="rId1" Type="http://schemas.openxmlformats.org/officeDocument/2006/relationships/printerSettings" Target="../printerSettings/printerSettings14.bin"/></Relationships>
</file>

<file path=xl/worksheets/_rels/sheet15.xml.rels><?xml version="1.0" encoding="UTF-8" standalone="yes"?>
<Relationships xmlns="http://schemas.openxmlformats.org/package/2006/relationships"><Relationship Id="rId2" Type="http://schemas.openxmlformats.org/officeDocument/2006/relationships/drawing" Target="../drawings/drawing14.xml"/><Relationship Id="rId1" Type="http://schemas.openxmlformats.org/officeDocument/2006/relationships/printerSettings" Target="../printerSettings/printerSettings15.bin"/></Relationships>
</file>

<file path=xl/worksheets/_rels/sheet16.xml.rels><?xml version="1.0" encoding="UTF-8" standalone="yes"?>
<Relationships xmlns="http://schemas.openxmlformats.org/package/2006/relationships"><Relationship Id="rId2" Type="http://schemas.openxmlformats.org/officeDocument/2006/relationships/drawing" Target="../drawings/drawing15.xml"/><Relationship Id="rId1" Type="http://schemas.openxmlformats.org/officeDocument/2006/relationships/printerSettings" Target="../printerSettings/printerSettings16.bin"/></Relationships>
</file>

<file path=xl/worksheets/_rels/sheet17.xml.rels><?xml version="1.0" encoding="UTF-8" standalone="yes"?>
<Relationships xmlns="http://schemas.openxmlformats.org/package/2006/relationships"><Relationship Id="rId1" Type="http://schemas.openxmlformats.org/officeDocument/2006/relationships/printerSettings" Target="../printerSettings/printerSettings17.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pageSetUpPr fitToPage="1"/>
  </sheetPr>
  <dimension ref="A1:DO56"/>
  <sheetViews>
    <sheetView showGridLines="0" tabSelected="1" workbookViewId="0"/>
  </sheetViews>
  <sheetFormatPr defaultColWidth="0" defaultRowHeight="11.25" zeroHeight="1" x14ac:dyDescent="0.15"/>
  <cols>
    <col min="1" max="11" width="2.125" style="168" customWidth="1"/>
    <col min="12" max="12" width="2.25" style="168" customWidth="1"/>
    <col min="13" max="17" width="2.375" style="168" customWidth="1"/>
    <col min="18" max="119" width="2.125" style="168" customWidth="1"/>
    <col min="120" max="16384" width="0" style="168" hidden="1"/>
  </cols>
  <sheetData>
    <row r="1" spans="1:119" ht="33" customHeight="1" x14ac:dyDescent="0.15">
      <c r="B1" s="415" t="s">
        <v>76</v>
      </c>
      <c r="C1" s="415"/>
      <c r="D1" s="415"/>
      <c r="E1" s="415"/>
      <c r="F1" s="415"/>
      <c r="G1" s="415"/>
      <c r="H1" s="415"/>
      <c r="I1" s="415"/>
      <c r="J1" s="415"/>
      <c r="K1" s="415"/>
      <c r="L1" s="415"/>
      <c r="M1" s="415"/>
      <c r="N1" s="415"/>
      <c r="O1" s="415"/>
      <c r="P1" s="415"/>
      <c r="Q1" s="415"/>
      <c r="R1" s="415"/>
      <c r="S1" s="415"/>
      <c r="T1" s="415"/>
      <c r="U1" s="415"/>
      <c r="V1" s="415"/>
      <c r="W1" s="415"/>
      <c r="X1" s="415"/>
      <c r="Y1" s="415"/>
      <c r="Z1" s="415"/>
      <c r="AA1" s="415"/>
      <c r="AB1" s="415"/>
      <c r="AC1" s="415"/>
      <c r="AD1" s="415"/>
      <c r="AE1" s="415"/>
      <c r="AF1" s="415"/>
      <c r="AG1" s="415"/>
      <c r="AH1" s="415"/>
      <c r="AI1" s="415"/>
      <c r="AJ1" s="415"/>
      <c r="AK1" s="415"/>
      <c r="AL1" s="415"/>
      <c r="AM1" s="415"/>
      <c r="AN1" s="415"/>
      <c r="AO1" s="415"/>
      <c r="AP1" s="415"/>
      <c r="AQ1" s="415"/>
      <c r="AR1" s="415"/>
      <c r="AS1" s="415"/>
      <c r="AT1" s="415"/>
      <c r="AU1" s="415"/>
      <c r="AV1" s="415"/>
      <c r="AW1" s="415"/>
      <c r="AX1" s="415"/>
      <c r="AY1" s="415"/>
      <c r="AZ1" s="415"/>
      <c r="BA1" s="415"/>
      <c r="BB1" s="415"/>
      <c r="BC1" s="415"/>
      <c r="BD1" s="415"/>
      <c r="BE1" s="415"/>
      <c r="BF1" s="415"/>
      <c r="BG1" s="415"/>
      <c r="BH1" s="415"/>
      <c r="BI1" s="415"/>
      <c r="BJ1" s="415"/>
      <c r="BK1" s="415"/>
      <c r="BL1" s="415"/>
      <c r="BM1" s="415"/>
      <c r="BN1" s="415"/>
      <c r="BO1" s="415"/>
      <c r="BP1" s="415"/>
      <c r="BQ1" s="415"/>
      <c r="BR1" s="415"/>
      <c r="BS1" s="415"/>
      <c r="BT1" s="415"/>
      <c r="BU1" s="415"/>
      <c r="BV1" s="415"/>
      <c r="BW1" s="415"/>
      <c r="BX1" s="415"/>
      <c r="BY1" s="415"/>
      <c r="BZ1" s="415"/>
      <c r="CA1" s="415"/>
      <c r="CB1" s="415"/>
      <c r="CC1" s="415"/>
      <c r="CD1" s="415"/>
      <c r="CE1" s="415"/>
      <c r="CF1" s="415"/>
      <c r="CG1" s="415"/>
      <c r="CH1" s="415"/>
      <c r="CI1" s="415"/>
      <c r="CJ1" s="415"/>
      <c r="CK1" s="415"/>
      <c r="CL1" s="415"/>
      <c r="CM1" s="415"/>
      <c r="CN1" s="415"/>
      <c r="CO1" s="415"/>
      <c r="CP1" s="415"/>
      <c r="CQ1" s="415"/>
      <c r="CR1" s="415"/>
      <c r="CS1" s="415"/>
      <c r="CT1" s="415"/>
      <c r="CU1" s="415"/>
      <c r="CV1" s="415"/>
      <c r="CW1" s="415"/>
      <c r="CX1" s="415"/>
      <c r="CY1" s="415"/>
      <c r="CZ1" s="415"/>
      <c r="DA1" s="415"/>
      <c r="DB1" s="415"/>
      <c r="DC1" s="415"/>
      <c r="DD1" s="415"/>
      <c r="DE1" s="415"/>
      <c r="DF1" s="415"/>
      <c r="DG1" s="415"/>
      <c r="DH1" s="415"/>
      <c r="DI1" s="415"/>
      <c r="DJ1" s="169"/>
      <c r="DK1" s="169"/>
      <c r="DL1" s="169"/>
      <c r="DM1" s="169"/>
      <c r="DN1" s="169"/>
      <c r="DO1" s="169"/>
    </row>
    <row r="2" spans="1:119" ht="24.75" thickBot="1" x14ac:dyDescent="0.2">
      <c r="B2" s="170" t="s">
        <v>77</v>
      </c>
      <c r="C2" s="170"/>
      <c r="D2" s="171"/>
    </row>
    <row r="3" spans="1:119" ht="18.75" customHeight="1" thickBot="1" x14ac:dyDescent="0.2">
      <c r="A3" s="169"/>
      <c r="B3" s="416" t="s">
        <v>78</v>
      </c>
      <c r="C3" s="417"/>
      <c r="D3" s="417"/>
      <c r="E3" s="418"/>
      <c r="F3" s="418"/>
      <c r="G3" s="418"/>
      <c r="H3" s="418"/>
      <c r="I3" s="418"/>
      <c r="J3" s="418"/>
      <c r="K3" s="418"/>
      <c r="L3" s="418" t="s">
        <v>79</v>
      </c>
      <c r="M3" s="418"/>
      <c r="N3" s="418"/>
      <c r="O3" s="418"/>
      <c r="P3" s="418"/>
      <c r="Q3" s="418"/>
      <c r="R3" s="425"/>
      <c r="S3" s="425"/>
      <c r="T3" s="425"/>
      <c r="U3" s="425"/>
      <c r="V3" s="426"/>
      <c r="W3" s="400" t="s">
        <v>80</v>
      </c>
      <c r="X3" s="401"/>
      <c r="Y3" s="401"/>
      <c r="Z3" s="401"/>
      <c r="AA3" s="401"/>
      <c r="AB3" s="417"/>
      <c r="AC3" s="425" t="s">
        <v>81</v>
      </c>
      <c r="AD3" s="401"/>
      <c r="AE3" s="401"/>
      <c r="AF3" s="401"/>
      <c r="AG3" s="401"/>
      <c r="AH3" s="401"/>
      <c r="AI3" s="401"/>
      <c r="AJ3" s="401"/>
      <c r="AK3" s="401"/>
      <c r="AL3" s="402"/>
      <c r="AM3" s="400" t="s">
        <v>82</v>
      </c>
      <c r="AN3" s="401"/>
      <c r="AO3" s="401"/>
      <c r="AP3" s="401"/>
      <c r="AQ3" s="401"/>
      <c r="AR3" s="401"/>
      <c r="AS3" s="401"/>
      <c r="AT3" s="401"/>
      <c r="AU3" s="401"/>
      <c r="AV3" s="401"/>
      <c r="AW3" s="401"/>
      <c r="AX3" s="402"/>
      <c r="AY3" s="437" t="s">
        <v>1</v>
      </c>
      <c r="AZ3" s="438"/>
      <c r="BA3" s="438"/>
      <c r="BB3" s="438"/>
      <c r="BC3" s="438"/>
      <c r="BD3" s="438"/>
      <c r="BE3" s="438"/>
      <c r="BF3" s="438"/>
      <c r="BG3" s="438"/>
      <c r="BH3" s="438"/>
      <c r="BI3" s="438"/>
      <c r="BJ3" s="438"/>
      <c r="BK3" s="438"/>
      <c r="BL3" s="438"/>
      <c r="BM3" s="439"/>
      <c r="BN3" s="400" t="s">
        <v>83</v>
      </c>
      <c r="BO3" s="401"/>
      <c r="BP3" s="401"/>
      <c r="BQ3" s="401"/>
      <c r="BR3" s="401"/>
      <c r="BS3" s="401"/>
      <c r="BT3" s="401"/>
      <c r="BU3" s="402"/>
      <c r="BV3" s="400" t="s">
        <v>84</v>
      </c>
      <c r="BW3" s="401"/>
      <c r="BX3" s="401"/>
      <c r="BY3" s="401"/>
      <c r="BZ3" s="401"/>
      <c r="CA3" s="401"/>
      <c r="CB3" s="401"/>
      <c r="CC3" s="402"/>
      <c r="CD3" s="437" t="s">
        <v>1</v>
      </c>
      <c r="CE3" s="438"/>
      <c r="CF3" s="438"/>
      <c r="CG3" s="438"/>
      <c r="CH3" s="438"/>
      <c r="CI3" s="438"/>
      <c r="CJ3" s="438"/>
      <c r="CK3" s="438"/>
      <c r="CL3" s="438"/>
      <c r="CM3" s="438"/>
      <c r="CN3" s="438"/>
      <c r="CO3" s="438"/>
      <c r="CP3" s="438"/>
      <c r="CQ3" s="438"/>
      <c r="CR3" s="438"/>
      <c r="CS3" s="439"/>
      <c r="CT3" s="400" t="s">
        <v>85</v>
      </c>
      <c r="CU3" s="401"/>
      <c r="CV3" s="401"/>
      <c r="CW3" s="401"/>
      <c r="CX3" s="401"/>
      <c r="CY3" s="401"/>
      <c r="CZ3" s="401"/>
      <c r="DA3" s="402"/>
      <c r="DB3" s="400" t="s">
        <v>86</v>
      </c>
      <c r="DC3" s="401"/>
      <c r="DD3" s="401"/>
      <c r="DE3" s="401"/>
      <c r="DF3" s="401"/>
      <c r="DG3" s="401"/>
      <c r="DH3" s="401"/>
      <c r="DI3" s="402"/>
    </row>
    <row r="4" spans="1:119" ht="18.75" customHeight="1" x14ac:dyDescent="0.15">
      <c r="A4" s="169"/>
      <c r="B4" s="419"/>
      <c r="C4" s="420"/>
      <c r="D4" s="420"/>
      <c r="E4" s="421"/>
      <c r="F4" s="421"/>
      <c r="G4" s="421"/>
      <c r="H4" s="421"/>
      <c r="I4" s="421"/>
      <c r="J4" s="421"/>
      <c r="K4" s="421"/>
      <c r="L4" s="421"/>
      <c r="M4" s="421"/>
      <c r="N4" s="421"/>
      <c r="O4" s="421"/>
      <c r="P4" s="421"/>
      <c r="Q4" s="421"/>
      <c r="R4" s="427"/>
      <c r="S4" s="427"/>
      <c r="T4" s="427"/>
      <c r="U4" s="427"/>
      <c r="V4" s="428"/>
      <c r="W4" s="431"/>
      <c r="X4" s="432"/>
      <c r="Y4" s="432"/>
      <c r="Z4" s="432"/>
      <c r="AA4" s="432"/>
      <c r="AB4" s="420"/>
      <c r="AC4" s="427"/>
      <c r="AD4" s="432"/>
      <c r="AE4" s="432"/>
      <c r="AF4" s="432"/>
      <c r="AG4" s="432"/>
      <c r="AH4" s="432"/>
      <c r="AI4" s="432"/>
      <c r="AJ4" s="432"/>
      <c r="AK4" s="432"/>
      <c r="AL4" s="435"/>
      <c r="AM4" s="433"/>
      <c r="AN4" s="434"/>
      <c r="AO4" s="434"/>
      <c r="AP4" s="434"/>
      <c r="AQ4" s="434"/>
      <c r="AR4" s="434"/>
      <c r="AS4" s="434"/>
      <c r="AT4" s="434"/>
      <c r="AU4" s="434"/>
      <c r="AV4" s="434"/>
      <c r="AW4" s="434"/>
      <c r="AX4" s="436"/>
      <c r="AY4" s="403" t="s">
        <v>87</v>
      </c>
      <c r="AZ4" s="404"/>
      <c r="BA4" s="404"/>
      <c r="BB4" s="404"/>
      <c r="BC4" s="404"/>
      <c r="BD4" s="404"/>
      <c r="BE4" s="404"/>
      <c r="BF4" s="404"/>
      <c r="BG4" s="404"/>
      <c r="BH4" s="404"/>
      <c r="BI4" s="404"/>
      <c r="BJ4" s="404"/>
      <c r="BK4" s="404"/>
      <c r="BL4" s="404"/>
      <c r="BM4" s="405"/>
      <c r="BN4" s="406">
        <v>21072574</v>
      </c>
      <c r="BO4" s="407"/>
      <c r="BP4" s="407"/>
      <c r="BQ4" s="407"/>
      <c r="BR4" s="407"/>
      <c r="BS4" s="407"/>
      <c r="BT4" s="407"/>
      <c r="BU4" s="408"/>
      <c r="BV4" s="406">
        <v>19767703</v>
      </c>
      <c r="BW4" s="407"/>
      <c r="BX4" s="407"/>
      <c r="BY4" s="407"/>
      <c r="BZ4" s="407"/>
      <c r="CA4" s="407"/>
      <c r="CB4" s="407"/>
      <c r="CC4" s="408"/>
      <c r="CD4" s="409" t="s">
        <v>88</v>
      </c>
      <c r="CE4" s="410"/>
      <c r="CF4" s="410"/>
      <c r="CG4" s="410"/>
      <c r="CH4" s="410"/>
      <c r="CI4" s="410"/>
      <c r="CJ4" s="410"/>
      <c r="CK4" s="410"/>
      <c r="CL4" s="410"/>
      <c r="CM4" s="410"/>
      <c r="CN4" s="410"/>
      <c r="CO4" s="410"/>
      <c r="CP4" s="410"/>
      <c r="CQ4" s="410"/>
      <c r="CR4" s="410"/>
      <c r="CS4" s="411"/>
      <c r="CT4" s="412">
        <v>7.2</v>
      </c>
      <c r="CU4" s="413"/>
      <c r="CV4" s="413"/>
      <c r="CW4" s="413"/>
      <c r="CX4" s="413"/>
      <c r="CY4" s="413"/>
      <c r="CZ4" s="413"/>
      <c r="DA4" s="414"/>
      <c r="DB4" s="412">
        <v>7</v>
      </c>
      <c r="DC4" s="413"/>
      <c r="DD4" s="413"/>
      <c r="DE4" s="413"/>
      <c r="DF4" s="413"/>
      <c r="DG4" s="413"/>
      <c r="DH4" s="413"/>
      <c r="DI4" s="414"/>
    </row>
    <row r="5" spans="1:119" ht="18.75" customHeight="1" x14ac:dyDescent="0.15">
      <c r="A5" s="169"/>
      <c r="B5" s="422"/>
      <c r="C5" s="423"/>
      <c r="D5" s="423"/>
      <c r="E5" s="424"/>
      <c r="F5" s="424"/>
      <c r="G5" s="424"/>
      <c r="H5" s="424"/>
      <c r="I5" s="424"/>
      <c r="J5" s="424"/>
      <c r="K5" s="424"/>
      <c r="L5" s="424"/>
      <c r="M5" s="424"/>
      <c r="N5" s="424"/>
      <c r="O5" s="424"/>
      <c r="P5" s="424"/>
      <c r="Q5" s="424"/>
      <c r="R5" s="429"/>
      <c r="S5" s="429"/>
      <c r="T5" s="429"/>
      <c r="U5" s="429"/>
      <c r="V5" s="430"/>
      <c r="W5" s="433"/>
      <c r="X5" s="434"/>
      <c r="Y5" s="434"/>
      <c r="Z5" s="434"/>
      <c r="AA5" s="434"/>
      <c r="AB5" s="423"/>
      <c r="AC5" s="429"/>
      <c r="AD5" s="434"/>
      <c r="AE5" s="434"/>
      <c r="AF5" s="434"/>
      <c r="AG5" s="434"/>
      <c r="AH5" s="434"/>
      <c r="AI5" s="434"/>
      <c r="AJ5" s="434"/>
      <c r="AK5" s="434"/>
      <c r="AL5" s="436"/>
      <c r="AM5" s="472" t="s">
        <v>89</v>
      </c>
      <c r="AN5" s="473"/>
      <c r="AO5" s="473"/>
      <c r="AP5" s="473"/>
      <c r="AQ5" s="473"/>
      <c r="AR5" s="473"/>
      <c r="AS5" s="473"/>
      <c r="AT5" s="474"/>
      <c r="AU5" s="475" t="s">
        <v>90</v>
      </c>
      <c r="AV5" s="476"/>
      <c r="AW5" s="476"/>
      <c r="AX5" s="476"/>
      <c r="AY5" s="477" t="s">
        <v>91</v>
      </c>
      <c r="AZ5" s="478"/>
      <c r="BA5" s="478"/>
      <c r="BB5" s="478"/>
      <c r="BC5" s="478"/>
      <c r="BD5" s="478"/>
      <c r="BE5" s="478"/>
      <c r="BF5" s="478"/>
      <c r="BG5" s="478"/>
      <c r="BH5" s="478"/>
      <c r="BI5" s="478"/>
      <c r="BJ5" s="478"/>
      <c r="BK5" s="478"/>
      <c r="BL5" s="478"/>
      <c r="BM5" s="479"/>
      <c r="BN5" s="443">
        <v>20448483</v>
      </c>
      <c r="BO5" s="444"/>
      <c r="BP5" s="444"/>
      <c r="BQ5" s="444"/>
      <c r="BR5" s="444"/>
      <c r="BS5" s="444"/>
      <c r="BT5" s="444"/>
      <c r="BU5" s="445"/>
      <c r="BV5" s="443">
        <v>19181687</v>
      </c>
      <c r="BW5" s="444"/>
      <c r="BX5" s="444"/>
      <c r="BY5" s="444"/>
      <c r="BZ5" s="444"/>
      <c r="CA5" s="444"/>
      <c r="CB5" s="444"/>
      <c r="CC5" s="445"/>
      <c r="CD5" s="446" t="s">
        <v>92</v>
      </c>
      <c r="CE5" s="447"/>
      <c r="CF5" s="447"/>
      <c r="CG5" s="447"/>
      <c r="CH5" s="447"/>
      <c r="CI5" s="447"/>
      <c r="CJ5" s="447"/>
      <c r="CK5" s="447"/>
      <c r="CL5" s="447"/>
      <c r="CM5" s="447"/>
      <c r="CN5" s="447"/>
      <c r="CO5" s="447"/>
      <c r="CP5" s="447"/>
      <c r="CQ5" s="447"/>
      <c r="CR5" s="447"/>
      <c r="CS5" s="448"/>
      <c r="CT5" s="440">
        <v>95.2</v>
      </c>
      <c r="CU5" s="441"/>
      <c r="CV5" s="441"/>
      <c r="CW5" s="441"/>
      <c r="CX5" s="441"/>
      <c r="CY5" s="441"/>
      <c r="CZ5" s="441"/>
      <c r="DA5" s="442"/>
      <c r="DB5" s="440">
        <v>94.3</v>
      </c>
      <c r="DC5" s="441"/>
      <c r="DD5" s="441"/>
      <c r="DE5" s="441"/>
      <c r="DF5" s="441"/>
      <c r="DG5" s="441"/>
      <c r="DH5" s="441"/>
      <c r="DI5" s="442"/>
    </row>
    <row r="6" spans="1:119" ht="18.75" customHeight="1" x14ac:dyDescent="0.15">
      <c r="A6" s="169"/>
      <c r="B6" s="449" t="s">
        <v>93</v>
      </c>
      <c r="C6" s="450"/>
      <c r="D6" s="450"/>
      <c r="E6" s="451"/>
      <c r="F6" s="451"/>
      <c r="G6" s="451"/>
      <c r="H6" s="451"/>
      <c r="I6" s="451"/>
      <c r="J6" s="451"/>
      <c r="K6" s="451"/>
      <c r="L6" s="451" t="s">
        <v>94</v>
      </c>
      <c r="M6" s="451"/>
      <c r="N6" s="451"/>
      <c r="O6" s="451"/>
      <c r="P6" s="451"/>
      <c r="Q6" s="451"/>
      <c r="R6" s="455"/>
      <c r="S6" s="455"/>
      <c r="T6" s="455"/>
      <c r="U6" s="455"/>
      <c r="V6" s="456"/>
      <c r="W6" s="459" t="s">
        <v>95</v>
      </c>
      <c r="X6" s="460"/>
      <c r="Y6" s="460"/>
      <c r="Z6" s="460"/>
      <c r="AA6" s="460"/>
      <c r="AB6" s="450"/>
      <c r="AC6" s="463" t="s">
        <v>96</v>
      </c>
      <c r="AD6" s="464"/>
      <c r="AE6" s="464"/>
      <c r="AF6" s="464"/>
      <c r="AG6" s="464"/>
      <c r="AH6" s="464"/>
      <c r="AI6" s="464"/>
      <c r="AJ6" s="464"/>
      <c r="AK6" s="464"/>
      <c r="AL6" s="465"/>
      <c r="AM6" s="472" t="s">
        <v>97</v>
      </c>
      <c r="AN6" s="473"/>
      <c r="AO6" s="473"/>
      <c r="AP6" s="473"/>
      <c r="AQ6" s="473"/>
      <c r="AR6" s="473"/>
      <c r="AS6" s="473"/>
      <c r="AT6" s="474"/>
      <c r="AU6" s="475" t="s">
        <v>90</v>
      </c>
      <c r="AV6" s="476"/>
      <c r="AW6" s="476"/>
      <c r="AX6" s="476"/>
      <c r="AY6" s="477" t="s">
        <v>98</v>
      </c>
      <c r="AZ6" s="478"/>
      <c r="BA6" s="478"/>
      <c r="BB6" s="478"/>
      <c r="BC6" s="478"/>
      <c r="BD6" s="478"/>
      <c r="BE6" s="478"/>
      <c r="BF6" s="478"/>
      <c r="BG6" s="478"/>
      <c r="BH6" s="478"/>
      <c r="BI6" s="478"/>
      <c r="BJ6" s="478"/>
      <c r="BK6" s="478"/>
      <c r="BL6" s="478"/>
      <c r="BM6" s="479"/>
      <c r="BN6" s="443">
        <v>624091</v>
      </c>
      <c r="BO6" s="444"/>
      <c r="BP6" s="444"/>
      <c r="BQ6" s="444"/>
      <c r="BR6" s="444"/>
      <c r="BS6" s="444"/>
      <c r="BT6" s="444"/>
      <c r="BU6" s="445"/>
      <c r="BV6" s="443">
        <v>586016</v>
      </c>
      <c r="BW6" s="444"/>
      <c r="BX6" s="444"/>
      <c r="BY6" s="444"/>
      <c r="BZ6" s="444"/>
      <c r="CA6" s="444"/>
      <c r="CB6" s="444"/>
      <c r="CC6" s="445"/>
      <c r="CD6" s="446" t="s">
        <v>99</v>
      </c>
      <c r="CE6" s="447"/>
      <c r="CF6" s="447"/>
      <c r="CG6" s="447"/>
      <c r="CH6" s="447"/>
      <c r="CI6" s="447"/>
      <c r="CJ6" s="447"/>
      <c r="CK6" s="447"/>
      <c r="CL6" s="447"/>
      <c r="CM6" s="447"/>
      <c r="CN6" s="447"/>
      <c r="CO6" s="447"/>
      <c r="CP6" s="447"/>
      <c r="CQ6" s="447"/>
      <c r="CR6" s="447"/>
      <c r="CS6" s="448"/>
      <c r="CT6" s="480">
        <v>95.4</v>
      </c>
      <c r="CU6" s="481"/>
      <c r="CV6" s="481"/>
      <c r="CW6" s="481"/>
      <c r="CX6" s="481"/>
      <c r="CY6" s="481"/>
      <c r="CZ6" s="481"/>
      <c r="DA6" s="482"/>
      <c r="DB6" s="480">
        <v>94.9</v>
      </c>
      <c r="DC6" s="481"/>
      <c r="DD6" s="481"/>
      <c r="DE6" s="481"/>
      <c r="DF6" s="481"/>
      <c r="DG6" s="481"/>
      <c r="DH6" s="481"/>
      <c r="DI6" s="482"/>
    </row>
    <row r="7" spans="1:119" ht="18.75" customHeight="1" x14ac:dyDescent="0.15">
      <c r="A7" s="169"/>
      <c r="B7" s="419"/>
      <c r="C7" s="420"/>
      <c r="D7" s="420"/>
      <c r="E7" s="421"/>
      <c r="F7" s="421"/>
      <c r="G7" s="421"/>
      <c r="H7" s="421"/>
      <c r="I7" s="421"/>
      <c r="J7" s="421"/>
      <c r="K7" s="421"/>
      <c r="L7" s="421"/>
      <c r="M7" s="421"/>
      <c r="N7" s="421"/>
      <c r="O7" s="421"/>
      <c r="P7" s="421"/>
      <c r="Q7" s="421"/>
      <c r="R7" s="427"/>
      <c r="S7" s="427"/>
      <c r="T7" s="427"/>
      <c r="U7" s="427"/>
      <c r="V7" s="428"/>
      <c r="W7" s="431"/>
      <c r="X7" s="432"/>
      <c r="Y7" s="432"/>
      <c r="Z7" s="432"/>
      <c r="AA7" s="432"/>
      <c r="AB7" s="420"/>
      <c r="AC7" s="466"/>
      <c r="AD7" s="467"/>
      <c r="AE7" s="467"/>
      <c r="AF7" s="467"/>
      <c r="AG7" s="467"/>
      <c r="AH7" s="467"/>
      <c r="AI7" s="467"/>
      <c r="AJ7" s="467"/>
      <c r="AK7" s="467"/>
      <c r="AL7" s="468"/>
      <c r="AM7" s="472" t="s">
        <v>100</v>
      </c>
      <c r="AN7" s="473"/>
      <c r="AO7" s="473"/>
      <c r="AP7" s="473"/>
      <c r="AQ7" s="473"/>
      <c r="AR7" s="473"/>
      <c r="AS7" s="473"/>
      <c r="AT7" s="474"/>
      <c r="AU7" s="475" t="s">
        <v>90</v>
      </c>
      <c r="AV7" s="476"/>
      <c r="AW7" s="476"/>
      <c r="AX7" s="476"/>
      <c r="AY7" s="477" t="s">
        <v>101</v>
      </c>
      <c r="AZ7" s="478"/>
      <c r="BA7" s="478"/>
      <c r="BB7" s="478"/>
      <c r="BC7" s="478"/>
      <c r="BD7" s="478"/>
      <c r="BE7" s="478"/>
      <c r="BF7" s="478"/>
      <c r="BG7" s="478"/>
      <c r="BH7" s="478"/>
      <c r="BI7" s="478"/>
      <c r="BJ7" s="478"/>
      <c r="BK7" s="478"/>
      <c r="BL7" s="478"/>
      <c r="BM7" s="479"/>
      <c r="BN7" s="443">
        <v>94072</v>
      </c>
      <c r="BO7" s="444"/>
      <c r="BP7" s="444"/>
      <c r="BQ7" s="444"/>
      <c r="BR7" s="444"/>
      <c r="BS7" s="444"/>
      <c r="BT7" s="444"/>
      <c r="BU7" s="445"/>
      <c r="BV7" s="443">
        <v>82239</v>
      </c>
      <c r="BW7" s="444"/>
      <c r="BX7" s="444"/>
      <c r="BY7" s="444"/>
      <c r="BZ7" s="444"/>
      <c r="CA7" s="444"/>
      <c r="CB7" s="444"/>
      <c r="CC7" s="445"/>
      <c r="CD7" s="446" t="s">
        <v>102</v>
      </c>
      <c r="CE7" s="447"/>
      <c r="CF7" s="447"/>
      <c r="CG7" s="447"/>
      <c r="CH7" s="447"/>
      <c r="CI7" s="447"/>
      <c r="CJ7" s="447"/>
      <c r="CK7" s="447"/>
      <c r="CL7" s="447"/>
      <c r="CM7" s="447"/>
      <c r="CN7" s="447"/>
      <c r="CO7" s="447"/>
      <c r="CP7" s="447"/>
      <c r="CQ7" s="447"/>
      <c r="CR7" s="447"/>
      <c r="CS7" s="448"/>
      <c r="CT7" s="443">
        <v>7357665</v>
      </c>
      <c r="CU7" s="444"/>
      <c r="CV7" s="444"/>
      <c r="CW7" s="444"/>
      <c r="CX7" s="444"/>
      <c r="CY7" s="444"/>
      <c r="CZ7" s="444"/>
      <c r="DA7" s="445"/>
      <c r="DB7" s="443">
        <v>7185191</v>
      </c>
      <c r="DC7" s="444"/>
      <c r="DD7" s="444"/>
      <c r="DE7" s="444"/>
      <c r="DF7" s="444"/>
      <c r="DG7" s="444"/>
      <c r="DH7" s="444"/>
      <c r="DI7" s="445"/>
    </row>
    <row r="8" spans="1:119" ht="18.75" customHeight="1" thickBot="1" x14ac:dyDescent="0.2">
      <c r="A8" s="169"/>
      <c r="B8" s="452"/>
      <c r="C8" s="453"/>
      <c r="D8" s="453"/>
      <c r="E8" s="454"/>
      <c r="F8" s="454"/>
      <c r="G8" s="454"/>
      <c r="H8" s="454"/>
      <c r="I8" s="454"/>
      <c r="J8" s="454"/>
      <c r="K8" s="454"/>
      <c r="L8" s="454"/>
      <c r="M8" s="454"/>
      <c r="N8" s="454"/>
      <c r="O8" s="454"/>
      <c r="P8" s="454"/>
      <c r="Q8" s="454"/>
      <c r="R8" s="457"/>
      <c r="S8" s="457"/>
      <c r="T8" s="457"/>
      <c r="U8" s="457"/>
      <c r="V8" s="458"/>
      <c r="W8" s="461"/>
      <c r="X8" s="462"/>
      <c r="Y8" s="462"/>
      <c r="Z8" s="462"/>
      <c r="AA8" s="462"/>
      <c r="AB8" s="453"/>
      <c r="AC8" s="469"/>
      <c r="AD8" s="470"/>
      <c r="AE8" s="470"/>
      <c r="AF8" s="470"/>
      <c r="AG8" s="470"/>
      <c r="AH8" s="470"/>
      <c r="AI8" s="470"/>
      <c r="AJ8" s="470"/>
      <c r="AK8" s="470"/>
      <c r="AL8" s="471"/>
      <c r="AM8" s="472" t="s">
        <v>103</v>
      </c>
      <c r="AN8" s="473"/>
      <c r="AO8" s="473"/>
      <c r="AP8" s="473"/>
      <c r="AQ8" s="473"/>
      <c r="AR8" s="473"/>
      <c r="AS8" s="473"/>
      <c r="AT8" s="474"/>
      <c r="AU8" s="475" t="s">
        <v>90</v>
      </c>
      <c r="AV8" s="476"/>
      <c r="AW8" s="476"/>
      <c r="AX8" s="476"/>
      <c r="AY8" s="477" t="s">
        <v>104</v>
      </c>
      <c r="AZ8" s="478"/>
      <c r="BA8" s="478"/>
      <c r="BB8" s="478"/>
      <c r="BC8" s="478"/>
      <c r="BD8" s="478"/>
      <c r="BE8" s="478"/>
      <c r="BF8" s="478"/>
      <c r="BG8" s="478"/>
      <c r="BH8" s="478"/>
      <c r="BI8" s="478"/>
      <c r="BJ8" s="478"/>
      <c r="BK8" s="478"/>
      <c r="BL8" s="478"/>
      <c r="BM8" s="479"/>
      <c r="BN8" s="443">
        <v>530019</v>
      </c>
      <c r="BO8" s="444"/>
      <c r="BP8" s="444"/>
      <c r="BQ8" s="444"/>
      <c r="BR8" s="444"/>
      <c r="BS8" s="444"/>
      <c r="BT8" s="444"/>
      <c r="BU8" s="445"/>
      <c r="BV8" s="443">
        <v>503777</v>
      </c>
      <c r="BW8" s="444"/>
      <c r="BX8" s="444"/>
      <c r="BY8" s="444"/>
      <c r="BZ8" s="444"/>
      <c r="CA8" s="444"/>
      <c r="CB8" s="444"/>
      <c r="CC8" s="445"/>
      <c r="CD8" s="446" t="s">
        <v>105</v>
      </c>
      <c r="CE8" s="447"/>
      <c r="CF8" s="447"/>
      <c r="CG8" s="447"/>
      <c r="CH8" s="447"/>
      <c r="CI8" s="447"/>
      <c r="CJ8" s="447"/>
      <c r="CK8" s="447"/>
      <c r="CL8" s="447"/>
      <c r="CM8" s="447"/>
      <c r="CN8" s="447"/>
      <c r="CO8" s="447"/>
      <c r="CP8" s="447"/>
      <c r="CQ8" s="447"/>
      <c r="CR8" s="447"/>
      <c r="CS8" s="448"/>
      <c r="CT8" s="483">
        <v>0.41</v>
      </c>
      <c r="CU8" s="484"/>
      <c r="CV8" s="484"/>
      <c r="CW8" s="484"/>
      <c r="CX8" s="484"/>
      <c r="CY8" s="484"/>
      <c r="CZ8" s="484"/>
      <c r="DA8" s="485"/>
      <c r="DB8" s="483">
        <v>0.41</v>
      </c>
      <c r="DC8" s="484"/>
      <c r="DD8" s="484"/>
      <c r="DE8" s="484"/>
      <c r="DF8" s="484"/>
      <c r="DG8" s="484"/>
      <c r="DH8" s="484"/>
      <c r="DI8" s="485"/>
    </row>
    <row r="9" spans="1:119" ht="18.75" customHeight="1" thickBot="1" x14ac:dyDescent="0.2">
      <c r="A9" s="169"/>
      <c r="B9" s="437" t="s">
        <v>106</v>
      </c>
      <c r="C9" s="438"/>
      <c r="D9" s="438"/>
      <c r="E9" s="438"/>
      <c r="F9" s="438"/>
      <c r="G9" s="438"/>
      <c r="H9" s="438"/>
      <c r="I9" s="438"/>
      <c r="J9" s="438"/>
      <c r="K9" s="486"/>
      <c r="L9" s="487" t="s">
        <v>107</v>
      </c>
      <c r="M9" s="488"/>
      <c r="N9" s="488"/>
      <c r="O9" s="488"/>
      <c r="P9" s="488"/>
      <c r="Q9" s="489"/>
      <c r="R9" s="490">
        <v>20590</v>
      </c>
      <c r="S9" s="491"/>
      <c r="T9" s="491"/>
      <c r="U9" s="491"/>
      <c r="V9" s="492"/>
      <c r="W9" s="400" t="s">
        <v>108</v>
      </c>
      <c r="X9" s="401"/>
      <c r="Y9" s="401"/>
      <c r="Z9" s="401"/>
      <c r="AA9" s="401"/>
      <c r="AB9" s="401"/>
      <c r="AC9" s="401"/>
      <c r="AD9" s="401"/>
      <c r="AE9" s="401"/>
      <c r="AF9" s="401"/>
      <c r="AG9" s="401"/>
      <c r="AH9" s="401"/>
      <c r="AI9" s="401"/>
      <c r="AJ9" s="401"/>
      <c r="AK9" s="401"/>
      <c r="AL9" s="402"/>
      <c r="AM9" s="472" t="s">
        <v>109</v>
      </c>
      <c r="AN9" s="473"/>
      <c r="AO9" s="473"/>
      <c r="AP9" s="473"/>
      <c r="AQ9" s="473"/>
      <c r="AR9" s="473"/>
      <c r="AS9" s="473"/>
      <c r="AT9" s="474"/>
      <c r="AU9" s="475" t="s">
        <v>90</v>
      </c>
      <c r="AV9" s="476"/>
      <c r="AW9" s="476"/>
      <c r="AX9" s="476"/>
      <c r="AY9" s="477" t="s">
        <v>110</v>
      </c>
      <c r="AZ9" s="478"/>
      <c r="BA9" s="478"/>
      <c r="BB9" s="478"/>
      <c r="BC9" s="478"/>
      <c r="BD9" s="478"/>
      <c r="BE9" s="478"/>
      <c r="BF9" s="478"/>
      <c r="BG9" s="478"/>
      <c r="BH9" s="478"/>
      <c r="BI9" s="478"/>
      <c r="BJ9" s="478"/>
      <c r="BK9" s="478"/>
      <c r="BL9" s="478"/>
      <c r="BM9" s="479"/>
      <c r="BN9" s="443">
        <v>26242</v>
      </c>
      <c r="BO9" s="444"/>
      <c r="BP9" s="444"/>
      <c r="BQ9" s="444"/>
      <c r="BR9" s="444"/>
      <c r="BS9" s="444"/>
      <c r="BT9" s="444"/>
      <c r="BU9" s="445"/>
      <c r="BV9" s="443">
        <v>114789</v>
      </c>
      <c r="BW9" s="444"/>
      <c r="BX9" s="444"/>
      <c r="BY9" s="444"/>
      <c r="BZ9" s="444"/>
      <c r="CA9" s="444"/>
      <c r="CB9" s="444"/>
      <c r="CC9" s="445"/>
      <c r="CD9" s="446" t="s">
        <v>111</v>
      </c>
      <c r="CE9" s="447"/>
      <c r="CF9" s="447"/>
      <c r="CG9" s="447"/>
      <c r="CH9" s="447"/>
      <c r="CI9" s="447"/>
      <c r="CJ9" s="447"/>
      <c r="CK9" s="447"/>
      <c r="CL9" s="447"/>
      <c r="CM9" s="447"/>
      <c r="CN9" s="447"/>
      <c r="CO9" s="447"/>
      <c r="CP9" s="447"/>
      <c r="CQ9" s="447"/>
      <c r="CR9" s="447"/>
      <c r="CS9" s="448"/>
      <c r="CT9" s="440">
        <v>17.600000000000001</v>
      </c>
      <c r="CU9" s="441"/>
      <c r="CV9" s="441"/>
      <c r="CW9" s="441"/>
      <c r="CX9" s="441"/>
      <c r="CY9" s="441"/>
      <c r="CZ9" s="441"/>
      <c r="DA9" s="442"/>
      <c r="DB9" s="440">
        <v>18</v>
      </c>
      <c r="DC9" s="441"/>
      <c r="DD9" s="441"/>
      <c r="DE9" s="441"/>
      <c r="DF9" s="441"/>
      <c r="DG9" s="441"/>
      <c r="DH9" s="441"/>
      <c r="DI9" s="442"/>
    </row>
    <row r="10" spans="1:119" ht="18.75" customHeight="1" thickBot="1" x14ac:dyDescent="0.2">
      <c r="A10" s="169"/>
      <c r="B10" s="437"/>
      <c r="C10" s="438"/>
      <c r="D10" s="438"/>
      <c r="E10" s="438"/>
      <c r="F10" s="438"/>
      <c r="G10" s="438"/>
      <c r="H10" s="438"/>
      <c r="I10" s="438"/>
      <c r="J10" s="438"/>
      <c r="K10" s="486"/>
      <c r="L10" s="493" t="s">
        <v>112</v>
      </c>
      <c r="M10" s="473"/>
      <c r="N10" s="473"/>
      <c r="O10" s="473"/>
      <c r="P10" s="473"/>
      <c r="Q10" s="474"/>
      <c r="R10" s="494">
        <v>22606</v>
      </c>
      <c r="S10" s="495"/>
      <c r="T10" s="495"/>
      <c r="U10" s="495"/>
      <c r="V10" s="496"/>
      <c r="W10" s="431"/>
      <c r="X10" s="432"/>
      <c r="Y10" s="432"/>
      <c r="Z10" s="432"/>
      <c r="AA10" s="432"/>
      <c r="AB10" s="432"/>
      <c r="AC10" s="432"/>
      <c r="AD10" s="432"/>
      <c r="AE10" s="432"/>
      <c r="AF10" s="432"/>
      <c r="AG10" s="432"/>
      <c r="AH10" s="432"/>
      <c r="AI10" s="432"/>
      <c r="AJ10" s="432"/>
      <c r="AK10" s="432"/>
      <c r="AL10" s="435"/>
      <c r="AM10" s="472" t="s">
        <v>113</v>
      </c>
      <c r="AN10" s="473"/>
      <c r="AO10" s="473"/>
      <c r="AP10" s="473"/>
      <c r="AQ10" s="473"/>
      <c r="AR10" s="473"/>
      <c r="AS10" s="473"/>
      <c r="AT10" s="474"/>
      <c r="AU10" s="475" t="s">
        <v>114</v>
      </c>
      <c r="AV10" s="476"/>
      <c r="AW10" s="476"/>
      <c r="AX10" s="476"/>
      <c r="AY10" s="477" t="s">
        <v>115</v>
      </c>
      <c r="AZ10" s="478"/>
      <c r="BA10" s="478"/>
      <c r="BB10" s="478"/>
      <c r="BC10" s="478"/>
      <c r="BD10" s="478"/>
      <c r="BE10" s="478"/>
      <c r="BF10" s="478"/>
      <c r="BG10" s="478"/>
      <c r="BH10" s="478"/>
      <c r="BI10" s="478"/>
      <c r="BJ10" s="478"/>
      <c r="BK10" s="478"/>
      <c r="BL10" s="478"/>
      <c r="BM10" s="479"/>
      <c r="BN10" s="443">
        <v>778</v>
      </c>
      <c r="BO10" s="444"/>
      <c r="BP10" s="444"/>
      <c r="BQ10" s="444"/>
      <c r="BR10" s="444"/>
      <c r="BS10" s="444"/>
      <c r="BT10" s="444"/>
      <c r="BU10" s="445"/>
      <c r="BV10" s="443">
        <v>456</v>
      </c>
      <c r="BW10" s="444"/>
      <c r="BX10" s="444"/>
      <c r="BY10" s="444"/>
      <c r="BZ10" s="444"/>
      <c r="CA10" s="444"/>
      <c r="CB10" s="444"/>
      <c r="CC10" s="445"/>
      <c r="CD10" s="172" t="s">
        <v>116</v>
      </c>
      <c r="CE10" s="173"/>
      <c r="CF10" s="173"/>
      <c r="CG10" s="173"/>
      <c r="CH10" s="173"/>
      <c r="CI10" s="173"/>
      <c r="CJ10" s="173"/>
      <c r="CK10" s="173"/>
      <c r="CL10" s="173"/>
      <c r="CM10" s="173"/>
      <c r="CN10" s="173"/>
      <c r="CO10" s="173"/>
      <c r="CP10" s="173"/>
      <c r="CQ10" s="173"/>
      <c r="CR10" s="173"/>
      <c r="CS10" s="174"/>
      <c r="CT10" s="175"/>
      <c r="CU10" s="176"/>
      <c r="CV10" s="176"/>
      <c r="CW10" s="176"/>
      <c r="CX10" s="176"/>
      <c r="CY10" s="176"/>
      <c r="CZ10" s="176"/>
      <c r="DA10" s="177"/>
      <c r="DB10" s="175"/>
      <c r="DC10" s="176"/>
      <c r="DD10" s="176"/>
      <c r="DE10" s="176"/>
      <c r="DF10" s="176"/>
      <c r="DG10" s="176"/>
      <c r="DH10" s="176"/>
      <c r="DI10" s="177"/>
    </row>
    <row r="11" spans="1:119" ht="18.75" customHeight="1" thickBot="1" x14ac:dyDescent="0.2">
      <c r="A11" s="169"/>
      <c r="B11" s="437"/>
      <c r="C11" s="438"/>
      <c r="D11" s="438"/>
      <c r="E11" s="438"/>
      <c r="F11" s="438"/>
      <c r="G11" s="438"/>
      <c r="H11" s="438"/>
      <c r="I11" s="438"/>
      <c r="J11" s="438"/>
      <c r="K11" s="486"/>
      <c r="L11" s="497" t="s">
        <v>117</v>
      </c>
      <c r="M11" s="498"/>
      <c r="N11" s="498"/>
      <c r="O11" s="498"/>
      <c r="P11" s="498"/>
      <c r="Q11" s="499"/>
      <c r="R11" s="500" t="s">
        <v>118</v>
      </c>
      <c r="S11" s="501"/>
      <c r="T11" s="501"/>
      <c r="U11" s="501"/>
      <c r="V11" s="502"/>
      <c r="W11" s="431"/>
      <c r="X11" s="432"/>
      <c r="Y11" s="432"/>
      <c r="Z11" s="432"/>
      <c r="AA11" s="432"/>
      <c r="AB11" s="432"/>
      <c r="AC11" s="432"/>
      <c r="AD11" s="432"/>
      <c r="AE11" s="432"/>
      <c r="AF11" s="432"/>
      <c r="AG11" s="432"/>
      <c r="AH11" s="432"/>
      <c r="AI11" s="432"/>
      <c r="AJ11" s="432"/>
      <c r="AK11" s="432"/>
      <c r="AL11" s="435"/>
      <c r="AM11" s="472" t="s">
        <v>119</v>
      </c>
      <c r="AN11" s="473"/>
      <c r="AO11" s="473"/>
      <c r="AP11" s="473"/>
      <c r="AQ11" s="473"/>
      <c r="AR11" s="473"/>
      <c r="AS11" s="473"/>
      <c r="AT11" s="474"/>
      <c r="AU11" s="475" t="s">
        <v>114</v>
      </c>
      <c r="AV11" s="476"/>
      <c r="AW11" s="476"/>
      <c r="AX11" s="476"/>
      <c r="AY11" s="477" t="s">
        <v>120</v>
      </c>
      <c r="AZ11" s="478"/>
      <c r="BA11" s="478"/>
      <c r="BB11" s="478"/>
      <c r="BC11" s="478"/>
      <c r="BD11" s="478"/>
      <c r="BE11" s="478"/>
      <c r="BF11" s="478"/>
      <c r="BG11" s="478"/>
      <c r="BH11" s="478"/>
      <c r="BI11" s="478"/>
      <c r="BJ11" s="478"/>
      <c r="BK11" s="478"/>
      <c r="BL11" s="478"/>
      <c r="BM11" s="479"/>
      <c r="BN11" s="443">
        <v>0</v>
      </c>
      <c r="BO11" s="444"/>
      <c r="BP11" s="444"/>
      <c r="BQ11" s="444"/>
      <c r="BR11" s="444"/>
      <c r="BS11" s="444"/>
      <c r="BT11" s="444"/>
      <c r="BU11" s="445"/>
      <c r="BV11" s="443">
        <v>0</v>
      </c>
      <c r="BW11" s="444"/>
      <c r="BX11" s="444"/>
      <c r="BY11" s="444"/>
      <c r="BZ11" s="444"/>
      <c r="CA11" s="444"/>
      <c r="CB11" s="444"/>
      <c r="CC11" s="445"/>
      <c r="CD11" s="446" t="s">
        <v>121</v>
      </c>
      <c r="CE11" s="447"/>
      <c r="CF11" s="447"/>
      <c r="CG11" s="447"/>
      <c r="CH11" s="447"/>
      <c r="CI11" s="447"/>
      <c r="CJ11" s="447"/>
      <c r="CK11" s="447"/>
      <c r="CL11" s="447"/>
      <c r="CM11" s="447"/>
      <c r="CN11" s="447"/>
      <c r="CO11" s="447"/>
      <c r="CP11" s="447"/>
      <c r="CQ11" s="447"/>
      <c r="CR11" s="447"/>
      <c r="CS11" s="448"/>
      <c r="CT11" s="483" t="s">
        <v>122</v>
      </c>
      <c r="CU11" s="484"/>
      <c r="CV11" s="484"/>
      <c r="CW11" s="484"/>
      <c r="CX11" s="484"/>
      <c r="CY11" s="484"/>
      <c r="CZ11" s="484"/>
      <c r="DA11" s="485"/>
      <c r="DB11" s="483" t="s">
        <v>122</v>
      </c>
      <c r="DC11" s="484"/>
      <c r="DD11" s="484"/>
      <c r="DE11" s="484"/>
      <c r="DF11" s="484"/>
      <c r="DG11" s="484"/>
      <c r="DH11" s="484"/>
      <c r="DI11" s="485"/>
    </row>
    <row r="12" spans="1:119" ht="18.75" customHeight="1" x14ac:dyDescent="0.15">
      <c r="A12" s="169"/>
      <c r="B12" s="503" t="s">
        <v>123</v>
      </c>
      <c r="C12" s="504"/>
      <c r="D12" s="504"/>
      <c r="E12" s="504"/>
      <c r="F12" s="504"/>
      <c r="G12" s="504"/>
      <c r="H12" s="504"/>
      <c r="I12" s="504"/>
      <c r="J12" s="504"/>
      <c r="K12" s="505"/>
      <c r="L12" s="512" t="s">
        <v>124</v>
      </c>
      <c r="M12" s="513"/>
      <c r="N12" s="513"/>
      <c r="O12" s="513"/>
      <c r="P12" s="513"/>
      <c r="Q12" s="514"/>
      <c r="R12" s="515">
        <v>19325</v>
      </c>
      <c r="S12" s="516"/>
      <c r="T12" s="516"/>
      <c r="U12" s="516"/>
      <c r="V12" s="517"/>
      <c r="W12" s="518" t="s">
        <v>1</v>
      </c>
      <c r="X12" s="476"/>
      <c r="Y12" s="476"/>
      <c r="Z12" s="476"/>
      <c r="AA12" s="476"/>
      <c r="AB12" s="519"/>
      <c r="AC12" s="520" t="s">
        <v>125</v>
      </c>
      <c r="AD12" s="521"/>
      <c r="AE12" s="521"/>
      <c r="AF12" s="521"/>
      <c r="AG12" s="522"/>
      <c r="AH12" s="520" t="s">
        <v>126</v>
      </c>
      <c r="AI12" s="521"/>
      <c r="AJ12" s="521"/>
      <c r="AK12" s="521"/>
      <c r="AL12" s="523"/>
      <c r="AM12" s="472" t="s">
        <v>127</v>
      </c>
      <c r="AN12" s="473"/>
      <c r="AO12" s="473"/>
      <c r="AP12" s="473"/>
      <c r="AQ12" s="473"/>
      <c r="AR12" s="473"/>
      <c r="AS12" s="473"/>
      <c r="AT12" s="474"/>
      <c r="AU12" s="475" t="s">
        <v>114</v>
      </c>
      <c r="AV12" s="476"/>
      <c r="AW12" s="476"/>
      <c r="AX12" s="476"/>
      <c r="AY12" s="477" t="s">
        <v>128</v>
      </c>
      <c r="AZ12" s="478"/>
      <c r="BA12" s="478"/>
      <c r="BB12" s="478"/>
      <c r="BC12" s="478"/>
      <c r="BD12" s="478"/>
      <c r="BE12" s="478"/>
      <c r="BF12" s="478"/>
      <c r="BG12" s="478"/>
      <c r="BH12" s="478"/>
      <c r="BI12" s="478"/>
      <c r="BJ12" s="478"/>
      <c r="BK12" s="478"/>
      <c r="BL12" s="478"/>
      <c r="BM12" s="479"/>
      <c r="BN12" s="443">
        <v>0</v>
      </c>
      <c r="BO12" s="444"/>
      <c r="BP12" s="444"/>
      <c r="BQ12" s="444"/>
      <c r="BR12" s="444"/>
      <c r="BS12" s="444"/>
      <c r="BT12" s="444"/>
      <c r="BU12" s="445"/>
      <c r="BV12" s="443">
        <v>0</v>
      </c>
      <c r="BW12" s="444"/>
      <c r="BX12" s="444"/>
      <c r="BY12" s="444"/>
      <c r="BZ12" s="444"/>
      <c r="CA12" s="444"/>
      <c r="CB12" s="444"/>
      <c r="CC12" s="445"/>
      <c r="CD12" s="446" t="s">
        <v>129</v>
      </c>
      <c r="CE12" s="447"/>
      <c r="CF12" s="447"/>
      <c r="CG12" s="447"/>
      <c r="CH12" s="447"/>
      <c r="CI12" s="447"/>
      <c r="CJ12" s="447"/>
      <c r="CK12" s="447"/>
      <c r="CL12" s="447"/>
      <c r="CM12" s="447"/>
      <c r="CN12" s="447"/>
      <c r="CO12" s="447"/>
      <c r="CP12" s="447"/>
      <c r="CQ12" s="447"/>
      <c r="CR12" s="447"/>
      <c r="CS12" s="448"/>
      <c r="CT12" s="483" t="s">
        <v>122</v>
      </c>
      <c r="CU12" s="484"/>
      <c r="CV12" s="484"/>
      <c r="CW12" s="484"/>
      <c r="CX12" s="484"/>
      <c r="CY12" s="484"/>
      <c r="CZ12" s="484"/>
      <c r="DA12" s="485"/>
      <c r="DB12" s="483" t="s">
        <v>122</v>
      </c>
      <c r="DC12" s="484"/>
      <c r="DD12" s="484"/>
      <c r="DE12" s="484"/>
      <c r="DF12" s="484"/>
      <c r="DG12" s="484"/>
      <c r="DH12" s="484"/>
      <c r="DI12" s="485"/>
    </row>
    <row r="13" spans="1:119" ht="18.75" customHeight="1" x14ac:dyDescent="0.15">
      <c r="A13" s="169"/>
      <c r="B13" s="506"/>
      <c r="C13" s="507"/>
      <c r="D13" s="507"/>
      <c r="E13" s="507"/>
      <c r="F13" s="507"/>
      <c r="G13" s="507"/>
      <c r="H13" s="507"/>
      <c r="I13" s="507"/>
      <c r="J13" s="507"/>
      <c r="K13" s="508"/>
      <c r="L13" s="178"/>
      <c r="M13" s="534" t="s">
        <v>130</v>
      </c>
      <c r="N13" s="535"/>
      <c r="O13" s="535"/>
      <c r="P13" s="535"/>
      <c r="Q13" s="536"/>
      <c r="R13" s="527">
        <v>18766</v>
      </c>
      <c r="S13" s="528"/>
      <c r="T13" s="528"/>
      <c r="U13" s="528"/>
      <c r="V13" s="529"/>
      <c r="W13" s="459" t="s">
        <v>131</v>
      </c>
      <c r="X13" s="460"/>
      <c r="Y13" s="460"/>
      <c r="Z13" s="460"/>
      <c r="AA13" s="460"/>
      <c r="AB13" s="450"/>
      <c r="AC13" s="494">
        <v>1802</v>
      </c>
      <c r="AD13" s="495"/>
      <c r="AE13" s="495"/>
      <c r="AF13" s="495"/>
      <c r="AG13" s="537"/>
      <c r="AH13" s="494">
        <v>1982</v>
      </c>
      <c r="AI13" s="495"/>
      <c r="AJ13" s="495"/>
      <c r="AK13" s="495"/>
      <c r="AL13" s="496"/>
      <c r="AM13" s="472" t="s">
        <v>132</v>
      </c>
      <c r="AN13" s="473"/>
      <c r="AO13" s="473"/>
      <c r="AP13" s="473"/>
      <c r="AQ13" s="473"/>
      <c r="AR13" s="473"/>
      <c r="AS13" s="473"/>
      <c r="AT13" s="474"/>
      <c r="AU13" s="475" t="s">
        <v>114</v>
      </c>
      <c r="AV13" s="476"/>
      <c r="AW13" s="476"/>
      <c r="AX13" s="476"/>
      <c r="AY13" s="477" t="s">
        <v>133</v>
      </c>
      <c r="AZ13" s="478"/>
      <c r="BA13" s="478"/>
      <c r="BB13" s="478"/>
      <c r="BC13" s="478"/>
      <c r="BD13" s="478"/>
      <c r="BE13" s="478"/>
      <c r="BF13" s="478"/>
      <c r="BG13" s="478"/>
      <c r="BH13" s="478"/>
      <c r="BI13" s="478"/>
      <c r="BJ13" s="478"/>
      <c r="BK13" s="478"/>
      <c r="BL13" s="478"/>
      <c r="BM13" s="479"/>
      <c r="BN13" s="443">
        <v>27020</v>
      </c>
      <c r="BO13" s="444"/>
      <c r="BP13" s="444"/>
      <c r="BQ13" s="444"/>
      <c r="BR13" s="444"/>
      <c r="BS13" s="444"/>
      <c r="BT13" s="444"/>
      <c r="BU13" s="445"/>
      <c r="BV13" s="443">
        <v>115245</v>
      </c>
      <c r="BW13" s="444"/>
      <c r="BX13" s="444"/>
      <c r="BY13" s="444"/>
      <c r="BZ13" s="444"/>
      <c r="CA13" s="444"/>
      <c r="CB13" s="444"/>
      <c r="CC13" s="445"/>
      <c r="CD13" s="446" t="s">
        <v>134</v>
      </c>
      <c r="CE13" s="447"/>
      <c r="CF13" s="447"/>
      <c r="CG13" s="447"/>
      <c r="CH13" s="447"/>
      <c r="CI13" s="447"/>
      <c r="CJ13" s="447"/>
      <c r="CK13" s="447"/>
      <c r="CL13" s="447"/>
      <c r="CM13" s="447"/>
      <c r="CN13" s="447"/>
      <c r="CO13" s="447"/>
      <c r="CP13" s="447"/>
      <c r="CQ13" s="447"/>
      <c r="CR13" s="447"/>
      <c r="CS13" s="448"/>
      <c r="CT13" s="440">
        <v>12.4</v>
      </c>
      <c r="CU13" s="441"/>
      <c r="CV13" s="441"/>
      <c r="CW13" s="441"/>
      <c r="CX13" s="441"/>
      <c r="CY13" s="441"/>
      <c r="CZ13" s="441"/>
      <c r="DA13" s="442"/>
      <c r="DB13" s="440">
        <v>12.5</v>
      </c>
      <c r="DC13" s="441"/>
      <c r="DD13" s="441"/>
      <c r="DE13" s="441"/>
      <c r="DF13" s="441"/>
      <c r="DG13" s="441"/>
      <c r="DH13" s="441"/>
      <c r="DI13" s="442"/>
    </row>
    <row r="14" spans="1:119" ht="18.75" customHeight="1" thickBot="1" x14ac:dyDescent="0.2">
      <c r="A14" s="169"/>
      <c r="B14" s="506"/>
      <c r="C14" s="507"/>
      <c r="D14" s="507"/>
      <c r="E14" s="507"/>
      <c r="F14" s="507"/>
      <c r="G14" s="507"/>
      <c r="H14" s="507"/>
      <c r="I14" s="507"/>
      <c r="J14" s="507"/>
      <c r="K14" s="508"/>
      <c r="L14" s="524" t="s">
        <v>135</v>
      </c>
      <c r="M14" s="525"/>
      <c r="N14" s="525"/>
      <c r="O14" s="525"/>
      <c r="P14" s="525"/>
      <c r="Q14" s="526"/>
      <c r="R14" s="527">
        <v>19829</v>
      </c>
      <c r="S14" s="528"/>
      <c r="T14" s="528"/>
      <c r="U14" s="528"/>
      <c r="V14" s="529"/>
      <c r="W14" s="433"/>
      <c r="X14" s="434"/>
      <c r="Y14" s="434"/>
      <c r="Z14" s="434"/>
      <c r="AA14" s="434"/>
      <c r="AB14" s="423"/>
      <c r="AC14" s="530">
        <v>19.5</v>
      </c>
      <c r="AD14" s="531"/>
      <c r="AE14" s="531"/>
      <c r="AF14" s="531"/>
      <c r="AG14" s="532"/>
      <c r="AH14" s="530">
        <v>20.2</v>
      </c>
      <c r="AI14" s="531"/>
      <c r="AJ14" s="531"/>
      <c r="AK14" s="531"/>
      <c r="AL14" s="533"/>
      <c r="AM14" s="472"/>
      <c r="AN14" s="473"/>
      <c r="AO14" s="473"/>
      <c r="AP14" s="473"/>
      <c r="AQ14" s="473"/>
      <c r="AR14" s="473"/>
      <c r="AS14" s="473"/>
      <c r="AT14" s="474"/>
      <c r="AU14" s="475"/>
      <c r="AV14" s="476"/>
      <c r="AW14" s="476"/>
      <c r="AX14" s="476"/>
      <c r="AY14" s="477"/>
      <c r="AZ14" s="478"/>
      <c r="BA14" s="478"/>
      <c r="BB14" s="478"/>
      <c r="BC14" s="478"/>
      <c r="BD14" s="478"/>
      <c r="BE14" s="478"/>
      <c r="BF14" s="478"/>
      <c r="BG14" s="478"/>
      <c r="BH14" s="478"/>
      <c r="BI14" s="478"/>
      <c r="BJ14" s="478"/>
      <c r="BK14" s="478"/>
      <c r="BL14" s="478"/>
      <c r="BM14" s="479"/>
      <c r="BN14" s="443"/>
      <c r="BO14" s="444"/>
      <c r="BP14" s="444"/>
      <c r="BQ14" s="444"/>
      <c r="BR14" s="444"/>
      <c r="BS14" s="444"/>
      <c r="BT14" s="444"/>
      <c r="BU14" s="445"/>
      <c r="BV14" s="443"/>
      <c r="BW14" s="444"/>
      <c r="BX14" s="444"/>
      <c r="BY14" s="444"/>
      <c r="BZ14" s="444"/>
      <c r="CA14" s="444"/>
      <c r="CB14" s="444"/>
      <c r="CC14" s="445"/>
      <c r="CD14" s="538" t="s">
        <v>136</v>
      </c>
      <c r="CE14" s="539"/>
      <c r="CF14" s="539"/>
      <c r="CG14" s="539"/>
      <c r="CH14" s="539"/>
      <c r="CI14" s="539"/>
      <c r="CJ14" s="539"/>
      <c r="CK14" s="539"/>
      <c r="CL14" s="539"/>
      <c r="CM14" s="539"/>
      <c r="CN14" s="539"/>
      <c r="CO14" s="539"/>
      <c r="CP14" s="539"/>
      <c r="CQ14" s="539"/>
      <c r="CR14" s="539"/>
      <c r="CS14" s="540"/>
      <c r="CT14" s="541" t="s">
        <v>122</v>
      </c>
      <c r="CU14" s="542"/>
      <c r="CV14" s="542"/>
      <c r="CW14" s="542"/>
      <c r="CX14" s="542"/>
      <c r="CY14" s="542"/>
      <c r="CZ14" s="542"/>
      <c r="DA14" s="543"/>
      <c r="DB14" s="541" t="s">
        <v>122</v>
      </c>
      <c r="DC14" s="542"/>
      <c r="DD14" s="542"/>
      <c r="DE14" s="542"/>
      <c r="DF14" s="542"/>
      <c r="DG14" s="542"/>
      <c r="DH14" s="542"/>
      <c r="DI14" s="543"/>
    </row>
    <row r="15" spans="1:119" ht="18.75" customHeight="1" x14ac:dyDescent="0.15">
      <c r="A15" s="169"/>
      <c r="B15" s="506"/>
      <c r="C15" s="507"/>
      <c r="D15" s="507"/>
      <c r="E15" s="507"/>
      <c r="F15" s="507"/>
      <c r="G15" s="507"/>
      <c r="H15" s="507"/>
      <c r="I15" s="507"/>
      <c r="J15" s="507"/>
      <c r="K15" s="508"/>
      <c r="L15" s="178"/>
      <c r="M15" s="534" t="s">
        <v>130</v>
      </c>
      <c r="N15" s="535"/>
      <c r="O15" s="535"/>
      <c r="P15" s="535"/>
      <c r="Q15" s="536"/>
      <c r="R15" s="527">
        <v>19320</v>
      </c>
      <c r="S15" s="528"/>
      <c r="T15" s="528"/>
      <c r="U15" s="528"/>
      <c r="V15" s="529"/>
      <c r="W15" s="459" t="s">
        <v>137</v>
      </c>
      <c r="X15" s="460"/>
      <c r="Y15" s="460"/>
      <c r="Z15" s="460"/>
      <c r="AA15" s="460"/>
      <c r="AB15" s="450"/>
      <c r="AC15" s="494">
        <v>1649</v>
      </c>
      <c r="AD15" s="495"/>
      <c r="AE15" s="495"/>
      <c r="AF15" s="495"/>
      <c r="AG15" s="537"/>
      <c r="AH15" s="494">
        <v>1816</v>
      </c>
      <c r="AI15" s="495"/>
      <c r="AJ15" s="495"/>
      <c r="AK15" s="495"/>
      <c r="AL15" s="496"/>
      <c r="AM15" s="472"/>
      <c r="AN15" s="473"/>
      <c r="AO15" s="473"/>
      <c r="AP15" s="473"/>
      <c r="AQ15" s="473"/>
      <c r="AR15" s="473"/>
      <c r="AS15" s="473"/>
      <c r="AT15" s="474"/>
      <c r="AU15" s="475"/>
      <c r="AV15" s="476"/>
      <c r="AW15" s="476"/>
      <c r="AX15" s="476"/>
      <c r="AY15" s="403" t="s">
        <v>138</v>
      </c>
      <c r="AZ15" s="404"/>
      <c r="BA15" s="404"/>
      <c r="BB15" s="404"/>
      <c r="BC15" s="404"/>
      <c r="BD15" s="404"/>
      <c r="BE15" s="404"/>
      <c r="BF15" s="404"/>
      <c r="BG15" s="404"/>
      <c r="BH15" s="404"/>
      <c r="BI15" s="404"/>
      <c r="BJ15" s="404"/>
      <c r="BK15" s="404"/>
      <c r="BL15" s="404"/>
      <c r="BM15" s="405"/>
      <c r="BN15" s="406">
        <v>2640024</v>
      </c>
      <c r="BO15" s="407"/>
      <c r="BP15" s="407"/>
      <c r="BQ15" s="407"/>
      <c r="BR15" s="407"/>
      <c r="BS15" s="407"/>
      <c r="BT15" s="407"/>
      <c r="BU15" s="408"/>
      <c r="BV15" s="406">
        <v>2683623</v>
      </c>
      <c r="BW15" s="407"/>
      <c r="BX15" s="407"/>
      <c r="BY15" s="407"/>
      <c r="BZ15" s="407"/>
      <c r="CA15" s="407"/>
      <c r="CB15" s="407"/>
      <c r="CC15" s="408"/>
      <c r="CD15" s="544" t="s">
        <v>139</v>
      </c>
      <c r="CE15" s="545"/>
      <c r="CF15" s="545"/>
      <c r="CG15" s="545"/>
      <c r="CH15" s="545"/>
      <c r="CI15" s="545"/>
      <c r="CJ15" s="545"/>
      <c r="CK15" s="545"/>
      <c r="CL15" s="545"/>
      <c r="CM15" s="545"/>
      <c r="CN15" s="545"/>
      <c r="CO15" s="545"/>
      <c r="CP15" s="545"/>
      <c r="CQ15" s="545"/>
      <c r="CR15" s="545"/>
      <c r="CS15" s="546"/>
      <c r="CT15" s="179"/>
      <c r="CU15" s="180"/>
      <c r="CV15" s="180"/>
      <c r="CW15" s="180"/>
      <c r="CX15" s="180"/>
      <c r="CY15" s="180"/>
      <c r="CZ15" s="180"/>
      <c r="DA15" s="181"/>
      <c r="DB15" s="179"/>
      <c r="DC15" s="180"/>
      <c r="DD15" s="180"/>
      <c r="DE15" s="180"/>
      <c r="DF15" s="180"/>
      <c r="DG15" s="180"/>
      <c r="DH15" s="180"/>
      <c r="DI15" s="181"/>
    </row>
    <row r="16" spans="1:119" ht="18.75" customHeight="1" x14ac:dyDescent="0.15">
      <c r="A16" s="169"/>
      <c r="B16" s="506"/>
      <c r="C16" s="507"/>
      <c r="D16" s="507"/>
      <c r="E16" s="507"/>
      <c r="F16" s="507"/>
      <c r="G16" s="507"/>
      <c r="H16" s="507"/>
      <c r="I16" s="507"/>
      <c r="J16" s="507"/>
      <c r="K16" s="508"/>
      <c r="L16" s="524" t="s">
        <v>140</v>
      </c>
      <c r="M16" s="547"/>
      <c r="N16" s="547"/>
      <c r="O16" s="547"/>
      <c r="P16" s="547"/>
      <c r="Q16" s="548"/>
      <c r="R16" s="549" t="s">
        <v>141</v>
      </c>
      <c r="S16" s="550"/>
      <c r="T16" s="550"/>
      <c r="U16" s="550"/>
      <c r="V16" s="551"/>
      <c r="W16" s="433"/>
      <c r="X16" s="434"/>
      <c r="Y16" s="434"/>
      <c r="Z16" s="434"/>
      <c r="AA16" s="434"/>
      <c r="AB16" s="423"/>
      <c r="AC16" s="530">
        <v>17.8</v>
      </c>
      <c r="AD16" s="531"/>
      <c r="AE16" s="531"/>
      <c r="AF16" s="531"/>
      <c r="AG16" s="532"/>
      <c r="AH16" s="530">
        <v>18.5</v>
      </c>
      <c r="AI16" s="531"/>
      <c r="AJ16" s="531"/>
      <c r="AK16" s="531"/>
      <c r="AL16" s="533"/>
      <c r="AM16" s="472"/>
      <c r="AN16" s="473"/>
      <c r="AO16" s="473"/>
      <c r="AP16" s="473"/>
      <c r="AQ16" s="473"/>
      <c r="AR16" s="473"/>
      <c r="AS16" s="473"/>
      <c r="AT16" s="474"/>
      <c r="AU16" s="475"/>
      <c r="AV16" s="476"/>
      <c r="AW16" s="476"/>
      <c r="AX16" s="476"/>
      <c r="AY16" s="477" t="s">
        <v>142</v>
      </c>
      <c r="AZ16" s="478"/>
      <c r="BA16" s="478"/>
      <c r="BB16" s="478"/>
      <c r="BC16" s="478"/>
      <c r="BD16" s="478"/>
      <c r="BE16" s="478"/>
      <c r="BF16" s="478"/>
      <c r="BG16" s="478"/>
      <c r="BH16" s="478"/>
      <c r="BI16" s="478"/>
      <c r="BJ16" s="478"/>
      <c r="BK16" s="478"/>
      <c r="BL16" s="478"/>
      <c r="BM16" s="479"/>
      <c r="BN16" s="443">
        <v>6679327</v>
      </c>
      <c r="BO16" s="444"/>
      <c r="BP16" s="444"/>
      <c r="BQ16" s="444"/>
      <c r="BR16" s="444"/>
      <c r="BS16" s="444"/>
      <c r="BT16" s="444"/>
      <c r="BU16" s="445"/>
      <c r="BV16" s="443">
        <v>6463552</v>
      </c>
      <c r="BW16" s="444"/>
      <c r="BX16" s="444"/>
      <c r="BY16" s="444"/>
      <c r="BZ16" s="444"/>
      <c r="CA16" s="444"/>
      <c r="CB16" s="444"/>
      <c r="CC16" s="445"/>
      <c r="CD16" s="182"/>
      <c r="CE16" s="557"/>
      <c r="CF16" s="557"/>
      <c r="CG16" s="557"/>
      <c r="CH16" s="557"/>
      <c r="CI16" s="557"/>
      <c r="CJ16" s="557"/>
      <c r="CK16" s="557"/>
      <c r="CL16" s="557"/>
      <c r="CM16" s="557"/>
      <c r="CN16" s="557"/>
      <c r="CO16" s="557"/>
      <c r="CP16" s="557"/>
      <c r="CQ16" s="557"/>
      <c r="CR16" s="557"/>
      <c r="CS16" s="558"/>
      <c r="CT16" s="440"/>
      <c r="CU16" s="441"/>
      <c r="CV16" s="441"/>
      <c r="CW16" s="441"/>
      <c r="CX16" s="441"/>
      <c r="CY16" s="441"/>
      <c r="CZ16" s="441"/>
      <c r="DA16" s="442"/>
      <c r="DB16" s="440"/>
      <c r="DC16" s="441"/>
      <c r="DD16" s="441"/>
      <c r="DE16" s="441"/>
      <c r="DF16" s="441"/>
      <c r="DG16" s="441"/>
      <c r="DH16" s="441"/>
      <c r="DI16" s="442"/>
    </row>
    <row r="17" spans="1:113" ht="18.75" customHeight="1" thickBot="1" x14ac:dyDescent="0.2">
      <c r="A17" s="169"/>
      <c r="B17" s="509"/>
      <c r="C17" s="510"/>
      <c r="D17" s="510"/>
      <c r="E17" s="510"/>
      <c r="F17" s="510"/>
      <c r="G17" s="510"/>
      <c r="H17" s="510"/>
      <c r="I17" s="510"/>
      <c r="J17" s="510"/>
      <c r="K17" s="511"/>
      <c r="L17" s="183"/>
      <c r="M17" s="554" t="s">
        <v>143</v>
      </c>
      <c r="N17" s="555"/>
      <c r="O17" s="555"/>
      <c r="P17" s="555"/>
      <c r="Q17" s="556"/>
      <c r="R17" s="549" t="s">
        <v>144</v>
      </c>
      <c r="S17" s="550"/>
      <c r="T17" s="550"/>
      <c r="U17" s="550"/>
      <c r="V17" s="551"/>
      <c r="W17" s="459" t="s">
        <v>145</v>
      </c>
      <c r="X17" s="460"/>
      <c r="Y17" s="460"/>
      <c r="Z17" s="460"/>
      <c r="AA17" s="460"/>
      <c r="AB17" s="450"/>
      <c r="AC17" s="494">
        <v>5799</v>
      </c>
      <c r="AD17" s="495"/>
      <c r="AE17" s="495"/>
      <c r="AF17" s="495"/>
      <c r="AG17" s="537"/>
      <c r="AH17" s="494">
        <v>6020</v>
      </c>
      <c r="AI17" s="495"/>
      <c r="AJ17" s="495"/>
      <c r="AK17" s="495"/>
      <c r="AL17" s="496"/>
      <c r="AM17" s="472"/>
      <c r="AN17" s="473"/>
      <c r="AO17" s="473"/>
      <c r="AP17" s="473"/>
      <c r="AQ17" s="473"/>
      <c r="AR17" s="473"/>
      <c r="AS17" s="473"/>
      <c r="AT17" s="474"/>
      <c r="AU17" s="475"/>
      <c r="AV17" s="476"/>
      <c r="AW17" s="476"/>
      <c r="AX17" s="476"/>
      <c r="AY17" s="477" t="s">
        <v>146</v>
      </c>
      <c r="AZ17" s="478"/>
      <c r="BA17" s="478"/>
      <c r="BB17" s="478"/>
      <c r="BC17" s="478"/>
      <c r="BD17" s="478"/>
      <c r="BE17" s="478"/>
      <c r="BF17" s="478"/>
      <c r="BG17" s="478"/>
      <c r="BH17" s="478"/>
      <c r="BI17" s="478"/>
      <c r="BJ17" s="478"/>
      <c r="BK17" s="478"/>
      <c r="BL17" s="478"/>
      <c r="BM17" s="479"/>
      <c r="BN17" s="443">
        <v>3308715</v>
      </c>
      <c r="BO17" s="444"/>
      <c r="BP17" s="444"/>
      <c r="BQ17" s="444"/>
      <c r="BR17" s="444"/>
      <c r="BS17" s="444"/>
      <c r="BT17" s="444"/>
      <c r="BU17" s="445"/>
      <c r="BV17" s="443">
        <v>3362904</v>
      </c>
      <c r="BW17" s="444"/>
      <c r="BX17" s="444"/>
      <c r="BY17" s="444"/>
      <c r="BZ17" s="444"/>
      <c r="CA17" s="444"/>
      <c r="CB17" s="444"/>
      <c r="CC17" s="445"/>
      <c r="CD17" s="182"/>
      <c r="CE17" s="557"/>
      <c r="CF17" s="557"/>
      <c r="CG17" s="557"/>
      <c r="CH17" s="557"/>
      <c r="CI17" s="557"/>
      <c r="CJ17" s="557"/>
      <c r="CK17" s="557"/>
      <c r="CL17" s="557"/>
      <c r="CM17" s="557"/>
      <c r="CN17" s="557"/>
      <c r="CO17" s="557"/>
      <c r="CP17" s="557"/>
      <c r="CQ17" s="557"/>
      <c r="CR17" s="557"/>
      <c r="CS17" s="558"/>
      <c r="CT17" s="440"/>
      <c r="CU17" s="441"/>
      <c r="CV17" s="441"/>
      <c r="CW17" s="441"/>
      <c r="CX17" s="441"/>
      <c r="CY17" s="441"/>
      <c r="CZ17" s="441"/>
      <c r="DA17" s="442"/>
      <c r="DB17" s="440"/>
      <c r="DC17" s="441"/>
      <c r="DD17" s="441"/>
      <c r="DE17" s="441"/>
      <c r="DF17" s="441"/>
      <c r="DG17" s="441"/>
      <c r="DH17" s="441"/>
      <c r="DI17" s="442"/>
    </row>
    <row r="18" spans="1:113" ht="18.75" customHeight="1" thickBot="1" x14ac:dyDescent="0.2">
      <c r="A18" s="169"/>
      <c r="B18" s="565" t="s">
        <v>147</v>
      </c>
      <c r="C18" s="486"/>
      <c r="D18" s="486"/>
      <c r="E18" s="566"/>
      <c r="F18" s="566"/>
      <c r="G18" s="566"/>
      <c r="H18" s="566"/>
      <c r="I18" s="566"/>
      <c r="J18" s="566"/>
      <c r="K18" s="566"/>
      <c r="L18" s="567">
        <v>135.19999999999999</v>
      </c>
      <c r="M18" s="567"/>
      <c r="N18" s="567"/>
      <c r="O18" s="567"/>
      <c r="P18" s="567"/>
      <c r="Q18" s="567"/>
      <c r="R18" s="568"/>
      <c r="S18" s="568"/>
      <c r="T18" s="568"/>
      <c r="U18" s="568"/>
      <c r="V18" s="569"/>
      <c r="W18" s="461"/>
      <c r="X18" s="462"/>
      <c r="Y18" s="462"/>
      <c r="Z18" s="462"/>
      <c r="AA18" s="462"/>
      <c r="AB18" s="453"/>
      <c r="AC18" s="570">
        <v>62.7</v>
      </c>
      <c r="AD18" s="571"/>
      <c r="AE18" s="571"/>
      <c r="AF18" s="571"/>
      <c r="AG18" s="572"/>
      <c r="AH18" s="570">
        <v>61.3</v>
      </c>
      <c r="AI18" s="571"/>
      <c r="AJ18" s="571"/>
      <c r="AK18" s="571"/>
      <c r="AL18" s="573"/>
      <c r="AM18" s="472"/>
      <c r="AN18" s="473"/>
      <c r="AO18" s="473"/>
      <c r="AP18" s="473"/>
      <c r="AQ18" s="473"/>
      <c r="AR18" s="473"/>
      <c r="AS18" s="473"/>
      <c r="AT18" s="474"/>
      <c r="AU18" s="475"/>
      <c r="AV18" s="476"/>
      <c r="AW18" s="476"/>
      <c r="AX18" s="476"/>
      <c r="AY18" s="477" t="s">
        <v>148</v>
      </c>
      <c r="AZ18" s="478"/>
      <c r="BA18" s="478"/>
      <c r="BB18" s="478"/>
      <c r="BC18" s="478"/>
      <c r="BD18" s="478"/>
      <c r="BE18" s="478"/>
      <c r="BF18" s="478"/>
      <c r="BG18" s="478"/>
      <c r="BH18" s="478"/>
      <c r="BI18" s="478"/>
      <c r="BJ18" s="478"/>
      <c r="BK18" s="478"/>
      <c r="BL18" s="478"/>
      <c r="BM18" s="479"/>
      <c r="BN18" s="443">
        <v>7179036</v>
      </c>
      <c r="BO18" s="444"/>
      <c r="BP18" s="444"/>
      <c r="BQ18" s="444"/>
      <c r="BR18" s="444"/>
      <c r="BS18" s="444"/>
      <c r="BT18" s="444"/>
      <c r="BU18" s="445"/>
      <c r="BV18" s="443">
        <v>6893759</v>
      </c>
      <c r="BW18" s="444"/>
      <c r="BX18" s="444"/>
      <c r="BY18" s="444"/>
      <c r="BZ18" s="444"/>
      <c r="CA18" s="444"/>
      <c r="CB18" s="444"/>
      <c r="CC18" s="445"/>
      <c r="CD18" s="182"/>
      <c r="CE18" s="557"/>
      <c r="CF18" s="557"/>
      <c r="CG18" s="557"/>
      <c r="CH18" s="557"/>
      <c r="CI18" s="557"/>
      <c r="CJ18" s="557"/>
      <c r="CK18" s="557"/>
      <c r="CL18" s="557"/>
      <c r="CM18" s="557"/>
      <c r="CN18" s="557"/>
      <c r="CO18" s="557"/>
      <c r="CP18" s="557"/>
      <c r="CQ18" s="557"/>
      <c r="CR18" s="557"/>
      <c r="CS18" s="558"/>
      <c r="CT18" s="440"/>
      <c r="CU18" s="441"/>
      <c r="CV18" s="441"/>
      <c r="CW18" s="441"/>
      <c r="CX18" s="441"/>
      <c r="CY18" s="441"/>
      <c r="CZ18" s="441"/>
      <c r="DA18" s="442"/>
      <c r="DB18" s="440"/>
      <c r="DC18" s="441"/>
      <c r="DD18" s="441"/>
      <c r="DE18" s="441"/>
      <c r="DF18" s="441"/>
      <c r="DG18" s="441"/>
      <c r="DH18" s="441"/>
      <c r="DI18" s="442"/>
    </row>
    <row r="19" spans="1:113" ht="18.75" customHeight="1" thickBot="1" x14ac:dyDescent="0.2">
      <c r="A19" s="169"/>
      <c r="B19" s="565" t="s">
        <v>149</v>
      </c>
      <c r="C19" s="486"/>
      <c r="D19" s="486"/>
      <c r="E19" s="566"/>
      <c r="F19" s="566"/>
      <c r="G19" s="566"/>
      <c r="H19" s="566"/>
      <c r="I19" s="566"/>
      <c r="J19" s="566"/>
      <c r="K19" s="566"/>
      <c r="L19" s="574">
        <v>152</v>
      </c>
      <c r="M19" s="574"/>
      <c r="N19" s="574"/>
      <c r="O19" s="574"/>
      <c r="P19" s="574"/>
      <c r="Q19" s="574"/>
      <c r="R19" s="575"/>
      <c r="S19" s="575"/>
      <c r="T19" s="575"/>
      <c r="U19" s="575"/>
      <c r="V19" s="576"/>
      <c r="W19" s="400"/>
      <c r="X19" s="401"/>
      <c r="Y19" s="401"/>
      <c r="Z19" s="401"/>
      <c r="AA19" s="401"/>
      <c r="AB19" s="401"/>
      <c r="AC19" s="552"/>
      <c r="AD19" s="552"/>
      <c r="AE19" s="552"/>
      <c r="AF19" s="552"/>
      <c r="AG19" s="552"/>
      <c r="AH19" s="552"/>
      <c r="AI19" s="552"/>
      <c r="AJ19" s="552"/>
      <c r="AK19" s="552"/>
      <c r="AL19" s="553"/>
      <c r="AM19" s="472"/>
      <c r="AN19" s="473"/>
      <c r="AO19" s="473"/>
      <c r="AP19" s="473"/>
      <c r="AQ19" s="473"/>
      <c r="AR19" s="473"/>
      <c r="AS19" s="473"/>
      <c r="AT19" s="474"/>
      <c r="AU19" s="475"/>
      <c r="AV19" s="476"/>
      <c r="AW19" s="476"/>
      <c r="AX19" s="476"/>
      <c r="AY19" s="477" t="s">
        <v>150</v>
      </c>
      <c r="AZ19" s="478"/>
      <c r="BA19" s="478"/>
      <c r="BB19" s="478"/>
      <c r="BC19" s="478"/>
      <c r="BD19" s="478"/>
      <c r="BE19" s="478"/>
      <c r="BF19" s="478"/>
      <c r="BG19" s="478"/>
      <c r="BH19" s="478"/>
      <c r="BI19" s="478"/>
      <c r="BJ19" s="478"/>
      <c r="BK19" s="478"/>
      <c r="BL19" s="478"/>
      <c r="BM19" s="479"/>
      <c r="BN19" s="443">
        <v>9814135</v>
      </c>
      <c r="BO19" s="444"/>
      <c r="BP19" s="444"/>
      <c r="BQ19" s="444"/>
      <c r="BR19" s="444"/>
      <c r="BS19" s="444"/>
      <c r="BT19" s="444"/>
      <c r="BU19" s="445"/>
      <c r="BV19" s="443">
        <v>9440144</v>
      </c>
      <c r="BW19" s="444"/>
      <c r="BX19" s="444"/>
      <c r="BY19" s="444"/>
      <c r="BZ19" s="444"/>
      <c r="CA19" s="444"/>
      <c r="CB19" s="444"/>
      <c r="CC19" s="445"/>
      <c r="CD19" s="182"/>
      <c r="CE19" s="557"/>
      <c r="CF19" s="557"/>
      <c r="CG19" s="557"/>
      <c r="CH19" s="557"/>
      <c r="CI19" s="557"/>
      <c r="CJ19" s="557"/>
      <c r="CK19" s="557"/>
      <c r="CL19" s="557"/>
      <c r="CM19" s="557"/>
      <c r="CN19" s="557"/>
      <c r="CO19" s="557"/>
      <c r="CP19" s="557"/>
      <c r="CQ19" s="557"/>
      <c r="CR19" s="557"/>
      <c r="CS19" s="558"/>
      <c r="CT19" s="440"/>
      <c r="CU19" s="441"/>
      <c r="CV19" s="441"/>
      <c r="CW19" s="441"/>
      <c r="CX19" s="441"/>
      <c r="CY19" s="441"/>
      <c r="CZ19" s="441"/>
      <c r="DA19" s="442"/>
      <c r="DB19" s="440"/>
      <c r="DC19" s="441"/>
      <c r="DD19" s="441"/>
      <c r="DE19" s="441"/>
      <c r="DF19" s="441"/>
      <c r="DG19" s="441"/>
      <c r="DH19" s="441"/>
      <c r="DI19" s="442"/>
    </row>
    <row r="20" spans="1:113" ht="18.75" customHeight="1" thickBot="1" x14ac:dyDescent="0.2">
      <c r="A20" s="169"/>
      <c r="B20" s="565" t="s">
        <v>151</v>
      </c>
      <c r="C20" s="486"/>
      <c r="D20" s="486"/>
      <c r="E20" s="566"/>
      <c r="F20" s="566"/>
      <c r="G20" s="566"/>
      <c r="H20" s="566"/>
      <c r="I20" s="566"/>
      <c r="J20" s="566"/>
      <c r="K20" s="566"/>
      <c r="L20" s="574">
        <v>8710</v>
      </c>
      <c r="M20" s="574"/>
      <c r="N20" s="574"/>
      <c r="O20" s="574"/>
      <c r="P20" s="574"/>
      <c r="Q20" s="574"/>
      <c r="R20" s="575"/>
      <c r="S20" s="575"/>
      <c r="T20" s="575"/>
      <c r="U20" s="575"/>
      <c r="V20" s="576"/>
      <c r="W20" s="461"/>
      <c r="X20" s="462"/>
      <c r="Y20" s="462"/>
      <c r="Z20" s="462"/>
      <c r="AA20" s="462"/>
      <c r="AB20" s="462"/>
      <c r="AC20" s="577"/>
      <c r="AD20" s="577"/>
      <c r="AE20" s="577"/>
      <c r="AF20" s="577"/>
      <c r="AG20" s="577"/>
      <c r="AH20" s="577"/>
      <c r="AI20" s="577"/>
      <c r="AJ20" s="577"/>
      <c r="AK20" s="577"/>
      <c r="AL20" s="578"/>
      <c r="AM20" s="579"/>
      <c r="AN20" s="498"/>
      <c r="AO20" s="498"/>
      <c r="AP20" s="498"/>
      <c r="AQ20" s="498"/>
      <c r="AR20" s="498"/>
      <c r="AS20" s="498"/>
      <c r="AT20" s="499"/>
      <c r="AU20" s="580"/>
      <c r="AV20" s="581"/>
      <c r="AW20" s="581"/>
      <c r="AX20" s="582"/>
      <c r="AY20" s="477"/>
      <c r="AZ20" s="478"/>
      <c r="BA20" s="478"/>
      <c r="BB20" s="478"/>
      <c r="BC20" s="478"/>
      <c r="BD20" s="478"/>
      <c r="BE20" s="478"/>
      <c r="BF20" s="478"/>
      <c r="BG20" s="478"/>
      <c r="BH20" s="478"/>
      <c r="BI20" s="478"/>
      <c r="BJ20" s="478"/>
      <c r="BK20" s="478"/>
      <c r="BL20" s="478"/>
      <c r="BM20" s="479"/>
      <c r="BN20" s="443"/>
      <c r="BO20" s="444"/>
      <c r="BP20" s="444"/>
      <c r="BQ20" s="444"/>
      <c r="BR20" s="444"/>
      <c r="BS20" s="444"/>
      <c r="BT20" s="444"/>
      <c r="BU20" s="445"/>
      <c r="BV20" s="443"/>
      <c r="BW20" s="444"/>
      <c r="BX20" s="444"/>
      <c r="BY20" s="444"/>
      <c r="BZ20" s="444"/>
      <c r="CA20" s="444"/>
      <c r="CB20" s="444"/>
      <c r="CC20" s="445"/>
      <c r="CD20" s="182"/>
      <c r="CE20" s="557"/>
      <c r="CF20" s="557"/>
      <c r="CG20" s="557"/>
      <c r="CH20" s="557"/>
      <c r="CI20" s="557"/>
      <c r="CJ20" s="557"/>
      <c r="CK20" s="557"/>
      <c r="CL20" s="557"/>
      <c r="CM20" s="557"/>
      <c r="CN20" s="557"/>
      <c r="CO20" s="557"/>
      <c r="CP20" s="557"/>
      <c r="CQ20" s="557"/>
      <c r="CR20" s="557"/>
      <c r="CS20" s="558"/>
      <c r="CT20" s="440"/>
      <c r="CU20" s="441"/>
      <c r="CV20" s="441"/>
      <c r="CW20" s="441"/>
      <c r="CX20" s="441"/>
      <c r="CY20" s="441"/>
      <c r="CZ20" s="441"/>
      <c r="DA20" s="442"/>
      <c r="DB20" s="440"/>
      <c r="DC20" s="441"/>
      <c r="DD20" s="441"/>
      <c r="DE20" s="441"/>
      <c r="DF20" s="441"/>
      <c r="DG20" s="441"/>
      <c r="DH20" s="441"/>
      <c r="DI20" s="442"/>
    </row>
    <row r="21" spans="1:113" ht="18.75" customHeight="1" thickBot="1" x14ac:dyDescent="0.2">
      <c r="A21" s="169"/>
      <c r="B21" s="583" t="s">
        <v>152</v>
      </c>
      <c r="C21" s="584"/>
      <c r="D21" s="584"/>
      <c r="E21" s="584"/>
      <c r="F21" s="584"/>
      <c r="G21" s="584"/>
      <c r="H21" s="584"/>
      <c r="I21" s="584"/>
      <c r="J21" s="584"/>
      <c r="K21" s="584"/>
      <c r="L21" s="584"/>
      <c r="M21" s="584"/>
      <c r="N21" s="584"/>
      <c r="O21" s="584"/>
      <c r="P21" s="584"/>
      <c r="Q21" s="584"/>
      <c r="R21" s="584"/>
      <c r="S21" s="584"/>
      <c r="T21" s="584"/>
      <c r="U21" s="584"/>
      <c r="V21" s="584"/>
      <c r="W21" s="584"/>
      <c r="X21" s="584"/>
      <c r="Y21" s="584"/>
      <c r="Z21" s="584"/>
      <c r="AA21" s="584"/>
      <c r="AB21" s="584"/>
      <c r="AC21" s="584"/>
      <c r="AD21" s="584"/>
      <c r="AE21" s="584"/>
      <c r="AF21" s="584"/>
      <c r="AG21" s="584"/>
      <c r="AH21" s="584"/>
      <c r="AI21" s="584"/>
      <c r="AJ21" s="584"/>
      <c r="AK21" s="584"/>
      <c r="AL21" s="584"/>
      <c r="AM21" s="584"/>
      <c r="AN21" s="584"/>
      <c r="AO21" s="584"/>
      <c r="AP21" s="584"/>
      <c r="AQ21" s="584"/>
      <c r="AR21" s="584"/>
      <c r="AS21" s="584"/>
      <c r="AT21" s="584"/>
      <c r="AU21" s="584"/>
      <c r="AV21" s="584"/>
      <c r="AW21" s="584"/>
      <c r="AX21" s="585"/>
      <c r="AY21" s="559"/>
      <c r="AZ21" s="560"/>
      <c r="BA21" s="560"/>
      <c r="BB21" s="560"/>
      <c r="BC21" s="560"/>
      <c r="BD21" s="560"/>
      <c r="BE21" s="560"/>
      <c r="BF21" s="560"/>
      <c r="BG21" s="560"/>
      <c r="BH21" s="560"/>
      <c r="BI21" s="560"/>
      <c r="BJ21" s="560"/>
      <c r="BK21" s="560"/>
      <c r="BL21" s="560"/>
      <c r="BM21" s="561"/>
      <c r="BN21" s="562"/>
      <c r="BO21" s="563"/>
      <c r="BP21" s="563"/>
      <c r="BQ21" s="563"/>
      <c r="BR21" s="563"/>
      <c r="BS21" s="563"/>
      <c r="BT21" s="563"/>
      <c r="BU21" s="564"/>
      <c r="BV21" s="562"/>
      <c r="BW21" s="563"/>
      <c r="BX21" s="563"/>
      <c r="BY21" s="563"/>
      <c r="BZ21" s="563"/>
      <c r="CA21" s="563"/>
      <c r="CB21" s="563"/>
      <c r="CC21" s="564"/>
      <c r="CD21" s="182"/>
      <c r="CE21" s="557"/>
      <c r="CF21" s="557"/>
      <c r="CG21" s="557"/>
      <c r="CH21" s="557"/>
      <c r="CI21" s="557"/>
      <c r="CJ21" s="557"/>
      <c r="CK21" s="557"/>
      <c r="CL21" s="557"/>
      <c r="CM21" s="557"/>
      <c r="CN21" s="557"/>
      <c r="CO21" s="557"/>
      <c r="CP21" s="557"/>
      <c r="CQ21" s="557"/>
      <c r="CR21" s="557"/>
      <c r="CS21" s="558"/>
      <c r="CT21" s="440"/>
      <c r="CU21" s="441"/>
      <c r="CV21" s="441"/>
      <c r="CW21" s="441"/>
      <c r="CX21" s="441"/>
      <c r="CY21" s="441"/>
      <c r="CZ21" s="441"/>
      <c r="DA21" s="442"/>
      <c r="DB21" s="440"/>
      <c r="DC21" s="441"/>
      <c r="DD21" s="441"/>
      <c r="DE21" s="441"/>
      <c r="DF21" s="441"/>
      <c r="DG21" s="441"/>
      <c r="DH21" s="441"/>
      <c r="DI21" s="442"/>
    </row>
    <row r="22" spans="1:113" ht="18.75" customHeight="1" x14ac:dyDescent="0.15">
      <c r="A22" s="169"/>
      <c r="B22" s="613" t="s">
        <v>153</v>
      </c>
      <c r="C22" s="587"/>
      <c r="D22" s="588"/>
      <c r="E22" s="455" t="s">
        <v>1</v>
      </c>
      <c r="F22" s="460"/>
      <c r="G22" s="460"/>
      <c r="H22" s="460"/>
      <c r="I22" s="460"/>
      <c r="J22" s="460"/>
      <c r="K22" s="450"/>
      <c r="L22" s="455" t="s">
        <v>154</v>
      </c>
      <c r="M22" s="460"/>
      <c r="N22" s="460"/>
      <c r="O22" s="460"/>
      <c r="P22" s="450"/>
      <c r="Q22" s="618" t="s">
        <v>155</v>
      </c>
      <c r="R22" s="619"/>
      <c r="S22" s="619"/>
      <c r="T22" s="619"/>
      <c r="U22" s="619"/>
      <c r="V22" s="620"/>
      <c r="W22" s="586" t="s">
        <v>156</v>
      </c>
      <c r="X22" s="587"/>
      <c r="Y22" s="588"/>
      <c r="Z22" s="455" t="s">
        <v>1</v>
      </c>
      <c r="AA22" s="460"/>
      <c r="AB22" s="460"/>
      <c r="AC22" s="460"/>
      <c r="AD22" s="460"/>
      <c r="AE22" s="460"/>
      <c r="AF22" s="460"/>
      <c r="AG22" s="450"/>
      <c r="AH22" s="624" t="s">
        <v>157</v>
      </c>
      <c r="AI22" s="460"/>
      <c r="AJ22" s="460"/>
      <c r="AK22" s="460"/>
      <c r="AL22" s="450"/>
      <c r="AM22" s="624" t="s">
        <v>158</v>
      </c>
      <c r="AN22" s="625"/>
      <c r="AO22" s="625"/>
      <c r="AP22" s="625"/>
      <c r="AQ22" s="625"/>
      <c r="AR22" s="626"/>
      <c r="AS22" s="618" t="s">
        <v>155</v>
      </c>
      <c r="AT22" s="619"/>
      <c r="AU22" s="619"/>
      <c r="AV22" s="619"/>
      <c r="AW22" s="619"/>
      <c r="AX22" s="630"/>
      <c r="AY22" s="403" t="s">
        <v>159</v>
      </c>
      <c r="AZ22" s="404"/>
      <c r="BA22" s="404"/>
      <c r="BB22" s="404"/>
      <c r="BC22" s="404"/>
      <c r="BD22" s="404"/>
      <c r="BE22" s="404"/>
      <c r="BF22" s="404"/>
      <c r="BG22" s="404"/>
      <c r="BH22" s="404"/>
      <c r="BI22" s="404"/>
      <c r="BJ22" s="404"/>
      <c r="BK22" s="404"/>
      <c r="BL22" s="404"/>
      <c r="BM22" s="405"/>
      <c r="BN22" s="406">
        <v>17379097</v>
      </c>
      <c r="BO22" s="407"/>
      <c r="BP22" s="407"/>
      <c r="BQ22" s="407"/>
      <c r="BR22" s="407"/>
      <c r="BS22" s="407"/>
      <c r="BT22" s="407"/>
      <c r="BU22" s="408"/>
      <c r="BV22" s="406">
        <v>16841926</v>
      </c>
      <c r="BW22" s="407"/>
      <c r="BX22" s="407"/>
      <c r="BY22" s="407"/>
      <c r="BZ22" s="407"/>
      <c r="CA22" s="407"/>
      <c r="CB22" s="407"/>
      <c r="CC22" s="408"/>
      <c r="CD22" s="182"/>
      <c r="CE22" s="557"/>
      <c r="CF22" s="557"/>
      <c r="CG22" s="557"/>
      <c r="CH22" s="557"/>
      <c r="CI22" s="557"/>
      <c r="CJ22" s="557"/>
      <c r="CK22" s="557"/>
      <c r="CL22" s="557"/>
      <c r="CM22" s="557"/>
      <c r="CN22" s="557"/>
      <c r="CO22" s="557"/>
      <c r="CP22" s="557"/>
      <c r="CQ22" s="557"/>
      <c r="CR22" s="557"/>
      <c r="CS22" s="558"/>
      <c r="CT22" s="440"/>
      <c r="CU22" s="441"/>
      <c r="CV22" s="441"/>
      <c r="CW22" s="441"/>
      <c r="CX22" s="441"/>
      <c r="CY22" s="441"/>
      <c r="CZ22" s="441"/>
      <c r="DA22" s="442"/>
      <c r="DB22" s="440"/>
      <c r="DC22" s="441"/>
      <c r="DD22" s="441"/>
      <c r="DE22" s="441"/>
      <c r="DF22" s="441"/>
      <c r="DG22" s="441"/>
      <c r="DH22" s="441"/>
      <c r="DI22" s="442"/>
    </row>
    <row r="23" spans="1:113" ht="18.75" customHeight="1" x14ac:dyDescent="0.15">
      <c r="A23" s="169"/>
      <c r="B23" s="614"/>
      <c r="C23" s="590"/>
      <c r="D23" s="591"/>
      <c r="E23" s="429"/>
      <c r="F23" s="434"/>
      <c r="G23" s="434"/>
      <c r="H23" s="434"/>
      <c r="I23" s="434"/>
      <c r="J23" s="434"/>
      <c r="K23" s="423"/>
      <c r="L23" s="429"/>
      <c r="M23" s="434"/>
      <c r="N23" s="434"/>
      <c r="O23" s="434"/>
      <c r="P23" s="423"/>
      <c r="Q23" s="621"/>
      <c r="R23" s="622"/>
      <c r="S23" s="622"/>
      <c r="T23" s="622"/>
      <c r="U23" s="622"/>
      <c r="V23" s="623"/>
      <c r="W23" s="589"/>
      <c r="X23" s="590"/>
      <c r="Y23" s="591"/>
      <c r="Z23" s="429"/>
      <c r="AA23" s="434"/>
      <c r="AB23" s="434"/>
      <c r="AC23" s="434"/>
      <c r="AD23" s="434"/>
      <c r="AE23" s="434"/>
      <c r="AF23" s="434"/>
      <c r="AG23" s="423"/>
      <c r="AH23" s="429"/>
      <c r="AI23" s="434"/>
      <c r="AJ23" s="434"/>
      <c r="AK23" s="434"/>
      <c r="AL23" s="423"/>
      <c r="AM23" s="627"/>
      <c r="AN23" s="628"/>
      <c r="AO23" s="628"/>
      <c r="AP23" s="628"/>
      <c r="AQ23" s="628"/>
      <c r="AR23" s="629"/>
      <c r="AS23" s="621"/>
      <c r="AT23" s="622"/>
      <c r="AU23" s="622"/>
      <c r="AV23" s="622"/>
      <c r="AW23" s="622"/>
      <c r="AX23" s="631"/>
      <c r="AY23" s="477" t="s">
        <v>160</v>
      </c>
      <c r="AZ23" s="478"/>
      <c r="BA23" s="478"/>
      <c r="BB23" s="478"/>
      <c r="BC23" s="478"/>
      <c r="BD23" s="478"/>
      <c r="BE23" s="478"/>
      <c r="BF23" s="478"/>
      <c r="BG23" s="478"/>
      <c r="BH23" s="478"/>
      <c r="BI23" s="478"/>
      <c r="BJ23" s="478"/>
      <c r="BK23" s="478"/>
      <c r="BL23" s="478"/>
      <c r="BM23" s="479"/>
      <c r="BN23" s="443">
        <v>16316125</v>
      </c>
      <c r="BO23" s="444"/>
      <c r="BP23" s="444"/>
      <c r="BQ23" s="444"/>
      <c r="BR23" s="444"/>
      <c r="BS23" s="444"/>
      <c r="BT23" s="444"/>
      <c r="BU23" s="445"/>
      <c r="BV23" s="443">
        <v>15550729</v>
      </c>
      <c r="BW23" s="444"/>
      <c r="BX23" s="444"/>
      <c r="BY23" s="444"/>
      <c r="BZ23" s="444"/>
      <c r="CA23" s="444"/>
      <c r="CB23" s="444"/>
      <c r="CC23" s="445"/>
      <c r="CD23" s="182"/>
      <c r="CE23" s="557"/>
      <c r="CF23" s="557"/>
      <c r="CG23" s="557"/>
      <c r="CH23" s="557"/>
      <c r="CI23" s="557"/>
      <c r="CJ23" s="557"/>
      <c r="CK23" s="557"/>
      <c r="CL23" s="557"/>
      <c r="CM23" s="557"/>
      <c r="CN23" s="557"/>
      <c r="CO23" s="557"/>
      <c r="CP23" s="557"/>
      <c r="CQ23" s="557"/>
      <c r="CR23" s="557"/>
      <c r="CS23" s="558"/>
      <c r="CT23" s="440"/>
      <c r="CU23" s="441"/>
      <c r="CV23" s="441"/>
      <c r="CW23" s="441"/>
      <c r="CX23" s="441"/>
      <c r="CY23" s="441"/>
      <c r="CZ23" s="441"/>
      <c r="DA23" s="442"/>
      <c r="DB23" s="440"/>
      <c r="DC23" s="441"/>
      <c r="DD23" s="441"/>
      <c r="DE23" s="441"/>
      <c r="DF23" s="441"/>
      <c r="DG23" s="441"/>
      <c r="DH23" s="441"/>
      <c r="DI23" s="442"/>
    </row>
    <row r="24" spans="1:113" ht="18.75" customHeight="1" thickBot="1" x14ac:dyDescent="0.2">
      <c r="A24" s="169"/>
      <c r="B24" s="614"/>
      <c r="C24" s="590"/>
      <c r="D24" s="591"/>
      <c r="E24" s="493" t="s">
        <v>161</v>
      </c>
      <c r="F24" s="473"/>
      <c r="G24" s="473"/>
      <c r="H24" s="473"/>
      <c r="I24" s="473"/>
      <c r="J24" s="473"/>
      <c r="K24" s="474"/>
      <c r="L24" s="494">
        <v>1</v>
      </c>
      <c r="M24" s="495"/>
      <c r="N24" s="495"/>
      <c r="O24" s="495"/>
      <c r="P24" s="537"/>
      <c r="Q24" s="494">
        <v>7380</v>
      </c>
      <c r="R24" s="495"/>
      <c r="S24" s="495"/>
      <c r="T24" s="495"/>
      <c r="U24" s="495"/>
      <c r="V24" s="537"/>
      <c r="W24" s="589"/>
      <c r="X24" s="590"/>
      <c r="Y24" s="591"/>
      <c r="Z24" s="493" t="s">
        <v>162</v>
      </c>
      <c r="AA24" s="473"/>
      <c r="AB24" s="473"/>
      <c r="AC24" s="473"/>
      <c r="AD24" s="473"/>
      <c r="AE24" s="473"/>
      <c r="AF24" s="473"/>
      <c r="AG24" s="474"/>
      <c r="AH24" s="494">
        <v>231</v>
      </c>
      <c r="AI24" s="495"/>
      <c r="AJ24" s="495"/>
      <c r="AK24" s="495"/>
      <c r="AL24" s="537"/>
      <c r="AM24" s="494">
        <v>707784</v>
      </c>
      <c r="AN24" s="495"/>
      <c r="AO24" s="495"/>
      <c r="AP24" s="495"/>
      <c r="AQ24" s="495"/>
      <c r="AR24" s="537"/>
      <c r="AS24" s="494">
        <v>3064</v>
      </c>
      <c r="AT24" s="495"/>
      <c r="AU24" s="495"/>
      <c r="AV24" s="495"/>
      <c r="AW24" s="495"/>
      <c r="AX24" s="496"/>
      <c r="AY24" s="559" t="s">
        <v>163</v>
      </c>
      <c r="AZ24" s="560"/>
      <c r="BA24" s="560"/>
      <c r="BB24" s="560"/>
      <c r="BC24" s="560"/>
      <c r="BD24" s="560"/>
      <c r="BE24" s="560"/>
      <c r="BF24" s="560"/>
      <c r="BG24" s="560"/>
      <c r="BH24" s="560"/>
      <c r="BI24" s="560"/>
      <c r="BJ24" s="560"/>
      <c r="BK24" s="560"/>
      <c r="BL24" s="560"/>
      <c r="BM24" s="561"/>
      <c r="BN24" s="443">
        <v>13964525</v>
      </c>
      <c r="BO24" s="444"/>
      <c r="BP24" s="444"/>
      <c r="BQ24" s="444"/>
      <c r="BR24" s="444"/>
      <c r="BS24" s="444"/>
      <c r="BT24" s="444"/>
      <c r="BU24" s="445"/>
      <c r="BV24" s="443">
        <v>13062669</v>
      </c>
      <c r="BW24" s="444"/>
      <c r="BX24" s="444"/>
      <c r="BY24" s="444"/>
      <c r="BZ24" s="444"/>
      <c r="CA24" s="444"/>
      <c r="CB24" s="444"/>
      <c r="CC24" s="445"/>
      <c r="CD24" s="182"/>
      <c r="CE24" s="557"/>
      <c r="CF24" s="557"/>
      <c r="CG24" s="557"/>
      <c r="CH24" s="557"/>
      <c r="CI24" s="557"/>
      <c r="CJ24" s="557"/>
      <c r="CK24" s="557"/>
      <c r="CL24" s="557"/>
      <c r="CM24" s="557"/>
      <c r="CN24" s="557"/>
      <c r="CO24" s="557"/>
      <c r="CP24" s="557"/>
      <c r="CQ24" s="557"/>
      <c r="CR24" s="557"/>
      <c r="CS24" s="558"/>
      <c r="CT24" s="440"/>
      <c r="CU24" s="441"/>
      <c r="CV24" s="441"/>
      <c r="CW24" s="441"/>
      <c r="CX24" s="441"/>
      <c r="CY24" s="441"/>
      <c r="CZ24" s="441"/>
      <c r="DA24" s="442"/>
      <c r="DB24" s="440"/>
      <c r="DC24" s="441"/>
      <c r="DD24" s="441"/>
      <c r="DE24" s="441"/>
      <c r="DF24" s="441"/>
      <c r="DG24" s="441"/>
      <c r="DH24" s="441"/>
      <c r="DI24" s="442"/>
    </row>
    <row r="25" spans="1:113" ht="18.75" customHeight="1" x14ac:dyDescent="0.15">
      <c r="A25" s="169"/>
      <c r="B25" s="614"/>
      <c r="C25" s="590"/>
      <c r="D25" s="591"/>
      <c r="E25" s="493" t="s">
        <v>164</v>
      </c>
      <c r="F25" s="473"/>
      <c r="G25" s="473"/>
      <c r="H25" s="473"/>
      <c r="I25" s="473"/>
      <c r="J25" s="473"/>
      <c r="K25" s="474"/>
      <c r="L25" s="494">
        <v>1</v>
      </c>
      <c r="M25" s="495"/>
      <c r="N25" s="495"/>
      <c r="O25" s="495"/>
      <c r="P25" s="537"/>
      <c r="Q25" s="494">
        <v>6510</v>
      </c>
      <c r="R25" s="495"/>
      <c r="S25" s="495"/>
      <c r="T25" s="495"/>
      <c r="U25" s="495"/>
      <c r="V25" s="537"/>
      <c r="W25" s="589"/>
      <c r="X25" s="590"/>
      <c r="Y25" s="591"/>
      <c r="Z25" s="493" t="s">
        <v>165</v>
      </c>
      <c r="AA25" s="473"/>
      <c r="AB25" s="473"/>
      <c r="AC25" s="473"/>
      <c r="AD25" s="473"/>
      <c r="AE25" s="473"/>
      <c r="AF25" s="473"/>
      <c r="AG25" s="474"/>
      <c r="AH25" s="494" t="s">
        <v>122</v>
      </c>
      <c r="AI25" s="495"/>
      <c r="AJ25" s="495"/>
      <c r="AK25" s="495"/>
      <c r="AL25" s="537"/>
      <c r="AM25" s="494" t="s">
        <v>122</v>
      </c>
      <c r="AN25" s="495"/>
      <c r="AO25" s="495"/>
      <c r="AP25" s="495"/>
      <c r="AQ25" s="495"/>
      <c r="AR25" s="537"/>
      <c r="AS25" s="494" t="s">
        <v>122</v>
      </c>
      <c r="AT25" s="495"/>
      <c r="AU25" s="495"/>
      <c r="AV25" s="495"/>
      <c r="AW25" s="495"/>
      <c r="AX25" s="496"/>
      <c r="AY25" s="403" t="s">
        <v>166</v>
      </c>
      <c r="AZ25" s="404"/>
      <c r="BA25" s="404"/>
      <c r="BB25" s="404"/>
      <c r="BC25" s="404"/>
      <c r="BD25" s="404"/>
      <c r="BE25" s="404"/>
      <c r="BF25" s="404"/>
      <c r="BG25" s="404"/>
      <c r="BH25" s="404"/>
      <c r="BI25" s="404"/>
      <c r="BJ25" s="404"/>
      <c r="BK25" s="404"/>
      <c r="BL25" s="404"/>
      <c r="BM25" s="405"/>
      <c r="BN25" s="406">
        <v>6940763</v>
      </c>
      <c r="BO25" s="407"/>
      <c r="BP25" s="407"/>
      <c r="BQ25" s="407"/>
      <c r="BR25" s="407"/>
      <c r="BS25" s="407"/>
      <c r="BT25" s="407"/>
      <c r="BU25" s="408"/>
      <c r="BV25" s="406">
        <v>5863076</v>
      </c>
      <c r="BW25" s="407"/>
      <c r="BX25" s="407"/>
      <c r="BY25" s="407"/>
      <c r="BZ25" s="407"/>
      <c r="CA25" s="407"/>
      <c r="CB25" s="407"/>
      <c r="CC25" s="408"/>
      <c r="CD25" s="182"/>
      <c r="CE25" s="557"/>
      <c r="CF25" s="557"/>
      <c r="CG25" s="557"/>
      <c r="CH25" s="557"/>
      <c r="CI25" s="557"/>
      <c r="CJ25" s="557"/>
      <c r="CK25" s="557"/>
      <c r="CL25" s="557"/>
      <c r="CM25" s="557"/>
      <c r="CN25" s="557"/>
      <c r="CO25" s="557"/>
      <c r="CP25" s="557"/>
      <c r="CQ25" s="557"/>
      <c r="CR25" s="557"/>
      <c r="CS25" s="558"/>
      <c r="CT25" s="440"/>
      <c r="CU25" s="441"/>
      <c r="CV25" s="441"/>
      <c r="CW25" s="441"/>
      <c r="CX25" s="441"/>
      <c r="CY25" s="441"/>
      <c r="CZ25" s="441"/>
      <c r="DA25" s="442"/>
      <c r="DB25" s="440"/>
      <c r="DC25" s="441"/>
      <c r="DD25" s="441"/>
      <c r="DE25" s="441"/>
      <c r="DF25" s="441"/>
      <c r="DG25" s="441"/>
      <c r="DH25" s="441"/>
      <c r="DI25" s="442"/>
    </row>
    <row r="26" spans="1:113" ht="18.75" customHeight="1" x14ac:dyDescent="0.15">
      <c r="A26" s="169"/>
      <c r="B26" s="614"/>
      <c r="C26" s="590"/>
      <c r="D26" s="591"/>
      <c r="E26" s="493" t="s">
        <v>167</v>
      </c>
      <c r="F26" s="473"/>
      <c r="G26" s="473"/>
      <c r="H26" s="473"/>
      <c r="I26" s="473"/>
      <c r="J26" s="473"/>
      <c r="K26" s="474"/>
      <c r="L26" s="494">
        <v>1</v>
      </c>
      <c r="M26" s="495"/>
      <c r="N26" s="495"/>
      <c r="O26" s="495"/>
      <c r="P26" s="537"/>
      <c r="Q26" s="494">
        <v>6040</v>
      </c>
      <c r="R26" s="495"/>
      <c r="S26" s="495"/>
      <c r="T26" s="495"/>
      <c r="U26" s="495"/>
      <c r="V26" s="537"/>
      <c r="W26" s="589"/>
      <c r="X26" s="590"/>
      <c r="Y26" s="591"/>
      <c r="Z26" s="493" t="s">
        <v>168</v>
      </c>
      <c r="AA26" s="595"/>
      <c r="AB26" s="595"/>
      <c r="AC26" s="595"/>
      <c r="AD26" s="595"/>
      <c r="AE26" s="595"/>
      <c r="AF26" s="595"/>
      <c r="AG26" s="596"/>
      <c r="AH26" s="494">
        <v>9</v>
      </c>
      <c r="AI26" s="495"/>
      <c r="AJ26" s="495"/>
      <c r="AK26" s="495"/>
      <c r="AL26" s="537"/>
      <c r="AM26" s="494">
        <v>31149</v>
      </c>
      <c r="AN26" s="495"/>
      <c r="AO26" s="495"/>
      <c r="AP26" s="495"/>
      <c r="AQ26" s="495"/>
      <c r="AR26" s="537"/>
      <c r="AS26" s="494">
        <v>3461</v>
      </c>
      <c r="AT26" s="495"/>
      <c r="AU26" s="495"/>
      <c r="AV26" s="495"/>
      <c r="AW26" s="495"/>
      <c r="AX26" s="496"/>
      <c r="AY26" s="446" t="s">
        <v>169</v>
      </c>
      <c r="AZ26" s="447"/>
      <c r="BA26" s="447"/>
      <c r="BB26" s="447"/>
      <c r="BC26" s="447"/>
      <c r="BD26" s="447"/>
      <c r="BE26" s="447"/>
      <c r="BF26" s="447"/>
      <c r="BG26" s="447"/>
      <c r="BH26" s="447"/>
      <c r="BI26" s="447"/>
      <c r="BJ26" s="447"/>
      <c r="BK26" s="447"/>
      <c r="BL26" s="447"/>
      <c r="BM26" s="448"/>
      <c r="BN26" s="443" t="s">
        <v>122</v>
      </c>
      <c r="BO26" s="444"/>
      <c r="BP26" s="444"/>
      <c r="BQ26" s="444"/>
      <c r="BR26" s="444"/>
      <c r="BS26" s="444"/>
      <c r="BT26" s="444"/>
      <c r="BU26" s="445"/>
      <c r="BV26" s="443" t="s">
        <v>122</v>
      </c>
      <c r="BW26" s="444"/>
      <c r="BX26" s="444"/>
      <c r="BY26" s="444"/>
      <c r="BZ26" s="444"/>
      <c r="CA26" s="444"/>
      <c r="CB26" s="444"/>
      <c r="CC26" s="445"/>
      <c r="CD26" s="182"/>
      <c r="CE26" s="557"/>
      <c r="CF26" s="557"/>
      <c r="CG26" s="557"/>
      <c r="CH26" s="557"/>
      <c r="CI26" s="557"/>
      <c r="CJ26" s="557"/>
      <c r="CK26" s="557"/>
      <c r="CL26" s="557"/>
      <c r="CM26" s="557"/>
      <c r="CN26" s="557"/>
      <c r="CO26" s="557"/>
      <c r="CP26" s="557"/>
      <c r="CQ26" s="557"/>
      <c r="CR26" s="557"/>
      <c r="CS26" s="558"/>
      <c r="CT26" s="440"/>
      <c r="CU26" s="441"/>
      <c r="CV26" s="441"/>
      <c r="CW26" s="441"/>
      <c r="CX26" s="441"/>
      <c r="CY26" s="441"/>
      <c r="CZ26" s="441"/>
      <c r="DA26" s="442"/>
      <c r="DB26" s="440"/>
      <c r="DC26" s="441"/>
      <c r="DD26" s="441"/>
      <c r="DE26" s="441"/>
      <c r="DF26" s="441"/>
      <c r="DG26" s="441"/>
      <c r="DH26" s="441"/>
      <c r="DI26" s="442"/>
    </row>
    <row r="27" spans="1:113" ht="18.75" customHeight="1" thickBot="1" x14ac:dyDescent="0.2">
      <c r="A27" s="169"/>
      <c r="B27" s="614"/>
      <c r="C27" s="590"/>
      <c r="D27" s="591"/>
      <c r="E27" s="493" t="s">
        <v>170</v>
      </c>
      <c r="F27" s="473"/>
      <c r="G27" s="473"/>
      <c r="H27" s="473"/>
      <c r="I27" s="473"/>
      <c r="J27" s="473"/>
      <c r="K27" s="474"/>
      <c r="L27" s="494">
        <v>1</v>
      </c>
      <c r="M27" s="495"/>
      <c r="N27" s="495"/>
      <c r="O27" s="495"/>
      <c r="P27" s="537"/>
      <c r="Q27" s="494">
        <v>3750</v>
      </c>
      <c r="R27" s="495"/>
      <c r="S27" s="495"/>
      <c r="T27" s="495"/>
      <c r="U27" s="495"/>
      <c r="V27" s="537"/>
      <c r="W27" s="589"/>
      <c r="X27" s="590"/>
      <c r="Y27" s="591"/>
      <c r="Z27" s="493" t="s">
        <v>171</v>
      </c>
      <c r="AA27" s="473"/>
      <c r="AB27" s="473"/>
      <c r="AC27" s="473"/>
      <c r="AD27" s="473"/>
      <c r="AE27" s="473"/>
      <c r="AF27" s="473"/>
      <c r="AG27" s="474"/>
      <c r="AH27" s="494" t="s">
        <v>122</v>
      </c>
      <c r="AI27" s="495"/>
      <c r="AJ27" s="495"/>
      <c r="AK27" s="495"/>
      <c r="AL27" s="537"/>
      <c r="AM27" s="494" t="s">
        <v>122</v>
      </c>
      <c r="AN27" s="495"/>
      <c r="AO27" s="495"/>
      <c r="AP27" s="495"/>
      <c r="AQ27" s="495"/>
      <c r="AR27" s="537"/>
      <c r="AS27" s="494" t="s">
        <v>122</v>
      </c>
      <c r="AT27" s="495"/>
      <c r="AU27" s="495"/>
      <c r="AV27" s="495"/>
      <c r="AW27" s="495"/>
      <c r="AX27" s="496"/>
      <c r="AY27" s="538" t="s">
        <v>172</v>
      </c>
      <c r="AZ27" s="539"/>
      <c r="BA27" s="539"/>
      <c r="BB27" s="539"/>
      <c r="BC27" s="539"/>
      <c r="BD27" s="539"/>
      <c r="BE27" s="539"/>
      <c r="BF27" s="539"/>
      <c r="BG27" s="539"/>
      <c r="BH27" s="539"/>
      <c r="BI27" s="539"/>
      <c r="BJ27" s="539"/>
      <c r="BK27" s="539"/>
      <c r="BL27" s="539"/>
      <c r="BM27" s="540"/>
      <c r="BN27" s="562" t="s">
        <v>122</v>
      </c>
      <c r="BO27" s="563"/>
      <c r="BP27" s="563"/>
      <c r="BQ27" s="563"/>
      <c r="BR27" s="563"/>
      <c r="BS27" s="563"/>
      <c r="BT27" s="563"/>
      <c r="BU27" s="564"/>
      <c r="BV27" s="562" t="s">
        <v>122</v>
      </c>
      <c r="BW27" s="563"/>
      <c r="BX27" s="563"/>
      <c r="BY27" s="563"/>
      <c r="BZ27" s="563"/>
      <c r="CA27" s="563"/>
      <c r="CB27" s="563"/>
      <c r="CC27" s="564"/>
      <c r="CD27" s="184"/>
      <c r="CE27" s="557"/>
      <c r="CF27" s="557"/>
      <c r="CG27" s="557"/>
      <c r="CH27" s="557"/>
      <c r="CI27" s="557"/>
      <c r="CJ27" s="557"/>
      <c r="CK27" s="557"/>
      <c r="CL27" s="557"/>
      <c r="CM27" s="557"/>
      <c r="CN27" s="557"/>
      <c r="CO27" s="557"/>
      <c r="CP27" s="557"/>
      <c r="CQ27" s="557"/>
      <c r="CR27" s="557"/>
      <c r="CS27" s="558"/>
      <c r="CT27" s="440"/>
      <c r="CU27" s="441"/>
      <c r="CV27" s="441"/>
      <c r="CW27" s="441"/>
      <c r="CX27" s="441"/>
      <c r="CY27" s="441"/>
      <c r="CZ27" s="441"/>
      <c r="DA27" s="442"/>
      <c r="DB27" s="440"/>
      <c r="DC27" s="441"/>
      <c r="DD27" s="441"/>
      <c r="DE27" s="441"/>
      <c r="DF27" s="441"/>
      <c r="DG27" s="441"/>
      <c r="DH27" s="441"/>
      <c r="DI27" s="442"/>
    </row>
    <row r="28" spans="1:113" ht="18.75" customHeight="1" x14ac:dyDescent="0.15">
      <c r="A28" s="169"/>
      <c r="B28" s="614"/>
      <c r="C28" s="590"/>
      <c r="D28" s="591"/>
      <c r="E28" s="493" t="s">
        <v>173</v>
      </c>
      <c r="F28" s="473"/>
      <c r="G28" s="473"/>
      <c r="H28" s="473"/>
      <c r="I28" s="473"/>
      <c r="J28" s="473"/>
      <c r="K28" s="474"/>
      <c r="L28" s="494">
        <v>1</v>
      </c>
      <c r="M28" s="495"/>
      <c r="N28" s="495"/>
      <c r="O28" s="495"/>
      <c r="P28" s="537"/>
      <c r="Q28" s="494">
        <v>3200</v>
      </c>
      <c r="R28" s="495"/>
      <c r="S28" s="495"/>
      <c r="T28" s="495"/>
      <c r="U28" s="495"/>
      <c r="V28" s="537"/>
      <c r="W28" s="589"/>
      <c r="X28" s="590"/>
      <c r="Y28" s="591"/>
      <c r="Z28" s="493" t="s">
        <v>174</v>
      </c>
      <c r="AA28" s="473"/>
      <c r="AB28" s="473"/>
      <c r="AC28" s="473"/>
      <c r="AD28" s="473"/>
      <c r="AE28" s="473"/>
      <c r="AF28" s="473"/>
      <c r="AG28" s="474"/>
      <c r="AH28" s="494" t="s">
        <v>122</v>
      </c>
      <c r="AI28" s="495"/>
      <c r="AJ28" s="495"/>
      <c r="AK28" s="495"/>
      <c r="AL28" s="537"/>
      <c r="AM28" s="494" t="s">
        <v>122</v>
      </c>
      <c r="AN28" s="495"/>
      <c r="AO28" s="495"/>
      <c r="AP28" s="495"/>
      <c r="AQ28" s="495"/>
      <c r="AR28" s="537"/>
      <c r="AS28" s="494" t="s">
        <v>122</v>
      </c>
      <c r="AT28" s="495"/>
      <c r="AU28" s="495"/>
      <c r="AV28" s="495"/>
      <c r="AW28" s="495"/>
      <c r="AX28" s="496"/>
      <c r="AY28" s="597" t="s">
        <v>175</v>
      </c>
      <c r="AZ28" s="598"/>
      <c r="BA28" s="598"/>
      <c r="BB28" s="599"/>
      <c r="BC28" s="403" t="s">
        <v>46</v>
      </c>
      <c r="BD28" s="404"/>
      <c r="BE28" s="404"/>
      <c r="BF28" s="404"/>
      <c r="BG28" s="404"/>
      <c r="BH28" s="404"/>
      <c r="BI28" s="404"/>
      <c r="BJ28" s="404"/>
      <c r="BK28" s="404"/>
      <c r="BL28" s="404"/>
      <c r="BM28" s="405"/>
      <c r="BN28" s="406">
        <v>1032824</v>
      </c>
      <c r="BO28" s="407"/>
      <c r="BP28" s="407"/>
      <c r="BQ28" s="407"/>
      <c r="BR28" s="407"/>
      <c r="BS28" s="407"/>
      <c r="BT28" s="407"/>
      <c r="BU28" s="408"/>
      <c r="BV28" s="406">
        <v>1032046</v>
      </c>
      <c r="BW28" s="407"/>
      <c r="BX28" s="407"/>
      <c r="BY28" s="407"/>
      <c r="BZ28" s="407"/>
      <c r="CA28" s="407"/>
      <c r="CB28" s="407"/>
      <c r="CC28" s="408"/>
      <c r="CD28" s="182"/>
      <c r="CE28" s="557"/>
      <c r="CF28" s="557"/>
      <c r="CG28" s="557"/>
      <c r="CH28" s="557"/>
      <c r="CI28" s="557"/>
      <c r="CJ28" s="557"/>
      <c r="CK28" s="557"/>
      <c r="CL28" s="557"/>
      <c r="CM28" s="557"/>
      <c r="CN28" s="557"/>
      <c r="CO28" s="557"/>
      <c r="CP28" s="557"/>
      <c r="CQ28" s="557"/>
      <c r="CR28" s="557"/>
      <c r="CS28" s="558"/>
      <c r="CT28" s="440"/>
      <c r="CU28" s="441"/>
      <c r="CV28" s="441"/>
      <c r="CW28" s="441"/>
      <c r="CX28" s="441"/>
      <c r="CY28" s="441"/>
      <c r="CZ28" s="441"/>
      <c r="DA28" s="442"/>
      <c r="DB28" s="440"/>
      <c r="DC28" s="441"/>
      <c r="DD28" s="441"/>
      <c r="DE28" s="441"/>
      <c r="DF28" s="441"/>
      <c r="DG28" s="441"/>
      <c r="DH28" s="441"/>
      <c r="DI28" s="442"/>
    </row>
    <row r="29" spans="1:113" ht="18.75" customHeight="1" x14ac:dyDescent="0.15">
      <c r="A29" s="169"/>
      <c r="B29" s="614"/>
      <c r="C29" s="590"/>
      <c r="D29" s="591"/>
      <c r="E29" s="493" t="s">
        <v>176</v>
      </c>
      <c r="F29" s="473"/>
      <c r="G29" s="473"/>
      <c r="H29" s="473"/>
      <c r="I29" s="473"/>
      <c r="J29" s="473"/>
      <c r="K29" s="474"/>
      <c r="L29" s="494">
        <v>12</v>
      </c>
      <c r="M29" s="495"/>
      <c r="N29" s="495"/>
      <c r="O29" s="495"/>
      <c r="P29" s="537"/>
      <c r="Q29" s="494">
        <v>3000</v>
      </c>
      <c r="R29" s="495"/>
      <c r="S29" s="495"/>
      <c r="T29" s="495"/>
      <c r="U29" s="495"/>
      <c r="V29" s="537"/>
      <c r="W29" s="592"/>
      <c r="X29" s="593"/>
      <c r="Y29" s="594"/>
      <c r="Z29" s="493" t="s">
        <v>177</v>
      </c>
      <c r="AA29" s="473"/>
      <c r="AB29" s="473"/>
      <c r="AC29" s="473"/>
      <c r="AD29" s="473"/>
      <c r="AE29" s="473"/>
      <c r="AF29" s="473"/>
      <c r="AG29" s="474"/>
      <c r="AH29" s="494">
        <v>231</v>
      </c>
      <c r="AI29" s="495"/>
      <c r="AJ29" s="495"/>
      <c r="AK29" s="495"/>
      <c r="AL29" s="537"/>
      <c r="AM29" s="494">
        <v>707784</v>
      </c>
      <c r="AN29" s="495"/>
      <c r="AO29" s="495"/>
      <c r="AP29" s="495"/>
      <c r="AQ29" s="495"/>
      <c r="AR29" s="537"/>
      <c r="AS29" s="494">
        <v>3064</v>
      </c>
      <c r="AT29" s="495"/>
      <c r="AU29" s="495"/>
      <c r="AV29" s="495"/>
      <c r="AW29" s="495"/>
      <c r="AX29" s="496"/>
      <c r="AY29" s="600"/>
      <c r="AZ29" s="601"/>
      <c r="BA29" s="601"/>
      <c r="BB29" s="602"/>
      <c r="BC29" s="477" t="s">
        <v>178</v>
      </c>
      <c r="BD29" s="478"/>
      <c r="BE29" s="478"/>
      <c r="BF29" s="478"/>
      <c r="BG29" s="478"/>
      <c r="BH29" s="478"/>
      <c r="BI29" s="478"/>
      <c r="BJ29" s="478"/>
      <c r="BK29" s="478"/>
      <c r="BL29" s="478"/>
      <c r="BM29" s="479"/>
      <c r="BN29" s="443">
        <v>1656930</v>
      </c>
      <c r="BO29" s="444"/>
      <c r="BP29" s="444"/>
      <c r="BQ29" s="444"/>
      <c r="BR29" s="444"/>
      <c r="BS29" s="444"/>
      <c r="BT29" s="444"/>
      <c r="BU29" s="445"/>
      <c r="BV29" s="443">
        <v>1728006</v>
      </c>
      <c r="BW29" s="444"/>
      <c r="BX29" s="444"/>
      <c r="BY29" s="444"/>
      <c r="BZ29" s="444"/>
      <c r="CA29" s="444"/>
      <c r="CB29" s="444"/>
      <c r="CC29" s="445"/>
      <c r="CD29" s="184"/>
      <c r="CE29" s="557"/>
      <c r="CF29" s="557"/>
      <c r="CG29" s="557"/>
      <c r="CH29" s="557"/>
      <c r="CI29" s="557"/>
      <c r="CJ29" s="557"/>
      <c r="CK29" s="557"/>
      <c r="CL29" s="557"/>
      <c r="CM29" s="557"/>
      <c r="CN29" s="557"/>
      <c r="CO29" s="557"/>
      <c r="CP29" s="557"/>
      <c r="CQ29" s="557"/>
      <c r="CR29" s="557"/>
      <c r="CS29" s="558"/>
      <c r="CT29" s="440"/>
      <c r="CU29" s="441"/>
      <c r="CV29" s="441"/>
      <c r="CW29" s="441"/>
      <c r="CX29" s="441"/>
      <c r="CY29" s="441"/>
      <c r="CZ29" s="441"/>
      <c r="DA29" s="442"/>
      <c r="DB29" s="440"/>
      <c r="DC29" s="441"/>
      <c r="DD29" s="441"/>
      <c r="DE29" s="441"/>
      <c r="DF29" s="441"/>
      <c r="DG29" s="441"/>
      <c r="DH29" s="441"/>
      <c r="DI29" s="442"/>
    </row>
    <row r="30" spans="1:113" ht="18.75" customHeight="1" thickBot="1" x14ac:dyDescent="0.2">
      <c r="A30" s="169"/>
      <c r="B30" s="615"/>
      <c r="C30" s="616"/>
      <c r="D30" s="617"/>
      <c r="E30" s="497"/>
      <c r="F30" s="498"/>
      <c r="G30" s="498"/>
      <c r="H30" s="498"/>
      <c r="I30" s="498"/>
      <c r="J30" s="498"/>
      <c r="K30" s="499"/>
      <c r="L30" s="607"/>
      <c r="M30" s="608"/>
      <c r="N30" s="608"/>
      <c r="O30" s="608"/>
      <c r="P30" s="609"/>
      <c r="Q30" s="607"/>
      <c r="R30" s="608"/>
      <c r="S30" s="608"/>
      <c r="T30" s="608"/>
      <c r="U30" s="608"/>
      <c r="V30" s="609"/>
      <c r="W30" s="610" t="s">
        <v>179</v>
      </c>
      <c r="X30" s="611"/>
      <c r="Y30" s="611"/>
      <c r="Z30" s="611"/>
      <c r="AA30" s="611"/>
      <c r="AB30" s="611"/>
      <c r="AC30" s="611"/>
      <c r="AD30" s="611"/>
      <c r="AE30" s="611"/>
      <c r="AF30" s="611"/>
      <c r="AG30" s="612"/>
      <c r="AH30" s="570">
        <v>96.6</v>
      </c>
      <c r="AI30" s="571"/>
      <c r="AJ30" s="571"/>
      <c r="AK30" s="571"/>
      <c r="AL30" s="571"/>
      <c r="AM30" s="571"/>
      <c r="AN30" s="571"/>
      <c r="AO30" s="571"/>
      <c r="AP30" s="571"/>
      <c r="AQ30" s="571"/>
      <c r="AR30" s="571"/>
      <c r="AS30" s="571"/>
      <c r="AT30" s="571"/>
      <c r="AU30" s="571"/>
      <c r="AV30" s="571"/>
      <c r="AW30" s="571"/>
      <c r="AX30" s="573"/>
      <c r="AY30" s="603"/>
      <c r="AZ30" s="604"/>
      <c r="BA30" s="604"/>
      <c r="BB30" s="605"/>
      <c r="BC30" s="559" t="s">
        <v>48</v>
      </c>
      <c r="BD30" s="560"/>
      <c r="BE30" s="560"/>
      <c r="BF30" s="560"/>
      <c r="BG30" s="560"/>
      <c r="BH30" s="560"/>
      <c r="BI30" s="560"/>
      <c r="BJ30" s="560"/>
      <c r="BK30" s="560"/>
      <c r="BL30" s="560"/>
      <c r="BM30" s="561"/>
      <c r="BN30" s="562">
        <v>6856843</v>
      </c>
      <c r="BO30" s="563"/>
      <c r="BP30" s="563"/>
      <c r="BQ30" s="563"/>
      <c r="BR30" s="563"/>
      <c r="BS30" s="563"/>
      <c r="BT30" s="563"/>
      <c r="BU30" s="564"/>
      <c r="BV30" s="562">
        <v>5618944</v>
      </c>
      <c r="BW30" s="563"/>
      <c r="BX30" s="563"/>
      <c r="BY30" s="563"/>
      <c r="BZ30" s="563"/>
      <c r="CA30" s="563"/>
      <c r="CB30" s="563"/>
      <c r="CC30" s="564"/>
      <c r="CD30" s="185"/>
      <c r="CE30" s="186"/>
      <c r="CF30" s="186"/>
      <c r="CG30" s="186"/>
      <c r="CH30" s="186"/>
      <c r="CI30" s="186"/>
      <c r="CJ30" s="186"/>
      <c r="CK30" s="186"/>
      <c r="CL30" s="186"/>
      <c r="CM30" s="186"/>
      <c r="CN30" s="186"/>
      <c r="CO30" s="186"/>
      <c r="CP30" s="186"/>
      <c r="CQ30" s="186"/>
      <c r="CR30" s="186"/>
      <c r="CS30" s="187"/>
      <c r="CT30" s="188"/>
      <c r="CU30" s="189"/>
      <c r="CV30" s="189"/>
      <c r="CW30" s="189"/>
      <c r="CX30" s="189"/>
      <c r="CY30" s="189"/>
      <c r="CZ30" s="189"/>
      <c r="DA30" s="190"/>
      <c r="DB30" s="188"/>
      <c r="DC30" s="189"/>
      <c r="DD30" s="189"/>
      <c r="DE30" s="189"/>
      <c r="DF30" s="189"/>
      <c r="DG30" s="189"/>
      <c r="DH30" s="189"/>
      <c r="DI30" s="190"/>
    </row>
    <row r="31" spans="1:113" ht="13.5" customHeight="1" x14ac:dyDescent="0.15">
      <c r="A31" s="169"/>
      <c r="B31" s="191"/>
      <c r="DI31" s="192"/>
    </row>
    <row r="32" spans="1:113" ht="13.5" customHeight="1" x14ac:dyDescent="0.15">
      <c r="A32" s="169"/>
      <c r="B32" s="193"/>
      <c r="C32" s="606" t="s">
        <v>180</v>
      </c>
      <c r="D32" s="606"/>
      <c r="E32" s="606"/>
      <c r="F32" s="606"/>
      <c r="G32" s="606"/>
      <c r="H32" s="606"/>
      <c r="I32" s="606"/>
      <c r="J32" s="606"/>
      <c r="K32" s="606"/>
      <c r="L32" s="606"/>
      <c r="M32" s="606"/>
      <c r="N32" s="606"/>
      <c r="O32" s="606"/>
      <c r="P32" s="606"/>
      <c r="Q32" s="606"/>
      <c r="R32" s="606"/>
      <c r="S32" s="606"/>
      <c r="U32" s="447" t="s">
        <v>181</v>
      </c>
      <c r="V32" s="447"/>
      <c r="W32" s="447"/>
      <c r="X32" s="447"/>
      <c r="Y32" s="447"/>
      <c r="Z32" s="447"/>
      <c r="AA32" s="447"/>
      <c r="AB32" s="447"/>
      <c r="AC32" s="447"/>
      <c r="AD32" s="447"/>
      <c r="AE32" s="447"/>
      <c r="AF32" s="447"/>
      <c r="AG32" s="447"/>
      <c r="AH32" s="447"/>
      <c r="AI32" s="447"/>
      <c r="AJ32" s="447"/>
      <c r="AK32" s="447"/>
      <c r="AM32" s="447" t="s">
        <v>182</v>
      </c>
      <c r="AN32" s="447"/>
      <c r="AO32" s="447"/>
      <c r="AP32" s="447"/>
      <c r="AQ32" s="447"/>
      <c r="AR32" s="447"/>
      <c r="AS32" s="447"/>
      <c r="AT32" s="447"/>
      <c r="AU32" s="447"/>
      <c r="AV32" s="447"/>
      <c r="AW32" s="447"/>
      <c r="AX32" s="447"/>
      <c r="AY32" s="447"/>
      <c r="AZ32" s="447"/>
      <c r="BA32" s="447"/>
      <c r="BB32" s="447"/>
      <c r="BC32" s="447"/>
      <c r="BE32" s="447" t="s">
        <v>183</v>
      </c>
      <c r="BF32" s="447"/>
      <c r="BG32" s="447"/>
      <c r="BH32" s="447"/>
      <c r="BI32" s="447"/>
      <c r="BJ32" s="447"/>
      <c r="BK32" s="447"/>
      <c r="BL32" s="447"/>
      <c r="BM32" s="447"/>
      <c r="BN32" s="447"/>
      <c r="BO32" s="447"/>
      <c r="BP32" s="447"/>
      <c r="BQ32" s="447"/>
      <c r="BR32" s="447"/>
      <c r="BS32" s="447"/>
      <c r="BT32" s="447"/>
      <c r="BU32" s="447"/>
      <c r="BW32" s="447" t="s">
        <v>184</v>
      </c>
      <c r="BX32" s="447"/>
      <c r="BY32" s="447"/>
      <c r="BZ32" s="447"/>
      <c r="CA32" s="447"/>
      <c r="CB32" s="447"/>
      <c r="CC32" s="447"/>
      <c r="CD32" s="447"/>
      <c r="CE32" s="447"/>
      <c r="CF32" s="447"/>
      <c r="CG32" s="447"/>
      <c r="CH32" s="447"/>
      <c r="CI32" s="447"/>
      <c r="CJ32" s="447"/>
      <c r="CK32" s="447"/>
      <c r="CL32" s="447"/>
      <c r="CM32" s="447"/>
      <c r="CO32" s="447" t="s">
        <v>185</v>
      </c>
      <c r="CP32" s="447"/>
      <c r="CQ32" s="447"/>
      <c r="CR32" s="447"/>
      <c r="CS32" s="447"/>
      <c r="CT32" s="447"/>
      <c r="CU32" s="447"/>
      <c r="CV32" s="447"/>
      <c r="CW32" s="447"/>
      <c r="CX32" s="447"/>
      <c r="CY32" s="447"/>
      <c r="CZ32" s="447"/>
      <c r="DA32" s="447"/>
      <c r="DB32" s="447"/>
      <c r="DC32" s="447"/>
      <c r="DD32" s="447"/>
      <c r="DE32" s="447"/>
      <c r="DI32" s="192"/>
    </row>
    <row r="33" spans="1:113" ht="13.5" customHeight="1" x14ac:dyDescent="0.15">
      <c r="A33" s="169"/>
      <c r="B33" s="193"/>
      <c r="C33" s="467" t="s">
        <v>186</v>
      </c>
      <c r="D33" s="467"/>
      <c r="E33" s="432" t="s">
        <v>187</v>
      </c>
      <c r="F33" s="432"/>
      <c r="G33" s="432"/>
      <c r="H33" s="432"/>
      <c r="I33" s="432"/>
      <c r="J33" s="432"/>
      <c r="K33" s="432"/>
      <c r="L33" s="432"/>
      <c r="M33" s="432"/>
      <c r="N33" s="432"/>
      <c r="O33" s="432"/>
      <c r="P33" s="432"/>
      <c r="Q33" s="432"/>
      <c r="R33" s="432"/>
      <c r="S33" s="432"/>
      <c r="T33" s="194"/>
      <c r="U33" s="467" t="s">
        <v>186</v>
      </c>
      <c r="V33" s="467"/>
      <c r="W33" s="432" t="s">
        <v>187</v>
      </c>
      <c r="X33" s="432"/>
      <c r="Y33" s="432"/>
      <c r="Z33" s="432"/>
      <c r="AA33" s="432"/>
      <c r="AB33" s="432"/>
      <c r="AC33" s="432"/>
      <c r="AD33" s="432"/>
      <c r="AE33" s="432"/>
      <c r="AF33" s="432"/>
      <c r="AG33" s="432"/>
      <c r="AH33" s="432"/>
      <c r="AI33" s="432"/>
      <c r="AJ33" s="432"/>
      <c r="AK33" s="432"/>
      <c r="AL33" s="194"/>
      <c r="AM33" s="467" t="s">
        <v>186</v>
      </c>
      <c r="AN33" s="467"/>
      <c r="AO33" s="432" t="s">
        <v>187</v>
      </c>
      <c r="AP33" s="432"/>
      <c r="AQ33" s="432"/>
      <c r="AR33" s="432"/>
      <c r="AS33" s="432"/>
      <c r="AT33" s="432"/>
      <c r="AU33" s="432"/>
      <c r="AV33" s="432"/>
      <c r="AW33" s="432"/>
      <c r="AX33" s="432"/>
      <c r="AY33" s="432"/>
      <c r="AZ33" s="432"/>
      <c r="BA33" s="432"/>
      <c r="BB33" s="432"/>
      <c r="BC33" s="432"/>
      <c r="BD33" s="195"/>
      <c r="BE33" s="432" t="s">
        <v>188</v>
      </c>
      <c r="BF33" s="432"/>
      <c r="BG33" s="432" t="s">
        <v>189</v>
      </c>
      <c r="BH33" s="432"/>
      <c r="BI33" s="432"/>
      <c r="BJ33" s="432"/>
      <c r="BK33" s="432"/>
      <c r="BL33" s="432"/>
      <c r="BM33" s="432"/>
      <c r="BN33" s="432"/>
      <c r="BO33" s="432"/>
      <c r="BP33" s="432"/>
      <c r="BQ33" s="432"/>
      <c r="BR33" s="432"/>
      <c r="BS33" s="432"/>
      <c r="BT33" s="432"/>
      <c r="BU33" s="432"/>
      <c r="BV33" s="195"/>
      <c r="BW33" s="467" t="s">
        <v>188</v>
      </c>
      <c r="BX33" s="467"/>
      <c r="BY33" s="432" t="s">
        <v>190</v>
      </c>
      <c r="BZ33" s="432"/>
      <c r="CA33" s="432"/>
      <c r="CB33" s="432"/>
      <c r="CC33" s="432"/>
      <c r="CD33" s="432"/>
      <c r="CE33" s="432"/>
      <c r="CF33" s="432"/>
      <c r="CG33" s="432"/>
      <c r="CH33" s="432"/>
      <c r="CI33" s="432"/>
      <c r="CJ33" s="432"/>
      <c r="CK33" s="432"/>
      <c r="CL33" s="432"/>
      <c r="CM33" s="432"/>
      <c r="CN33" s="194"/>
      <c r="CO33" s="467" t="s">
        <v>186</v>
      </c>
      <c r="CP33" s="467"/>
      <c r="CQ33" s="432" t="s">
        <v>191</v>
      </c>
      <c r="CR33" s="432"/>
      <c r="CS33" s="432"/>
      <c r="CT33" s="432"/>
      <c r="CU33" s="432"/>
      <c r="CV33" s="432"/>
      <c r="CW33" s="432"/>
      <c r="CX33" s="432"/>
      <c r="CY33" s="432"/>
      <c r="CZ33" s="432"/>
      <c r="DA33" s="432"/>
      <c r="DB33" s="432"/>
      <c r="DC33" s="432"/>
      <c r="DD33" s="432"/>
      <c r="DE33" s="432"/>
      <c r="DF33" s="194"/>
      <c r="DG33" s="632" t="s">
        <v>192</v>
      </c>
      <c r="DH33" s="632"/>
      <c r="DI33" s="196"/>
    </row>
    <row r="34" spans="1:113" ht="32.25" customHeight="1" x14ac:dyDescent="0.15">
      <c r="A34" s="169"/>
      <c r="B34" s="193"/>
      <c r="C34" s="633">
        <f>IF(E34="","",1)</f>
        <v>1</v>
      </c>
      <c r="D34" s="633"/>
      <c r="E34" s="634" t="str">
        <f>IF('各会計、関係団体の財政状況及び健全化判断比率'!B7="","",'各会計、関係団体の財政状況及び健全化判断比率'!B7)</f>
        <v>一般会計</v>
      </c>
      <c r="F34" s="634"/>
      <c r="G34" s="634"/>
      <c r="H34" s="634"/>
      <c r="I34" s="634"/>
      <c r="J34" s="634"/>
      <c r="K34" s="634"/>
      <c r="L34" s="634"/>
      <c r="M34" s="634"/>
      <c r="N34" s="634"/>
      <c r="O34" s="634"/>
      <c r="P34" s="634"/>
      <c r="Q34" s="634"/>
      <c r="R34" s="634"/>
      <c r="S34" s="634"/>
      <c r="T34" s="169"/>
      <c r="U34" s="633">
        <f>IF(W34="","",MAX(C34:D43)+1)</f>
        <v>5</v>
      </c>
      <c r="V34" s="633"/>
      <c r="W34" s="634" t="str">
        <f>IF('各会計、関係団体の財政状況及び健全化判断比率'!B28="","",'各会計、関係団体の財政状況及び健全化判断比率'!B28)</f>
        <v>国民健康保険特別会計</v>
      </c>
      <c r="X34" s="634"/>
      <c r="Y34" s="634"/>
      <c r="Z34" s="634"/>
      <c r="AA34" s="634"/>
      <c r="AB34" s="634"/>
      <c r="AC34" s="634"/>
      <c r="AD34" s="634"/>
      <c r="AE34" s="634"/>
      <c r="AF34" s="634"/>
      <c r="AG34" s="634"/>
      <c r="AH34" s="634"/>
      <c r="AI34" s="634"/>
      <c r="AJ34" s="634"/>
      <c r="AK34" s="634"/>
      <c r="AL34" s="169"/>
      <c r="AM34" s="633">
        <f>IF(AO34="","",MAX(C34:D43,U34:V43)+1)</f>
        <v>8</v>
      </c>
      <c r="AN34" s="633"/>
      <c r="AO34" s="634" t="str">
        <f>IF('各会計、関係団体の財政状況及び健全化判断比率'!B31="","",'各会計、関係団体の財政状況及び健全化判断比率'!B31)</f>
        <v>水道事業会計</v>
      </c>
      <c r="AP34" s="634"/>
      <c r="AQ34" s="634"/>
      <c r="AR34" s="634"/>
      <c r="AS34" s="634"/>
      <c r="AT34" s="634"/>
      <c r="AU34" s="634"/>
      <c r="AV34" s="634"/>
      <c r="AW34" s="634"/>
      <c r="AX34" s="634"/>
      <c r="AY34" s="634"/>
      <c r="AZ34" s="634"/>
      <c r="BA34" s="634"/>
      <c r="BB34" s="634"/>
      <c r="BC34" s="634"/>
      <c r="BD34" s="169"/>
      <c r="BE34" s="633">
        <f>IF(BG34="","",MAX(C34:D43,U34:V43,AM34:AN43)+1)</f>
        <v>10</v>
      </c>
      <c r="BF34" s="633"/>
      <c r="BG34" s="634" t="str">
        <f>IF('各会計、関係団体の財政状況及び健全化判断比率'!B33="","",'各会計、関係団体の財政状況及び健全化判断比率'!B33)</f>
        <v>巡航船事業特別会計</v>
      </c>
      <c r="BH34" s="634"/>
      <c r="BI34" s="634"/>
      <c r="BJ34" s="634"/>
      <c r="BK34" s="634"/>
      <c r="BL34" s="634"/>
      <c r="BM34" s="634"/>
      <c r="BN34" s="634"/>
      <c r="BO34" s="634"/>
      <c r="BP34" s="634"/>
      <c r="BQ34" s="634"/>
      <c r="BR34" s="634"/>
      <c r="BS34" s="634"/>
      <c r="BT34" s="634"/>
      <c r="BU34" s="634"/>
      <c r="BV34" s="169"/>
      <c r="BW34" s="633">
        <f>IF(BY34="","",MAX(C34:D43,U34:V43,AM34:AN43,BE34:BF43)+1)</f>
        <v>11</v>
      </c>
      <c r="BX34" s="633"/>
      <c r="BY34" s="634" t="str">
        <f>IF('各会計、関係団体の財政状況及び健全化判断比率'!B68="","",'各会計、関係団体の財政状況及び健全化判断比率'!B68)</f>
        <v>高幡消防組合</v>
      </c>
      <c r="BZ34" s="634"/>
      <c r="CA34" s="634"/>
      <c r="CB34" s="634"/>
      <c r="CC34" s="634"/>
      <c r="CD34" s="634"/>
      <c r="CE34" s="634"/>
      <c r="CF34" s="634"/>
      <c r="CG34" s="634"/>
      <c r="CH34" s="634"/>
      <c r="CI34" s="634"/>
      <c r="CJ34" s="634"/>
      <c r="CK34" s="634"/>
      <c r="CL34" s="634"/>
      <c r="CM34" s="634"/>
      <c r="CN34" s="169"/>
      <c r="CO34" s="633">
        <f>IF(CQ34="","",MAX(C34:D43,U34:V43,AM34:AN43,BE34:BF43,BW34:BX43)+1)</f>
        <v>20</v>
      </c>
      <c r="CP34" s="633"/>
      <c r="CQ34" s="634" t="str">
        <f>IF('各会計、関係団体の財政状況及び健全化判断比率'!BS7="","",'各会計、関係団体の財政状況及び健全化判断比率'!BS7)</f>
        <v>須崎市土地開発公社</v>
      </c>
      <c r="CR34" s="634"/>
      <c r="CS34" s="634"/>
      <c r="CT34" s="634"/>
      <c r="CU34" s="634"/>
      <c r="CV34" s="634"/>
      <c r="CW34" s="634"/>
      <c r="CX34" s="634"/>
      <c r="CY34" s="634"/>
      <c r="CZ34" s="634"/>
      <c r="DA34" s="634"/>
      <c r="DB34" s="634"/>
      <c r="DC34" s="634"/>
      <c r="DD34" s="634"/>
      <c r="DE34" s="634"/>
      <c r="DG34" s="635" t="str">
        <f>IF('各会計、関係団体の財政状況及び健全化判断比率'!BR7="","",'各会計、関係団体の財政状況及び健全化判断比率'!BR7)</f>
        <v/>
      </c>
      <c r="DH34" s="635"/>
      <c r="DI34" s="196"/>
    </row>
    <row r="35" spans="1:113" ht="32.25" customHeight="1" x14ac:dyDescent="0.15">
      <c r="A35" s="169"/>
      <c r="B35" s="193"/>
      <c r="C35" s="633">
        <f>IF(E35="","",C34+1)</f>
        <v>2</v>
      </c>
      <c r="D35" s="633"/>
      <c r="E35" s="634" t="str">
        <f>IF('各会計、関係団体の財政状況及び健全化判断比率'!B8="","",'各会計、関係団体の財政状況及び健全化判断比率'!B8)</f>
        <v>住宅新築資金等貸付事業特別会計</v>
      </c>
      <c r="F35" s="634"/>
      <c r="G35" s="634"/>
      <c r="H35" s="634"/>
      <c r="I35" s="634"/>
      <c r="J35" s="634"/>
      <c r="K35" s="634"/>
      <c r="L35" s="634"/>
      <c r="M35" s="634"/>
      <c r="N35" s="634"/>
      <c r="O35" s="634"/>
      <c r="P35" s="634"/>
      <c r="Q35" s="634"/>
      <c r="R35" s="634"/>
      <c r="S35" s="634"/>
      <c r="T35" s="169"/>
      <c r="U35" s="633">
        <f>IF(W35="","",U34+1)</f>
        <v>6</v>
      </c>
      <c r="V35" s="633"/>
      <c r="W35" s="634" t="str">
        <f>IF('各会計、関係団体の財政状況及び健全化判断比率'!B29="","",'各会計、関係団体の財政状況及び健全化判断比率'!B29)</f>
        <v>介護保険特別会計</v>
      </c>
      <c r="X35" s="634"/>
      <c r="Y35" s="634"/>
      <c r="Z35" s="634"/>
      <c r="AA35" s="634"/>
      <c r="AB35" s="634"/>
      <c r="AC35" s="634"/>
      <c r="AD35" s="634"/>
      <c r="AE35" s="634"/>
      <c r="AF35" s="634"/>
      <c r="AG35" s="634"/>
      <c r="AH35" s="634"/>
      <c r="AI35" s="634"/>
      <c r="AJ35" s="634"/>
      <c r="AK35" s="634"/>
      <c r="AL35" s="169"/>
      <c r="AM35" s="633">
        <f t="shared" ref="AM35:AM43" si="0">IF(AO35="","",AM34+1)</f>
        <v>9</v>
      </c>
      <c r="AN35" s="633"/>
      <c r="AO35" s="634" t="str">
        <f>IF('各会計、関係団体の財政状況及び健全化判断比率'!B32="","",'各会計、関係団体の財政状況及び健全化判断比率'!B32)</f>
        <v>下水道事業会計</v>
      </c>
      <c r="AP35" s="634"/>
      <c r="AQ35" s="634"/>
      <c r="AR35" s="634"/>
      <c r="AS35" s="634"/>
      <c r="AT35" s="634"/>
      <c r="AU35" s="634"/>
      <c r="AV35" s="634"/>
      <c r="AW35" s="634"/>
      <c r="AX35" s="634"/>
      <c r="AY35" s="634"/>
      <c r="AZ35" s="634"/>
      <c r="BA35" s="634"/>
      <c r="BB35" s="634"/>
      <c r="BC35" s="634"/>
      <c r="BD35" s="169"/>
      <c r="BE35" s="633" t="str">
        <f t="shared" ref="BE35:BE43" si="1">IF(BG35="","",BE34+1)</f>
        <v/>
      </c>
      <c r="BF35" s="633"/>
      <c r="BG35" s="634"/>
      <c r="BH35" s="634"/>
      <c r="BI35" s="634"/>
      <c r="BJ35" s="634"/>
      <c r="BK35" s="634"/>
      <c r="BL35" s="634"/>
      <c r="BM35" s="634"/>
      <c r="BN35" s="634"/>
      <c r="BO35" s="634"/>
      <c r="BP35" s="634"/>
      <c r="BQ35" s="634"/>
      <c r="BR35" s="634"/>
      <c r="BS35" s="634"/>
      <c r="BT35" s="634"/>
      <c r="BU35" s="634"/>
      <c r="BV35" s="169"/>
      <c r="BW35" s="633">
        <f t="shared" ref="BW35:BW43" si="2">IF(BY35="","",BW34+1)</f>
        <v>12</v>
      </c>
      <c r="BX35" s="633"/>
      <c r="BY35" s="634" t="str">
        <f>IF('各会計、関係団体の財政状況及び健全化判断比率'!B69="","",'各会計、関係団体の財政状況及び健全化判断比率'!B69)</f>
        <v>高幡東部清掃組合</v>
      </c>
      <c r="BZ35" s="634"/>
      <c r="CA35" s="634"/>
      <c r="CB35" s="634"/>
      <c r="CC35" s="634"/>
      <c r="CD35" s="634"/>
      <c r="CE35" s="634"/>
      <c r="CF35" s="634"/>
      <c r="CG35" s="634"/>
      <c r="CH35" s="634"/>
      <c r="CI35" s="634"/>
      <c r="CJ35" s="634"/>
      <c r="CK35" s="634"/>
      <c r="CL35" s="634"/>
      <c r="CM35" s="634"/>
      <c r="CN35" s="169"/>
      <c r="CO35" s="633">
        <f t="shared" ref="CO35:CO43" si="3">IF(CQ35="","",CO34+1)</f>
        <v>21</v>
      </c>
      <c r="CP35" s="633"/>
      <c r="CQ35" s="634" t="str">
        <f>IF('各会計、関係団体の財政状況及び健全化判断比率'!BS8="","",'各会計、関係団体の財政状況及び健全化判断比率'!BS8)</f>
        <v>須崎市道の駅</v>
      </c>
      <c r="CR35" s="634"/>
      <c r="CS35" s="634"/>
      <c r="CT35" s="634"/>
      <c r="CU35" s="634"/>
      <c r="CV35" s="634"/>
      <c r="CW35" s="634"/>
      <c r="CX35" s="634"/>
      <c r="CY35" s="634"/>
      <c r="CZ35" s="634"/>
      <c r="DA35" s="634"/>
      <c r="DB35" s="634"/>
      <c r="DC35" s="634"/>
      <c r="DD35" s="634"/>
      <c r="DE35" s="634"/>
      <c r="DG35" s="635" t="str">
        <f>IF('各会計、関係団体の財政状況及び健全化判断比率'!BR8="","",'各会計、関係団体の財政状況及び健全化判断比率'!BR8)</f>
        <v/>
      </c>
      <c r="DH35" s="635"/>
      <c r="DI35" s="196"/>
    </row>
    <row r="36" spans="1:113" ht="32.25" customHeight="1" x14ac:dyDescent="0.15">
      <c r="A36" s="169"/>
      <c r="B36" s="193"/>
      <c r="C36" s="633">
        <f>IF(E36="","",C35+1)</f>
        <v>3</v>
      </c>
      <c r="D36" s="633"/>
      <c r="E36" s="634" t="str">
        <f>IF('各会計、関係団体の財政状況及び健全化判断比率'!B9="","",'各会計、関係団体の財政状況及び健全化判断比率'!B9)</f>
        <v>バス事業特別会計</v>
      </c>
      <c r="F36" s="634"/>
      <c r="G36" s="634"/>
      <c r="H36" s="634"/>
      <c r="I36" s="634"/>
      <c r="J36" s="634"/>
      <c r="K36" s="634"/>
      <c r="L36" s="634"/>
      <c r="M36" s="634"/>
      <c r="N36" s="634"/>
      <c r="O36" s="634"/>
      <c r="P36" s="634"/>
      <c r="Q36" s="634"/>
      <c r="R36" s="634"/>
      <c r="S36" s="634"/>
      <c r="T36" s="169"/>
      <c r="U36" s="633">
        <f t="shared" ref="U36:U43" si="4">IF(W36="","",U35+1)</f>
        <v>7</v>
      </c>
      <c r="V36" s="633"/>
      <c r="W36" s="634" t="str">
        <f>IF('各会計、関係団体の財政状況及び健全化判断比率'!B30="","",'各会計、関係団体の財政状況及び健全化判断比率'!B30)</f>
        <v>後期高齢者医療特別会計</v>
      </c>
      <c r="X36" s="634"/>
      <c r="Y36" s="634"/>
      <c r="Z36" s="634"/>
      <c r="AA36" s="634"/>
      <c r="AB36" s="634"/>
      <c r="AC36" s="634"/>
      <c r="AD36" s="634"/>
      <c r="AE36" s="634"/>
      <c r="AF36" s="634"/>
      <c r="AG36" s="634"/>
      <c r="AH36" s="634"/>
      <c r="AI36" s="634"/>
      <c r="AJ36" s="634"/>
      <c r="AK36" s="634"/>
      <c r="AL36" s="169"/>
      <c r="AM36" s="633" t="str">
        <f t="shared" si="0"/>
        <v/>
      </c>
      <c r="AN36" s="633"/>
      <c r="AO36" s="634"/>
      <c r="AP36" s="634"/>
      <c r="AQ36" s="634"/>
      <c r="AR36" s="634"/>
      <c r="AS36" s="634"/>
      <c r="AT36" s="634"/>
      <c r="AU36" s="634"/>
      <c r="AV36" s="634"/>
      <c r="AW36" s="634"/>
      <c r="AX36" s="634"/>
      <c r="AY36" s="634"/>
      <c r="AZ36" s="634"/>
      <c r="BA36" s="634"/>
      <c r="BB36" s="634"/>
      <c r="BC36" s="634"/>
      <c r="BD36" s="169"/>
      <c r="BE36" s="633" t="str">
        <f t="shared" si="1"/>
        <v/>
      </c>
      <c r="BF36" s="633"/>
      <c r="BG36" s="634"/>
      <c r="BH36" s="634"/>
      <c r="BI36" s="634"/>
      <c r="BJ36" s="634"/>
      <c r="BK36" s="634"/>
      <c r="BL36" s="634"/>
      <c r="BM36" s="634"/>
      <c r="BN36" s="634"/>
      <c r="BO36" s="634"/>
      <c r="BP36" s="634"/>
      <c r="BQ36" s="634"/>
      <c r="BR36" s="634"/>
      <c r="BS36" s="634"/>
      <c r="BT36" s="634"/>
      <c r="BU36" s="634"/>
      <c r="BV36" s="169"/>
      <c r="BW36" s="633">
        <f t="shared" si="2"/>
        <v>13</v>
      </c>
      <c r="BX36" s="633"/>
      <c r="BY36" s="634" t="str">
        <f>IF('各会計、関係団体の財政状況及び健全化判断比率'!B70="","",'各会計、関係団体の財政状況及び健全化判断比率'!B70)</f>
        <v>高幡広域市町村圏事務組合（一般会計）</v>
      </c>
      <c r="BZ36" s="634"/>
      <c r="CA36" s="634"/>
      <c r="CB36" s="634"/>
      <c r="CC36" s="634"/>
      <c r="CD36" s="634"/>
      <c r="CE36" s="634"/>
      <c r="CF36" s="634"/>
      <c r="CG36" s="634"/>
      <c r="CH36" s="634"/>
      <c r="CI36" s="634"/>
      <c r="CJ36" s="634"/>
      <c r="CK36" s="634"/>
      <c r="CL36" s="634"/>
      <c r="CM36" s="634"/>
      <c r="CN36" s="169"/>
      <c r="CO36" s="633" t="str">
        <f t="shared" si="3"/>
        <v/>
      </c>
      <c r="CP36" s="633"/>
      <c r="CQ36" s="634" t="str">
        <f>IF('各会計、関係団体の財政状況及び健全化判断比率'!BS9="","",'各会計、関係団体の財政状況及び健全化判断比率'!BS9)</f>
        <v/>
      </c>
      <c r="CR36" s="634"/>
      <c r="CS36" s="634"/>
      <c r="CT36" s="634"/>
      <c r="CU36" s="634"/>
      <c r="CV36" s="634"/>
      <c r="CW36" s="634"/>
      <c r="CX36" s="634"/>
      <c r="CY36" s="634"/>
      <c r="CZ36" s="634"/>
      <c r="DA36" s="634"/>
      <c r="DB36" s="634"/>
      <c r="DC36" s="634"/>
      <c r="DD36" s="634"/>
      <c r="DE36" s="634"/>
      <c r="DG36" s="635" t="str">
        <f>IF('各会計、関係団体の財政状況及び健全化判断比率'!BR9="","",'各会計、関係団体の財政状況及び健全化判断比率'!BR9)</f>
        <v/>
      </c>
      <c r="DH36" s="635"/>
      <c r="DI36" s="196"/>
    </row>
    <row r="37" spans="1:113" ht="32.25" customHeight="1" x14ac:dyDescent="0.15">
      <c r="A37" s="169"/>
      <c r="B37" s="193"/>
      <c r="C37" s="633">
        <f>IF(E37="","",C36+1)</f>
        <v>4</v>
      </c>
      <c r="D37" s="633"/>
      <c r="E37" s="634" t="str">
        <f>IF('各会計、関係団体の財政状況及び健全化判断比率'!B10="","",'各会計、関係団体の財政状況及び健全化判断比率'!B10)</f>
        <v>スクールバス事業特別会計</v>
      </c>
      <c r="F37" s="634"/>
      <c r="G37" s="634"/>
      <c r="H37" s="634"/>
      <c r="I37" s="634"/>
      <c r="J37" s="634"/>
      <c r="K37" s="634"/>
      <c r="L37" s="634"/>
      <c r="M37" s="634"/>
      <c r="N37" s="634"/>
      <c r="O37" s="634"/>
      <c r="P37" s="634"/>
      <c r="Q37" s="634"/>
      <c r="R37" s="634"/>
      <c r="S37" s="634"/>
      <c r="T37" s="169"/>
      <c r="U37" s="633" t="str">
        <f t="shared" si="4"/>
        <v/>
      </c>
      <c r="V37" s="633"/>
      <c r="W37" s="634"/>
      <c r="X37" s="634"/>
      <c r="Y37" s="634"/>
      <c r="Z37" s="634"/>
      <c r="AA37" s="634"/>
      <c r="AB37" s="634"/>
      <c r="AC37" s="634"/>
      <c r="AD37" s="634"/>
      <c r="AE37" s="634"/>
      <c r="AF37" s="634"/>
      <c r="AG37" s="634"/>
      <c r="AH37" s="634"/>
      <c r="AI37" s="634"/>
      <c r="AJ37" s="634"/>
      <c r="AK37" s="634"/>
      <c r="AL37" s="169"/>
      <c r="AM37" s="633" t="str">
        <f t="shared" si="0"/>
        <v/>
      </c>
      <c r="AN37" s="633"/>
      <c r="AO37" s="634"/>
      <c r="AP37" s="634"/>
      <c r="AQ37" s="634"/>
      <c r="AR37" s="634"/>
      <c r="AS37" s="634"/>
      <c r="AT37" s="634"/>
      <c r="AU37" s="634"/>
      <c r="AV37" s="634"/>
      <c r="AW37" s="634"/>
      <c r="AX37" s="634"/>
      <c r="AY37" s="634"/>
      <c r="AZ37" s="634"/>
      <c r="BA37" s="634"/>
      <c r="BB37" s="634"/>
      <c r="BC37" s="634"/>
      <c r="BD37" s="169"/>
      <c r="BE37" s="633" t="str">
        <f t="shared" si="1"/>
        <v/>
      </c>
      <c r="BF37" s="633"/>
      <c r="BG37" s="634"/>
      <c r="BH37" s="634"/>
      <c r="BI37" s="634"/>
      <c r="BJ37" s="634"/>
      <c r="BK37" s="634"/>
      <c r="BL37" s="634"/>
      <c r="BM37" s="634"/>
      <c r="BN37" s="634"/>
      <c r="BO37" s="634"/>
      <c r="BP37" s="634"/>
      <c r="BQ37" s="634"/>
      <c r="BR37" s="634"/>
      <c r="BS37" s="634"/>
      <c r="BT37" s="634"/>
      <c r="BU37" s="634"/>
      <c r="BV37" s="169"/>
      <c r="BW37" s="633">
        <f t="shared" si="2"/>
        <v>14</v>
      </c>
      <c r="BX37" s="633"/>
      <c r="BY37" s="634" t="str">
        <f>IF('各会計、関係団体の財政状況及び健全化判断比率'!B71="","",'各会計、関係団体の財政状況及び健全化判断比率'!B71)</f>
        <v>高幡広域市町村圏事務組合（滞納整理事業特別会計）</v>
      </c>
      <c r="BZ37" s="634"/>
      <c r="CA37" s="634"/>
      <c r="CB37" s="634"/>
      <c r="CC37" s="634"/>
      <c r="CD37" s="634"/>
      <c r="CE37" s="634"/>
      <c r="CF37" s="634"/>
      <c r="CG37" s="634"/>
      <c r="CH37" s="634"/>
      <c r="CI37" s="634"/>
      <c r="CJ37" s="634"/>
      <c r="CK37" s="634"/>
      <c r="CL37" s="634"/>
      <c r="CM37" s="634"/>
      <c r="CN37" s="169"/>
      <c r="CO37" s="633" t="str">
        <f t="shared" si="3"/>
        <v/>
      </c>
      <c r="CP37" s="633"/>
      <c r="CQ37" s="634" t="str">
        <f>IF('各会計、関係団体の財政状況及び健全化判断比率'!BS10="","",'各会計、関係団体の財政状況及び健全化判断比率'!BS10)</f>
        <v/>
      </c>
      <c r="CR37" s="634"/>
      <c r="CS37" s="634"/>
      <c r="CT37" s="634"/>
      <c r="CU37" s="634"/>
      <c r="CV37" s="634"/>
      <c r="CW37" s="634"/>
      <c r="CX37" s="634"/>
      <c r="CY37" s="634"/>
      <c r="CZ37" s="634"/>
      <c r="DA37" s="634"/>
      <c r="DB37" s="634"/>
      <c r="DC37" s="634"/>
      <c r="DD37" s="634"/>
      <c r="DE37" s="634"/>
      <c r="DG37" s="635" t="str">
        <f>IF('各会計、関係団体の財政状況及び健全化判断比率'!BR10="","",'各会計、関係団体の財政状況及び健全化判断比率'!BR10)</f>
        <v/>
      </c>
      <c r="DH37" s="635"/>
      <c r="DI37" s="196"/>
    </row>
    <row r="38" spans="1:113" ht="32.25" customHeight="1" x14ac:dyDescent="0.15">
      <c r="A38" s="169"/>
      <c r="B38" s="193"/>
      <c r="C38" s="633" t="str">
        <f t="shared" ref="C38:C43" si="5">IF(E38="","",C37+1)</f>
        <v/>
      </c>
      <c r="D38" s="633"/>
      <c r="E38" s="634" t="str">
        <f>IF('各会計、関係団体の財政状況及び健全化判断比率'!B11="","",'各会計、関係団体の財政状況及び健全化判断比率'!B11)</f>
        <v/>
      </c>
      <c r="F38" s="634"/>
      <c r="G38" s="634"/>
      <c r="H38" s="634"/>
      <c r="I38" s="634"/>
      <c r="J38" s="634"/>
      <c r="K38" s="634"/>
      <c r="L38" s="634"/>
      <c r="M38" s="634"/>
      <c r="N38" s="634"/>
      <c r="O38" s="634"/>
      <c r="P38" s="634"/>
      <c r="Q38" s="634"/>
      <c r="R38" s="634"/>
      <c r="S38" s="634"/>
      <c r="T38" s="169"/>
      <c r="U38" s="633" t="str">
        <f t="shared" si="4"/>
        <v/>
      </c>
      <c r="V38" s="633"/>
      <c r="W38" s="634"/>
      <c r="X38" s="634"/>
      <c r="Y38" s="634"/>
      <c r="Z38" s="634"/>
      <c r="AA38" s="634"/>
      <c r="AB38" s="634"/>
      <c r="AC38" s="634"/>
      <c r="AD38" s="634"/>
      <c r="AE38" s="634"/>
      <c r="AF38" s="634"/>
      <c r="AG38" s="634"/>
      <c r="AH38" s="634"/>
      <c r="AI38" s="634"/>
      <c r="AJ38" s="634"/>
      <c r="AK38" s="634"/>
      <c r="AL38" s="169"/>
      <c r="AM38" s="633" t="str">
        <f t="shared" si="0"/>
        <v/>
      </c>
      <c r="AN38" s="633"/>
      <c r="AO38" s="634"/>
      <c r="AP38" s="634"/>
      <c r="AQ38" s="634"/>
      <c r="AR38" s="634"/>
      <c r="AS38" s="634"/>
      <c r="AT38" s="634"/>
      <c r="AU38" s="634"/>
      <c r="AV38" s="634"/>
      <c r="AW38" s="634"/>
      <c r="AX38" s="634"/>
      <c r="AY38" s="634"/>
      <c r="AZ38" s="634"/>
      <c r="BA38" s="634"/>
      <c r="BB38" s="634"/>
      <c r="BC38" s="634"/>
      <c r="BD38" s="169"/>
      <c r="BE38" s="633" t="str">
        <f t="shared" si="1"/>
        <v/>
      </c>
      <c r="BF38" s="633"/>
      <c r="BG38" s="634"/>
      <c r="BH38" s="634"/>
      <c r="BI38" s="634"/>
      <c r="BJ38" s="634"/>
      <c r="BK38" s="634"/>
      <c r="BL38" s="634"/>
      <c r="BM38" s="634"/>
      <c r="BN38" s="634"/>
      <c r="BO38" s="634"/>
      <c r="BP38" s="634"/>
      <c r="BQ38" s="634"/>
      <c r="BR38" s="634"/>
      <c r="BS38" s="634"/>
      <c r="BT38" s="634"/>
      <c r="BU38" s="634"/>
      <c r="BV38" s="169"/>
      <c r="BW38" s="633">
        <f t="shared" si="2"/>
        <v>15</v>
      </c>
      <c r="BX38" s="633"/>
      <c r="BY38" s="634" t="str">
        <f>IF('各会計、関係団体の財政状況及び健全化判断比率'!B72="","",'各会計、関係団体の財政状況及び健全化判断比率'!B72)</f>
        <v>高幡障害者支援施設組合</v>
      </c>
      <c r="BZ38" s="634"/>
      <c r="CA38" s="634"/>
      <c r="CB38" s="634"/>
      <c r="CC38" s="634"/>
      <c r="CD38" s="634"/>
      <c r="CE38" s="634"/>
      <c r="CF38" s="634"/>
      <c r="CG38" s="634"/>
      <c r="CH38" s="634"/>
      <c r="CI38" s="634"/>
      <c r="CJ38" s="634"/>
      <c r="CK38" s="634"/>
      <c r="CL38" s="634"/>
      <c r="CM38" s="634"/>
      <c r="CN38" s="169"/>
      <c r="CO38" s="633" t="str">
        <f t="shared" si="3"/>
        <v/>
      </c>
      <c r="CP38" s="633"/>
      <c r="CQ38" s="634" t="str">
        <f>IF('各会計、関係団体の財政状況及び健全化判断比率'!BS11="","",'各会計、関係団体の財政状況及び健全化判断比率'!BS11)</f>
        <v/>
      </c>
      <c r="CR38" s="634"/>
      <c r="CS38" s="634"/>
      <c r="CT38" s="634"/>
      <c r="CU38" s="634"/>
      <c r="CV38" s="634"/>
      <c r="CW38" s="634"/>
      <c r="CX38" s="634"/>
      <c r="CY38" s="634"/>
      <c r="CZ38" s="634"/>
      <c r="DA38" s="634"/>
      <c r="DB38" s="634"/>
      <c r="DC38" s="634"/>
      <c r="DD38" s="634"/>
      <c r="DE38" s="634"/>
      <c r="DG38" s="635" t="str">
        <f>IF('各会計、関係団体の財政状況及び健全化判断比率'!BR11="","",'各会計、関係団体の財政状況及び健全化判断比率'!BR11)</f>
        <v/>
      </c>
      <c r="DH38" s="635"/>
      <c r="DI38" s="196"/>
    </row>
    <row r="39" spans="1:113" ht="32.25" customHeight="1" x14ac:dyDescent="0.15">
      <c r="A39" s="169"/>
      <c r="B39" s="193"/>
      <c r="C39" s="633" t="str">
        <f t="shared" si="5"/>
        <v/>
      </c>
      <c r="D39" s="633"/>
      <c r="E39" s="634" t="str">
        <f>IF('各会計、関係団体の財政状況及び健全化判断比率'!B12="","",'各会計、関係団体の財政状況及び健全化判断比率'!B12)</f>
        <v/>
      </c>
      <c r="F39" s="634"/>
      <c r="G39" s="634"/>
      <c r="H39" s="634"/>
      <c r="I39" s="634"/>
      <c r="J39" s="634"/>
      <c r="K39" s="634"/>
      <c r="L39" s="634"/>
      <c r="M39" s="634"/>
      <c r="N39" s="634"/>
      <c r="O39" s="634"/>
      <c r="P39" s="634"/>
      <c r="Q39" s="634"/>
      <c r="R39" s="634"/>
      <c r="S39" s="634"/>
      <c r="T39" s="169"/>
      <c r="U39" s="633" t="str">
        <f t="shared" si="4"/>
        <v/>
      </c>
      <c r="V39" s="633"/>
      <c r="W39" s="634"/>
      <c r="X39" s="634"/>
      <c r="Y39" s="634"/>
      <c r="Z39" s="634"/>
      <c r="AA39" s="634"/>
      <c r="AB39" s="634"/>
      <c r="AC39" s="634"/>
      <c r="AD39" s="634"/>
      <c r="AE39" s="634"/>
      <c r="AF39" s="634"/>
      <c r="AG39" s="634"/>
      <c r="AH39" s="634"/>
      <c r="AI39" s="634"/>
      <c r="AJ39" s="634"/>
      <c r="AK39" s="634"/>
      <c r="AL39" s="169"/>
      <c r="AM39" s="633" t="str">
        <f t="shared" si="0"/>
        <v/>
      </c>
      <c r="AN39" s="633"/>
      <c r="AO39" s="634"/>
      <c r="AP39" s="634"/>
      <c r="AQ39" s="634"/>
      <c r="AR39" s="634"/>
      <c r="AS39" s="634"/>
      <c r="AT39" s="634"/>
      <c r="AU39" s="634"/>
      <c r="AV39" s="634"/>
      <c r="AW39" s="634"/>
      <c r="AX39" s="634"/>
      <c r="AY39" s="634"/>
      <c r="AZ39" s="634"/>
      <c r="BA39" s="634"/>
      <c r="BB39" s="634"/>
      <c r="BC39" s="634"/>
      <c r="BD39" s="169"/>
      <c r="BE39" s="633" t="str">
        <f t="shared" si="1"/>
        <v/>
      </c>
      <c r="BF39" s="633"/>
      <c r="BG39" s="634"/>
      <c r="BH39" s="634"/>
      <c r="BI39" s="634"/>
      <c r="BJ39" s="634"/>
      <c r="BK39" s="634"/>
      <c r="BL39" s="634"/>
      <c r="BM39" s="634"/>
      <c r="BN39" s="634"/>
      <c r="BO39" s="634"/>
      <c r="BP39" s="634"/>
      <c r="BQ39" s="634"/>
      <c r="BR39" s="634"/>
      <c r="BS39" s="634"/>
      <c r="BT39" s="634"/>
      <c r="BU39" s="634"/>
      <c r="BV39" s="169"/>
      <c r="BW39" s="633">
        <f t="shared" si="2"/>
        <v>16</v>
      </c>
      <c r="BX39" s="633"/>
      <c r="BY39" s="634" t="str">
        <f>IF('各会計、関係団体の財政状況及び健全化判断比率'!B73="","",'各会計、関係団体の財政状況及び健全化判断比率'!B73)</f>
        <v>こうち人づくり広域連合</v>
      </c>
      <c r="BZ39" s="634"/>
      <c r="CA39" s="634"/>
      <c r="CB39" s="634"/>
      <c r="CC39" s="634"/>
      <c r="CD39" s="634"/>
      <c r="CE39" s="634"/>
      <c r="CF39" s="634"/>
      <c r="CG39" s="634"/>
      <c r="CH39" s="634"/>
      <c r="CI39" s="634"/>
      <c r="CJ39" s="634"/>
      <c r="CK39" s="634"/>
      <c r="CL39" s="634"/>
      <c r="CM39" s="634"/>
      <c r="CN39" s="169"/>
      <c r="CO39" s="633" t="str">
        <f t="shared" si="3"/>
        <v/>
      </c>
      <c r="CP39" s="633"/>
      <c r="CQ39" s="634" t="str">
        <f>IF('各会計、関係団体の財政状況及び健全化判断比率'!BS12="","",'各会計、関係団体の財政状況及び健全化判断比率'!BS12)</f>
        <v/>
      </c>
      <c r="CR39" s="634"/>
      <c r="CS39" s="634"/>
      <c r="CT39" s="634"/>
      <c r="CU39" s="634"/>
      <c r="CV39" s="634"/>
      <c r="CW39" s="634"/>
      <c r="CX39" s="634"/>
      <c r="CY39" s="634"/>
      <c r="CZ39" s="634"/>
      <c r="DA39" s="634"/>
      <c r="DB39" s="634"/>
      <c r="DC39" s="634"/>
      <c r="DD39" s="634"/>
      <c r="DE39" s="634"/>
      <c r="DG39" s="635" t="str">
        <f>IF('各会計、関係団体の財政状況及び健全化判断比率'!BR12="","",'各会計、関係団体の財政状況及び健全化判断比率'!BR12)</f>
        <v/>
      </c>
      <c r="DH39" s="635"/>
      <c r="DI39" s="196"/>
    </row>
    <row r="40" spans="1:113" ht="32.25" customHeight="1" x14ac:dyDescent="0.15">
      <c r="A40" s="169"/>
      <c r="B40" s="193"/>
      <c r="C40" s="633" t="str">
        <f t="shared" si="5"/>
        <v/>
      </c>
      <c r="D40" s="633"/>
      <c r="E40" s="634" t="str">
        <f>IF('各会計、関係団体の財政状況及び健全化判断比率'!B13="","",'各会計、関係団体の財政状況及び健全化判断比率'!B13)</f>
        <v/>
      </c>
      <c r="F40" s="634"/>
      <c r="G40" s="634"/>
      <c r="H40" s="634"/>
      <c r="I40" s="634"/>
      <c r="J40" s="634"/>
      <c r="K40" s="634"/>
      <c r="L40" s="634"/>
      <c r="M40" s="634"/>
      <c r="N40" s="634"/>
      <c r="O40" s="634"/>
      <c r="P40" s="634"/>
      <c r="Q40" s="634"/>
      <c r="R40" s="634"/>
      <c r="S40" s="634"/>
      <c r="T40" s="169"/>
      <c r="U40" s="633" t="str">
        <f t="shared" si="4"/>
        <v/>
      </c>
      <c r="V40" s="633"/>
      <c r="W40" s="634"/>
      <c r="X40" s="634"/>
      <c r="Y40" s="634"/>
      <c r="Z40" s="634"/>
      <c r="AA40" s="634"/>
      <c r="AB40" s="634"/>
      <c r="AC40" s="634"/>
      <c r="AD40" s="634"/>
      <c r="AE40" s="634"/>
      <c r="AF40" s="634"/>
      <c r="AG40" s="634"/>
      <c r="AH40" s="634"/>
      <c r="AI40" s="634"/>
      <c r="AJ40" s="634"/>
      <c r="AK40" s="634"/>
      <c r="AL40" s="169"/>
      <c r="AM40" s="633" t="str">
        <f t="shared" si="0"/>
        <v/>
      </c>
      <c r="AN40" s="633"/>
      <c r="AO40" s="634"/>
      <c r="AP40" s="634"/>
      <c r="AQ40" s="634"/>
      <c r="AR40" s="634"/>
      <c r="AS40" s="634"/>
      <c r="AT40" s="634"/>
      <c r="AU40" s="634"/>
      <c r="AV40" s="634"/>
      <c r="AW40" s="634"/>
      <c r="AX40" s="634"/>
      <c r="AY40" s="634"/>
      <c r="AZ40" s="634"/>
      <c r="BA40" s="634"/>
      <c r="BB40" s="634"/>
      <c r="BC40" s="634"/>
      <c r="BD40" s="169"/>
      <c r="BE40" s="633" t="str">
        <f t="shared" si="1"/>
        <v/>
      </c>
      <c r="BF40" s="633"/>
      <c r="BG40" s="634"/>
      <c r="BH40" s="634"/>
      <c r="BI40" s="634"/>
      <c r="BJ40" s="634"/>
      <c r="BK40" s="634"/>
      <c r="BL40" s="634"/>
      <c r="BM40" s="634"/>
      <c r="BN40" s="634"/>
      <c r="BO40" s="634"/>
      <c r="BP40" s="634"/>
      <c r="BQ40" s="634"/>
      <c r="BR40" s="634"/>
      <c r="BS40" s="634"/>
      <c r="BT40" s="634"/>
      <c r="BU40" s="634"/>
      <c r="BV40" s="169"/>
      <c r="BW40" s="633">
        <f t="shared" si="2"/>
        <v>17</v>
      </c>
      <c r="BX40" s="633"/>
      <c r="BY40" s="634" t="str">
        <f>IF('各会計、関係団体の財政状況及び健全化判断比率'!B74="","",'各会計、関係団体の財政状況及び健全化判断比率'!B74)</f>
        <v>高陵特別養護老人ホーム組合（一般会計）</v>
      </c>
      <c r="BZ40" s="634"/>
      <c r="CA40" s="634"/>
      <c r="CB40" s="634"/>
      <c r="CC40" s="634"/>
      <c r="CD40" s="634"/>
      <c r="CE40" s="634"/>
      <c r="CF40" s="634"/>
      <c r="CG40" s="634"/>
      <c r="CH40" s="634"/>
      <c r="CI40" s="634"/>
      <c r="CJ40" s="634"/>
      <c r="CK40" s="634"/>
      <c r="CL40" s="634"/>
      <c r="CM40" s="634"/>
      <c r="CN40" s="169"/>
      <c r="CO40" s="633" t="str">
        <f t="shared" si="3"/>
        <v/>
      </c>
      <c r="CP40" s="633"/>
      <c r="CQ40" s="634" t="str">
        <f>IF('各会計、関係団体の財政状況及び健全化判断比率'!BS13="","",'各会計、関係団体の財政状況及び健全化判断比率'!BS13)</f>
        <v/>
      </c>
      <c r="CR40" s="634"/>
      <c r="CS40" s="634"/>
      <c r="CT40" s="634"/>
      <c r="CU40" s="634"/>
      <c r="CV40" s="634"/>
      <c r="CW40" s="634"/>
      <c r="CX40" s="634"/>
      <c r="CY40" s="634"/>
      <c r="CZ40" s="634"/>
      <c r="DA40" s="634"/>
      <c r="DB40" s="634"/>
      <c r="DC40" s="634"/>
      <c r="DD40" s="634"/>
      <c r="DE40" s="634"/>
      <c r="DG40" s="635" t="str">
        <f>IF('各会計、関係団体の財政状況及び健全化判断比率'!BR13="","",'各会計、関係団体の財政状況及び健全化判断比率'!BR13)</f>
        <v/>
      </c>
      <c r="DH40" s="635"/>
      <c r="DI40" s="196"/>
    </row>
    <row r="41" spans="1:113" ht="32.25" customHeight="1" x14ac:dyDescent="0.15">
      <c r="A41" s="169"/>
      <c r="B41" s="193"/>
      <c r="C41" s="633" t="str">
        <f t="shared" si="5"/>
        <v/>
      </c>
      <c r="D41" s="633"/>
      <c r="E41" s="634" t="str">
        <f>IF('各会計、関係団体の財政状況及び健全化判断比率'!B14="","",'各会計、関係団体の財政状況及び健全化判断比率'!B14)</f>
        <v/>
      </c>
      <c r="F41" s="634"/>
      <c r="G41" s="634"/>
      <c r="H41" s="634"/>
      <c r="I41" s="634"/>
      <c r="J41" s="634"/>
      <c r="K41" s="634"/>
      <c r="L41" s="634"/>
      <c r="M41" s="634"/>
      <c r="N41" s="634"/>
      <c r="O41" s="634"/>
      <c r="P41" s="634"/>
      <c r="Q41" s="634"/>
      <c r="R41" s="634"/>
      <c r="S41" s="634"/>
      <c r="T41" s="169"/>
      <c r="U41" s="633" t="str">
        <f t="shared" si="4"/>
        <v/>
      </c>
      <c r="V41" s="633"/>
      <c r="W41" s="634"/>
      <c r="X41" s="634"/>
      <c r="Y41" s="634"/>
      <c r="Z41" s="634"/>
      <c r="AA41" s="634"/>
      <c r="AB41" s="634"/>
      <c r="AC41" s="634"/>
      <c r="AD41" s="634"/>
      <c r="AE41" s="634"/>
      <c r="AF41" s="634"/>
      <c r="AG41" s="634"/>
      <c r="AH41" s="634"/>
      <c r="AI41" s="634"/>
      <c r="AJ41" s="634"/>
      <c r="AK41" s="634"/>
      <c r="AL41" s="169"/>
      <c r="AM41" s="633" t="str">
        <f t="shared" si="0"/>
        <v/>
      </c>
      <c r="AN41" s="633"/>
      <c r="AO41" s="634"/>
      <c r="AP41" s="634"/>
      <c r="AQ41" s="634"/>
      <c r="AR41" s="634"/>
      <c r="AS41" s="634"/>
      <c r="AT41" s="634"/>
      <c r="AU41" s="634"/>
      <c r="AV41" s="634"/>
      <c r="AW41" s="634"/>
      <c r="AX41" s="634"/>
      <c r="AY41" s="634"/>
      <c r="AZ41" s="634"/>
      <c r="BA41" s="634"/>
      <c r="BB41" s="634"/>
      <c r="BC41" s="634"/>
      <c r="BD41" s="169"/>
      <c r="BE41" s="633" t="str">
        <f t="shared" si="1"/>
        <v/>
      </c>
      <c r="BF41" s="633"/>
      <c r="BG41" s="634"/>
      <c r="BH41" s="634"/>
      <c r="BI41" s="634"/>
      <c r="BJ41" s="634"/>
      <c r="BK41" s="634"/>
      <c r="BL41" s="634"/>
      <c r="BM41" s="634"/>
      <c r="BN41" s="634"/>
      <c r="BO41" s="634"/>
      <c r="BP41" s="634"/>
      <c r="BQ41" s="634"/>
      <c r="BR41" s="634"/>
      <c r="BS41" s="634"/>
      <c r="BT41" s="634"/>
      <c r="BU41" s="634"/>
      <c r="BV41" s="169"/>
      <c r="BW41" s="633">
        <f t="shared" si="2"/>
        <v>18</v>
      </c>
      <c r="BX41" s="633"/>
      <c r="BY41" s="634" t="str">
        <f>IF('各会計、関係団体の財政状況及び健全化判断比率'!B75="","",'各会計、関係団体の財政状況及び健全化判断比率'!B75)</f>
        <v>高知県後期高齢者医療広域連合（一般会計）</v>
      </c>
      <c r="BZ41" s="634"/>
      <c r="CA41" s="634"/>
      <c r="CB41" s="634"/>
      <c r="CC41" s="634"/>
      <c r="CD41" s="634"/>
      <c r="CE41" s="634"/>
      <c r="CF41" s="634"/>
      <c r="CG41" s="634"/>
      <c r="CH41" s="634"/>
      <c r="CI41" s="634"/>
      <c r="CJ41" s="634"/>
      <c r="CK41" s="634"/>
      <c r="CL41" s="634"/>
      <c r="CM41" s="634"/>
      <c r="CN41" s="169"/>
      <c r="CO41" s="633" t="str">
        <f t="shared" si="3"/>
        <v/>
      </c>
      <c r="CP41" s="633"/>
      <c r="CQ41" s="634" t="str">
        <f>IF('各会計、関係団体の財政状況及び健全化判断比率'!BS14="","",'各会計、関係団体の財政状況及び健全化判断比率'!BS14)</f>
        <v/>
      </c>
      <c r="CR41" s="634"/>
      <c r="CS41" s="634"/>
      <c r="CT41" s="634"/>
      <c r="CU41" s="634"/>
      <c r="CV41" s="634"/>
      <c r="CW41" s="634"/>
      <c r="CX41" s="634"/>
      <c r="CY41" s="634"/>
      <c r="CZ41" s="634"/>
      <c r="DA41" s="634"/>
      <c r="DB41" s="634"/>
      <c r="DC41" s="634"/>
      <c r="DD41" s="634"/>
      <c r="DE41" s="634"/>
      <c r="DG41" s="635" t="str">
        <f>IF('各会計、関係団体の財政状況及び健全化判断比率'!BR14="","",'各会計、関係団体の財政状況及び健全化判断比率'!BR14)</f>
        <v/>
      </c>
      <c r="DH41" s="635"/>
      <c r="DI41" s="196"/>
    </row>
    <row r="42" spans="1:113" ht="32.25" customHeight="1" x14ac:dyDescent="0.15">
      <c r="B42" s="193"/>
      <c r="C42" s="633" t="str">
        <f t="shared" si="5"/>
        <v/>
      </c>
      <c r="D42" s="633"/>
      <c r="E42" s="634" t="str">
        <f>IF('各会計、関係団体の財政状況及び健全化判断比率'!B15="","",'各会計、関係団体の財政状況及び健全化判断比率'!B15)</f>
        <v/>
      </c>
      <c r="F42" s="634"/>
      <c r="G42" s="634"/>
      <c r="H42" s="634"/>
      <c r="I42" s="634"/>
      <c r="J42" s="634"/>
      <c r="K42" s="634"/>
      <c r="L42" s="634"/>
      <c r="M42" s="634"/>
      <c r="N42" s="634"/>
      <c r="O42" s="634"/>
      <c r="P42" s="634"/>
      <c r="Q42" s="634"/>
      <c r="R42" s="634"/>
      <c r="S42" s="634"/>
      <c r="T42" s="169"/>
      <c r="U42" s="633" t="str">
        <f t="shared" si="4"/>
        <v/>
      </c>
      <c r="V42" s="633"/>
      <c r="W42" s="634"/>
      <c r="X42" s="634"/>
      <c r="Y42" s="634"/>
      <c r="Z42" s="634"/>
      <c r="AA42" s="634"/>
      <c r="AB42" s="634"/>
      <c r="AC42" s="634"/>
      <c r="AD42" s="634"/>
      <c r="AE42" s="634"/>
      <c r="AF42" s="634"/>
      <c r="AG42" s="634"/>
      <c r="AH42" s="634"/>
      <c r="AI42" s="634"/>
      <c r="AJ42" s="634"/>
      <c r="AK42" s="634"/>
      <c r="AL42" s="169"/>
      <c r="AM42" s="633" t="str">
        <f t="shared" si="0"/>
        <v/>
      </c>
      <c r="AN42" s="633"/>
      <c r="AO42" s="634"/>
      <c r="AP42" s="634"/>
      <c r="AQ42" s="634"/>
      <c r="AR42" s="634"/>
      <c r="AS42" s="634"/>
      <c r="AT42" s="634"/>
      <c r="AU42" s="634"/>
      <c r="AV42" s="634"/>
      <c r="AW42" s="634"/>
      <c r="AX42" s="634"/>
      <c r="AY42" s="634"/>
      <c r="AZ42" s="634"/>
      <c r="BA42" s="634"/>
      <c r="BB42" s="634"/>
      <c r="BC42" s="634"/>
      <c r="BD42" s="169"/>
      <c r="BE42" s="633" t="str">
        <f t="shared" si="1"/>
        <v/>
      </c>
      <c r="BF42" s="633"/>
      <c r="BG42" s="634"/>
      <c r="BH42" s="634"/>
      <c r="BI42" s="634"/>
      <c r="BJ42" s="634"/>
      <c r="BK42" s="634"/>
      <c r="BL42" s="634"/>
      <c r="BM42" s="634"/>
      <c r="BN42" s="634"/>
      <c r="BO42" s="634"/>
      <c r="BP42" s="634"/>
      <c r="BQ42" s="634"/>
      <c r="BR42" s="634"/>
      <c r="BS42" s="634"/>
      <c r="BT42" s="634"/>
      <c r="BU42" s="634"/>
      <c r="BV42" s="169"/>
      <c r="BW42" s="633">
        <f t="shared" si="2"/>
        <v>19</v>
      </c>
      <c r="BX42" s="633"/>
      <c r="BY42" s="634" t="str">
        <f>IF('各会計、関係団体の財政状況及び健全化判断比率'!B76="","",'各会計、関係団体の財政状況及び健全化判断比率'!B76)</f>
        <v>高知県後期高齢者医療広域連合（後期高齢者医療特別会計）</v>
      </c>
      <c r="BZ42" s="634"/>
      <c r="CA42" s="634"/>
      <c r="CB42" s="634"/>
      <c r="CC42" s="634"/>
      <c r="CD42" s="634"/>
      <c r="CE42" s="634"/>
      <c r="CF42" s="634"/>
      <c r="CG42" s="634"/>
      <c r="CH42" s="634"/>
      <c r="CI42" s="634"/>
      <c r="CJ42" s="634"/>
      <c r="CK42" s="634"/>
      <c r="CL42" s="634"/>
      <c r="CM42" s="634"/>
      <c r="CN42" s="169"/>
      <c r="CO42" s="633" t="str">
        <f t="shared" si="3"/>
        <v/>
      </c>
      <c r="CP42" s="633"/>
      <c r="CQ42" s="634" t="str">
        <f>IF('各会計、関係団体の財政状況及び健全化判断比率'!BS15="","",'各会計、関係団体の財政状況及び健全化判断比率'!BS15)</f>
        <v/>
      </c>
      <c r="CR42" s="634"/>
      <c r="CS42" s="634"/>
      <c r="CT42" s="634"/>
      <c r="CU42" s="634"/>
      <c r="CV42" s="634"/>
      <c r="CW42" s="634"/>
      <c r="CX42" s="634"/>
      <c r="CY42" s="634"/>
      <c r="CZ42" s="634"/>
      <c r="DA42" s="634"/>
      <c r="DB42" s="634"/>
      <c r="DC42" s="634"/>
      <c r="DD42" s="634"/>
      <c r="DE42" s="634"/>
      <c r="DG42" s="635" t="str">
        <f>IF('各会計、関係団体の財政状況及び健全化判断比率'!BR15="","",'各会計、関係団体の財政状況及び健全化判断比率'!BR15)</f>
        <v/>
      </c>
      <c r="DH42" s="635"/>
      <c r="DI42" s="196"/>
    </row>
    <row r="43" spans="1:113" ht="32.25" customHeight="1" x14ac:dyDescent="0.15">
      <c r="B43" s="193"/>
      <c r="C43" s="633" t="str">
        <f t="shared" si="5"/>
        <v/>
      </c>
      <c r="D43" s="633"/>
      <c r="E43" s="634" t="str">
        <f>IF('各会計、関係団体の財政状況及び健全化判断比率'!B16="","",'各会計、関係団体の財政状況及び健全化判断比率'!B16)</f>
        <v/>
      </c>
      <c r="F43" s="634"/>
      <c r="G43" s="634"/>
      <c r="H43" s="634"/>
      <c r="I43" s="634"/>
      <c r="J43" s="634"/>
      <c r="K43" s="634"/>
      <c r="L43" s="634"/>
      <c r="M43" s="634"/>
      <c r="N43" s="634"/>
      <c r="O43" s="634"/>
      <c r="P43" s="634"/>
      <c r="Q43" s="634"/>
      <c r="R43" s="634"/>
      <c r="S43" s="634"/>
      <c r="T43" s="169"/>
      <c r="U43" s="633" t="str">
        <f t="shared" si="4"/>
        <v/>
      </c>
      <c r="V43" s="633"/>
      <c r="W43" s="634"/>
      <c r="X43" s="634"/>
      <c r="Y43" s="634"/>
      <c r="Z43" s="634"/>
      <c r="AA43" s="634"/>
      <c r="AB43" s="634"/>
      <c r="AC43" s="634"/>
      <c r="AD43" s="634"/>
      <c r="AE43" s="634"/>
      <c r="AF43" s="634"/>
      <c r="AG43" s="634"/>
      <c r="AH43" s="634"/>
      <c r="AI43" s="634"/>
      <c r="AJ43" s="634"/>
      <c r="AK43" s="634"/>
      <c r="AL43" s="169"/>
      <c r="AM43" s="633" t="str">
        <f t="shared" si="0"/>
        <v/>
      </c>
      <c r="AN43" s="633"/>
      <c r="AO43" s="634"/>
      <c r="AP43" s="634"/>
      <c r="AQ43" s="634"/>
      <c r="AR43" s="634"/>
      <c r="AS43" s="634"/>
      <c r="AT43" s="634"/>
      <c r="AU43" s="634"/>
      <c r="AV43" s="634"/>
      <c r="AW43" s="634"/>
      <c r="AX43" s="634"/>
      <c r="AY43" s="634"/>
      <c r="AZ43" s="634"/>
      <c r="BA43" s="634"/>
      <c r="BB43" s="634"/>
      <c r="BC43" s="634"/>
      <c r="BD43" s="169"/>
      <c r="BE43" s="633" t="str">
        <f t="shared" si="1"/>
        <v/>
      </c>
      <c r="BF43" s="633"/>
      <c r="BG43" s="634"/>
      <c r="BH43" s="634"/>
      <c r="BI43" s="634"/>
      <c r="BJ43" s="634"/>
      <c r="BK43" s="634"/>
      <c r="BL43" s="634"/>
      <c r="BM43" s="634"/>
      <c r="BN43" s="634"/>
      <c r="BO43" s="634"/>
      <c r="BP43" s="634"/>
      <c r="BQ43" s="634"/>
      <c r="BR43" s="634"/>
      <c r="BS43" s="634"/>
      <c r="BT43" s="634"/>
      <c r="BU43" s="634"/>
      <c r="BV43" s="169"/>
      <c r="BW43" s="633" t="str">
        <f t="shared" si="2"/>
        <v/>
      </c>
      <c r="BX43" s="633"/>
      <c r="BY43" s="634" t="str">
        <f>IF('各会計、関係団体の財政状況及び健全化判断比率'!B77="","",'各会計、関係団体の財政状況及び健全化判断比率'!B77)</f>
        <v/>
      </c>
      <c r="BZ43" s="634"/>
      <c r="CA43" s="634"/>
      <c r="CB43" s="634"/>
      <c r="CC43" s="634"/>
      <c r="CD43" s="634"/>
      <c r="CE43" s="634"/>
      <c r="CF43" s="634"/>
      <c r="CG43" s="634"/>
      <c r="CH43" s="634"/>
      <c r="CI43" s="634"/>
      <c r="CJ43" s="634"/>
      <c r="CK43" s="634"/>
      <c r="CL43" s="634"/>
      <c r="CM43" s="634"/>
      <c r="CN43" s="169"/>
      <c r="CO43" s="633" t="str">
        <f t="shared" si="3"/>
        <v/>
      </c>
      <c r="CP43" s="633"/>
      <c r="CQ43" s="634" t="str">
        <f>IF('各会計、関係団体の財政状況及び健全化判断比率'!BS16="","",'各会計、関係団体の財政状況及び健全化判断比率'!BS16)</f>
        <v/>
      </c>
      <c r="CR43" s="634"/>
      <c r="CS43" s="634"/>
      <c r="CT43" s="634"/>
      <c r="CU43" s="634"/>
      <c r="CV43" s="634"/>
      <c r="CW43" s="634"/>
      <c r="CX43" s="634"/>
      <c r="CY43" s="634"/>
      <c r="CZ43" s="634"/>
      <c r="DA43" s="634"/>
      <c r="DB43" s="634"/>
      <c r="DC43" s="634"/>
      <c r="DD43" s="634"/>
      <c r="DE43" s="634"/>
      <c r="DG43" s="635" t="str">
        <f>IF('各会計、関係団体の財政状況及び健全化判断比率'!BR16="","",'各会計、関係団体の財政状況及び健全化判断比率'!BR16)</f>
        <v/>
      </c>
      <c r="DH43" s="635"/>
      <c r="DI43" s="196"/>
    </row>
    <row r="44" spans="1:113" ht="13.5" customHeight="1" thickBot="1" x14ac:dyDescent="0.2">
      <c r="B44" s="197"/>
      <c r="C44" s="198"/>
      <c r="D44" s="198"/>
      <c r="E44" s="198"/>
      <c r="F44" s="198"/>
      <c r="G44" s="198"/>
      <c r="H44" s="198"/>
      <c r="I44" s="198"/>
      <c r="J44" s="198"/>
      <c r="K44" s="198"/>
      <c r="L44" s="198"/>
      <c r="M44" s="198"/>
      <c r="N44" s="198"/>
      <c r="O44" s="198"/>
      <c r="P44" s="198"/>
      <c r="Q44" s="198"/>
      <c r="R44" s="198"/>
      <c r="S44" s="198"/>
      <c r="T44" s="198"/>
      <c r="U44" s="198"/>
      <c r="V44" s="198"/>
      <c r="W44" s="198"/>
      <c r="X44" s="198"/>
      <c r="Y44" s="198"/>
      <c r="Z44" s="198"/>
      <c r="AA44" s="198"/>
      <c r="AB44" s="198"/>
      <c r="AC44" s="198"/>
      <c r="AD44" s="198"/>
      <c r="AE44" s="198"/>
      <c r="AF44" s="198"/>
      <c r="AG44" s="198"/>
      <c r="AH44" s="198"/>
      <c r="AI44" s="198"/>
      <c r="AJ44" s="198"/>
      <c r="AK44" s="198"/>
      <c r="AL44" s="198"/>
      <c r="AM44" s="198"/>
      <c r="AN44" s="198"/>
      <c r="AO44" s="198"/>
      <c r="AP44" s="198"/>
      <c r="AQ44" s="198"/>
      <c r="AR44" s="198"/>
      <c r="AS44" s="198"/>
      <c r="AT44" s="198"/>
      <c r="AU44" s="198"/>
      <c r="AV44" s="198"/>
      <c r="AW44" s="198"/>
      <c r="AX44" s="198"/>
      <c r="AY44" s="198"/>
      <c r="AZ44" s="198"/>
      <c r="BA44" s="198"/>
      <c r="BB44" s="198"/>
      <c r="BC44" s="198"/>
      <c r="BD44" s="198"/>
      <c r="BE44" s="198"/>
      <c r="BF44" s="198"/>
      <c r="BG44" s="198"/>
      <c r="BH44" s="198"/>
      <c r="BI44" s="198"/>
      <c r="BJ44" s="198"/>
      <c r="BK44" s="198"/>
      <c r="BL44" s="198"/>
      <c r="BM44" s="198"/>
      <c r="BN44" s="198"/>
      <c r="BO44" s="198"/>
      <c r="BP44" s="198"/>
      <c r="BQ44" s="198"/>
      <c r="BR44" s="198"/>
      <c r="BS44" s="198"/>
      <c r="BT44" s="198"/>
      <c r="BU44" s="198"/>
      <c r="BV44" s="198"/>
      <c r="BW44" s="198"/>
      <c r="BX44" s="198"/>
      <c r="BY44" s="198"/>
      <c r="BZ44" s="198"/>
      <c r="CA44" s="198"/>
      <c r="CB44" s="198"/>
      <c r="CC44" s="198"/>
      <c r="CD44" s="198"/>
      <c r="CE44" s="198"/>
      <c r="CF44" s="198"/>
      <c r="CG44" s="198"/>
      <c r="CH44" s="198"/>
      <c r="CI44" s="198"/>
      <c r="CJ44" s="198"/>
      <c r="CK44" s="198"/>
      <c r="CL44" s="198"/>
      <c r="CM44" s="198"/>
      <c r="CN44" s="198"/>
      <c r="CO44" s="198"/>
      <c r="CP44" s="198"/>
      <c r="CQ44" s="198"/>
      <c r="CR44" s="198"/>
      <c r="CS44" s="198"/>
      <c r="CT44" s="198"/>
      <c r="CU44" s="198"/>
      <c r="CV44" s="198"/>
      <c r="CW44" s="198"/>
      <c r="CX44" s="198"/>
      <c r="CY44" s="198"/>
      <c r="CZ44" s="198"/>
      <c r="DA44" s="198"/>
      <c r="DB44" s="198"/>
      <c r="DC44" s="198"/>
      <c r="DD44" s="198"/>
      <c r="DE44" s="198"/>
      <c r="DF44" s="198"/>
      <c r="DG44" s="198"/>
      <c r="DH44" s="198"/>
      <c r="DI44" s="199"/>
    </row>
    <row r="45" spans="1:113" x14ac:dyDescent="0.15"/>
    <row r="46" spans="1:113" x14ac:dyDescent="0.15">
      <c r="B46" s="168" t="s">
        <v>193</v>
      </c>
      <c r="E46" s="636" t="s">
        <v>194</v>
      </c>
      <c r="F46" s="636"/>
      <c r="G46" s="636"/>
      <c r="H46" s="636"/>
      <c r="I46" s="636"/>
      <c r="J46" s="636"/>
      <c r="K46" s="636"/>
      <c r="L46" s="636"/>
      <c r="M46" s="636"/>
      <c r="N46" s="636"/>
      <c r="O46" s="636"/>
      <c r="P46" s="636"/>
      <c r="Q46" s="636"/>
      <c r="R46" s="636"/>
      <c r="S46" s="636"/>
      <c r="T46" s="636"/>
      <c r="U46" s="636"/>
      <c r="V46" s="636"/>
      <c r="W46" s="636"/>
      <c r="X46" s="636"/>
      <c r="Y46" s="636"/>
      <c r="Z46" s="636"/>
      <c r="AA46" s="636"/>
      <c r="AB46" s="636"/>
      <c r="AC46" s="636"/>
      <c r="AD46" s="636"/>
      <c r="AE46" s="636"/>
      <c r="AF46" s="636"/>
      <c r="AG46" s="636"/>
      <c r="AH46" s="636"/>
      <c r="AI46" s="636"/>
      <c r="AJ46" s="636"/>
      <c r="AK46" s="636"/>
      <c r="AL46" s="636"/>
      <c r="AM46" s="636"/>
      <c r="AN46" s="636"/>
      <c r="AO46" s="636"/>
      <c r="AP46" s="636"/>
      <c r="AQ46" s="636"/>
      <c r="AR46" s="636"/>
      <c r="AS46" s="636"/>
      <c r="AT46" s="636"/>
      <c r="AU46" s="636"/>
      <c r="AV46" s="636"/>
      <c r="AW46" s="636"/>
      <c r="AX46" s="636"/>
      <c r="AY46" s="636"/>
      <c r="AZ46" s="636"/>
      <c r="BA46" s="636"/>
      <c r="BB46" s="636"/>
      <c r="BC46" s="636"/>
      <c r="BD46" s="636"/>
      <c r="BE46" s="636"/>
      <c r="BF46" s="636"/>
      <c r="BG46" s="636"/>
      <c r="BH46" s="636"/>
      <c r="BI46" s="636"/>
      <c r="BJ46" s="636"/>
      <c r="BK46" s="636"/>
      <c r="BL46" s="636"/>
      <c r="BM46" s="636"/>
      <c r="BN46" s="636"/>
      <c r="BO46" s="636"/>
      <c r="BP46" s="636"/>
      <c r="BQ46" s="636"/>
      <c r="BR46" s="636"/>
      <c r="BS46" s="636"/>
      <c r="BT46" s="636"/>
      <c r="BU46" s="636"/>
      <c r="BV46" s="636"/>
      <c r="BW46" s="636"/>
      <c r="BX46" s="636"/>
      <c r="BY46" s="636"/>
      <c r="BZ46" s="636"/>
      <c r="CA46" s="636"/>
      <c r="CB46" s="636"/>
      <c r="CC46" s="636"/>
      <c r="CD46" s="636"/>
      <c r="CE46" s="636"/>
      <c r="CF46" s="636"/>
      <c r="CG46" s="636"/>
      <c r="CH46" s="636"/>
      <c r="CI46" s="636"/>
      <c r="CJ46" s="636"/>
      <c r="CK46" s="636"/>
      <c r="CL46" s="636"/>
      <c r="CM46" s="636"/>
      <c r="CN46" s="636"/>
      <c r="CO46" s="636"/>
      <c r="CP46" s="636"/>
      <c r="CQ46" s="636"/>
      <c r="CR46" s="636"/>
      <c r="CS46" s="636"/>
      <c r="CT46" s="636"/>
      <c r="CU46" s="636"/>
      <c r="CV46" s="636"/>
      <c r="CW46" s="636"/>
      <c r="CX46" s="636"/>
      <c r="CY46" s="636"/>
      <c r="CZ46" s="636"/>
      <c r="DA46" s="636"/>
      <c r="DB46" s="636"/>
      <c r="DC46" s="636"/>
      <c r="DD46" s="636"/>
      <c r="DE46" s="636"/>
      <c r="DF46" s="636"/>
      <c r="DG46" s="636"/>
      <c r="DH46" s="636"/>
      <c r="DI46" s="636"/>
    </row>
    <row r="47" spans="1:113" x14ac:dyDescent="0.15">
      <c r="E47" s="636" t="s">
        <v>195</v>
      </c>
      <c r="F47" s="636"/>
      <c r="G47" s="636"/>
      <c r="H47" s="636"/>
      <c r="I47" s="636"/>
      <c r="J47" s="636"/>
      <c r="K47" s="636"/>
      <c r="L47" s="636"/>
      <c r="M47" s="636"/>
      <c r="N47" s="636"/>
      <c r="O47" s="636"/>
      <c r="P47" s="636"/>
      <c r="Q47" s="636"/>
      <c r="R47" s="636"/>
      <c r="S47" s="636"/>
      <c r="T47" s="636"/>
      <c r="U47" s="636"/>
      <c r="V47" s="636"/>
      <c r="W47" s="636"/>
      <c r="X47" s="636"/>
      <c r="Y47" s="636"/>
      <c r="Z47" s="636"/>
      <c r="AA47" s="636"/>
      <c r="AB47" s="636"/>
      <c r="AC47" s="636"/>
      <c r="AD47" s="636"/>
      <c r="AE47" s="636"/>
      <c r="AF47" s="636"/>
      <c r="AG47" s="636"/>
      <c r="AH47" s="636"/>
      <c r="AI47" s="636"/>
      <c r="AJ47" s="636"/>
      <c r="AK47" s="636"/>
      <c r="AL47" s="636"/>
      <c r="AM47" s="636"/>
      <c r="AN47" s="636"/>
      <c r="AO47" s="636"/>
      <c r="AP47" s="636"/>
      <c r="AQ47" s="636"/>
      <c r="AR47" s="636"/>
      <c r="AS47" s="636"/>
      <c r="AT47" s="636"/>
      <c r="AU47" s="636"/>
      <c r="AV47" s="636"/>
      <c r="AW47" s="636"/>
      <c r="AX47" s="636"/>
      <c r="AY47" s="636"/>
      <c r="AZ47" s="636"/>
      <c r="BA47" s="636"/>
      <c r="BB47" s="636"/>
      <c r="BC47" s="636"/>
      <c r="BD47" s="636"/>
      <c r="BE47" s="636"/>
      <c r="BF47" s="636"/>
      <c r="BG47" s="636"/>
      <c r="BH47" s="636"/>
      <c r="BI47" s="636"/>
      <c r="BJ47" s="636"/>
      <c r="BK47" s="636"/>
      <c r="BL47" s="636"/>
      <c r="BM47" s="636"/>
      <c r="BN47" s="636"/>
      <c r="BO47" s="636"/>
      <c r="BP47" s="636"/>
      <c r="BQ47" s="636"/>
      <c r="BR47" s="636"/>
      <c r="BS47" s="636"/>
      <c r="BT47" s="636"/>
      <c r="BU47" s="636"/>
      <c r="BV47" s="636"/>
      <c r="BW47" s="636"/>
      <c r="BX47" s="636"/>
      <c r="BY47" s="636"/>
      <c r="BZ47" s="636"/>
      <c r="CA47" s="636"/>
      <c r="CB47" s="636"/>
      <c r="CC47" s="636"/>
      <c r="CD47" s="636"/>
      <c r="CE47" s="636"/>
      <c r="CF47" s="636"/>
      <c r="CG47" s="636"/>
      <c r="CH47" s="636"/>
      <c r="CI47" s="636"/>
      <c r="CJ47" s="636"/>
      <c r="CK47" s="636"/>
      <c r="CL47" s="636"/>
      <c r="CM47" s="636"/>
      <c r="CN47" s="636"/>
      <c r="CO47" s="636"/>
      <c r="CP47" s="636"/>
      <c r="CQ47" s="636"/>
      <c r="CR47" s="636"/>
      <c r="CS47" s="636"/>
      <c r="CT47" s="636"/>
      <c r="CU47" s="636"/>
      <c r="CV47" s="636"/>
      <c r="CW47" s="636"/>
      <c r="CX47" s="636"/>
      <c r="CY47" s="636"/>
      <c r="CZ47" s="636"/>
      <c r="DA47" s="636"/>
      <c r="DB47" s="636"/>
      <c r="DC47" s="636"/>
      <c r="DD47" s="636"/>
      <c r="DE47" s="636"/>
      <c r="DF47" s="636"/>
      <c r="DG47" s="636"/>
      <c r="DH47" s="636"/>
      <c r="DI47" s="636"/>
    </row>
    <row r="48" spans="1:113" x14ac:dyDescent="0.15">
      <c r="E48" s="636" t="s">
        <v>196</v>
      </c>
      <c r="F48" s="636"/>
      <c r="G48" s="636"/>
      <c r="H48" s="636"/>
      <c r="I48" s="636"/>
      <c r="J48" s="636"/>
      <c r="K48" s="636"/>
      <c r="L48" s="636"/>
      <c r="M48" s="636"/>
      <c r="N48" s="636"/>
      <c r="O48" s="636"/>
      <c r="P48" s="636"/>
      <c r="Q48" s="636"/>
      <c r="R48" s="636"/>
      <c r="S48" s="636"/>
      <c r="T48" s="636"/>
      <c r="U48" s="636"/>
      <c r="V48" s="636"/>
      <c r="W48" s="636"/>
      <c r="X48" s="636"/>
      <c r="Y48" s="636"/>
      <c r="Z48" s="636"/>
      <c r="AA48" s="636"/>
      <c r="AB48" s="636"/>
      <c r="AC48" s="636"/>
      <c r="AD48" s="636"/>
      <c r="AE48" s="636"/>
      <c r="AF48" s="636"/>
      <c r="AG48" s="636"/>
      <c r="AH48" s="636"/>
      <c r="AI48" s="636"/>
      <c r="AJ48" s="636"/>
      <c r="AK48" s="636"/>
      <c r="AL48" s="636"/>
      <c r="AM48" s="636"/>
      <c r="AN48" s="636"/>
      <c r="AO48" s="636"/>
      <c r="AP48" s="636"/>
      <c r="AQ48" s="636"/>
      <c r="AR48" s="636"/>
      <c r="AS48" s="636"/>
      <c r="AT48" s="636"/>
      <c r="AU48" s="636"/>
      <c r="AV48" s="636"/>
      <c r="AW48" s="636"/>
      <c r="AX48" s="636"/>
      <c r="AY48" s="636"/>
      <c r="AZ48" s="636"/>
      <c r="BA48" s="636"/>
      <c r="BB48" s="636"/>
      <c r="BC48" s="636"/>
      <c r="BD48" s="636"/>
      <c r="BE48" s="636"/>
      <c r="BF48" s="636"/>
      <c r="BG48" s="636"/>
      <c r="BH48" s="636"/>
      <c r="BI48" s="636"/>
      <c r="BJ48" s="636"/>
      <c r="BK48" s="636"/>
      <c r="BL48" s="636"/>
      <c r="BM48" s="636"/>
      <c r="BN48" s="636"/>
      <c r="BO48" s="636"/>
      <c r="BP48" s="636"/>
      <c r="BQ48" s="636"/>
      <c r="BR48" s="636"/>
      <c r="BS48" s="636"/>
      <c r="BT48" s="636"/>
      <c r="BU48" s="636"/>
      <c r="BV48" s="636"/>
      <c r="BW48" s="636"/>
      <c r="BX48" s="636"/>
      <c r="BY48" s="636"/>
      <c r="BZ48" s="636"/>
      <c r="CA48" s="636"/>
      <c r="CB48" s="636"/>
      <c r="CC48" s="636"/>
      <c r="CD48" s="636"/>
      <c r="CE48" s="636"/>
      <c r="CF48" s="636"/>
      <c r="CG48" s="636"/>
      <c r="CH48" s="636"/>
      <c r="CI48" s="636"/>
      <c r="CJ48" s="636"/>
      <c r="CK48" s="636"/>
      <c r="CL48" s="636"/>
      <c r="CM48" s="636"/>
      <c r="CN48" s="636"/>
      <c r="CO48" s="636"/>
      <c r="CP48" s="636"/>
      <c r="CQ48" s="636"/>
      <c r="CR48" s="636"/>
      <c r="CS48" s="636"/>
      <c r="CT48" s="636"/>
      <c r="CU48" s="636"/>
      <c r="CV48" s="636"/>
      <c r="CW48" s="636"/>
      <c r="CX48" s="636"/>
      <c r="CY48" s="636"/>
      <c r="CZ48" s="636"/>
      <c r="DA48" s="636"/>
      <c r="DB48" s="636"/>
      <c r="DC48" s="636"/>
      <c r="DD48" s="636"/>
      <c r="DE48" s="636"/>
      <c r="DF48" s="636"/>
      <c r="DG48" s="636"/>
      <c r="DH48" s="636"/>
      <c r="DI48" s="636"/>
    </row>
    <row r="49" spans="5:113" x14ac:dyDescent="0.15">
      <c r="E49" s="637" t="s">
        <v>197</v>
      </c>
      <c r="F49" s="637"/>
      <c r="G49" s="637"/>
      <c r="H49" s="637"/>
      <c r="I49" s="637"/>
      <c r="J49" s="637"/>
      <c r="K49" s="637"/>
      <c r="L49" s="637"/>
      <c r="M49" s="637"/>
      <c r="N49" s="637"/>
      <c r="O49" s="637"/>
      <c r="P49" s="637"/>
      <c r="Q49" s="637"/>
      <c r="R49" s="637"/>
      <c r="S49" s="637"/>
      <c r="T49" s="637"/>
      <c r="U49" s="637"/>
      <c r="V49" s="637"/>
      <c r="W49" s="637"/>
      <c r="X49" s="637"/>
      <c r="Y49" s="637"/>
      <c r="Z49" s="637"/>
      <c r="AA49" s="637"/>
      <c r="AB49" s="637"/>
      <c r="AC49" s="637"/>
      <c r="AD49" s="637"/>
      <c r="AE49" s="637"/>
      <c r="AF49" s="637"/>
      <c r="AG49" s="637"/>
      <c r="AH49" s="637"/>
      <c r="AI49" s="637"/>
      <c r="AJ49" s="637"/>
      <c r="AK49" s="637"/>
      <c r="AL49" s="637"/>
      <c r="AM49" s="637"/>
      <c r="AN49" s="637"/>
      <c r="AO49" s="637"/>
      <c r="AP49" s="637"/>
      <c r="AQ49" s="637"/>
      <c r="AR49" s="637"/>
      <c r="AS49" s="637"/>
      <c r="AT49" s="637"/>
      <c r="AU49" s="637"/>
      <c r="AV49" s="637"/>
      <c r="AW49" s="637"/>
      <c r="AX49" s="637"/>
      <c r="AY49" s="637"/>
      <c r="AZ49" s="637"/>
      <c r="BA49" s="637"/>
      <c r="BB49" s="637"/>
      <c r="BC49" s="637"/>
      <c r="BD49" s="637"/>
      <c r="BE49" s="637"/>
      <c r="BF49" s="637"/>
      <c r="BG49" s="637"/>
      <c r="BH49" s="637"/>
      <c r="BI49" s="637"/>
      <c r="BJ49" s="637"/>
      <c r="BK49" s="637"/>
      <c r="BL49" s="637"/>
      <c r="BM49" s="637"/>
      <c r="BN49" s="637"/>
      <c r="BO49" s="637"/>
      <c r="BP49" s="637"/>
      <c r="BQ49" s="637"/>
      <c r="BR49" s="637"/>
      <c r="BS49" s="637"/>
      <c r="BT49" s="637"/>
      <c r="BU49" s="637"/>
      <c r="BV49" s="637"/>
      <c r="BW49" s="637"/>
      <c r="BX49" s="637"/>
      <c r="BY49" s="637"/>
      <c r="BZ49" s="637"/>
      <c r="CA49" s="637"/>
      <c r="CB49" s="637"/>
      <c r="CC49" s="637"/>
      <c r="CD49" s="637"/>
      <c r="CE49" s="637"/>
      <c r="CF49" s="637"/>
      <c r="CG49" s="637"/>
      <c r="CH49" s="637"/>
      <c r="CI49" s="637"/>
      <c r="CJ49" s="637"/>
      <c r="CK49" s="637"/>
      <c r="CL49" s="637"/>
      <c r="CM49" s="637"/>
      <c r="CN49" s="637"/>
      <c r="CO49" s="637"/>
      <c r="CP49" s="637"/>
      <c r="CQ49" s="637"/>
      <c r="CR49" s="637"/>
      <c r="CS49" s="637"/>
      <c r="CT49" s="637"/>
      <c r="CU49" s="637"/>
      <c r="CV49" s="637"/>
      <c r="CW49" s="637"/>
      <c r="CX49" s="637"/>
      <c r="CY49" s="637"/>
      <c r="CZ49" s="637"/>
      <c r="DA49" s="637"/>
      <c r="DB49" s="637"/>
      <c r="DC49" s="637"/>
      <c r="DD49" s="637"/>
      <c r="DE49" s="637"/>
      <c r="DF49" s="637"/>
      <c r="DG49" s="637"/>
      <c r="DH49" s="637"/>
      <c r="DI49" s="637"/>
    </row>
    <row r="50" spans="5:113" x14ac:dyDescent="0.15">
      <c r="E50" s="636" t="s">
        <v>198</v>
      </c>
      <c r="F50" s="636"/>
      <c r="G50" s="636"/>
      <c r="H50" s="636"/>
      <c r="I50" s="636"/>
      <c r="J50" s="636"/>
      <c r="K50" s="636"/>
      <c r="L50" s="636"/>
      <c r="M50" s="636"/>
      <c r="N50" s="636"/>
      <c r="O50" s="636"/>
      <c r="P50" s="636"/>
      <c r="Q50" s="636"/>
      <c r="R50" s="636"/>
      <c r="S50" s="636"/>
      <c r="T50" s="636"/>
      <c r="U50" s="636"/>
      <c r="V50" s="636"/>
      <c r="W50" s="636"/>
      <c r="X50" s="636"/>
      <c r="Y50" s="636"/>
      <c r="Z50" s="636"/>
      <c r="AA50" s="636"/>
      <c r="AB50" s="636"/>
      <c r="AC50" s="636"/>
      <c r="AD50" s="636"/>
      <c r="AE50" s="636"/>
      <c r="AF50" s="636"/>
      <c r="AG50" s="636"/>
      <c r="AH50" s="636"/>
      <c r="AI50" s="636"/>
      <c r="AJ50" s="636"/>
      <c r="AK50" s="636"/>
      <c r="AL50" s="636"/>
      <c r="AM50" s="636"/>
      <c r="AN50" s="636"/>
      <c r="AO50" s="636"/>
      <c r="AP50" s="636"/>
      <c r="AQ50" s="636"/>
      <c r="AR50" s="636"/>
      <c r="AS50" s="636"/>
      <c r="AT50" s="636"/>
      <c r="AU50" s="636"/>
      <c r="AV50" s="636"/>
      <c r="AW50" s="636"/>
      <c r="AX50" s="636"/>
      <c r="AY50" s="636"/>
      <c r="AZ50" s="636"/>
      <c r="BA50" s="636"/>
      <c r="BB50" s="636"/>
      <c r="BC50" s="636"/>
      <c r="BD50" s="636"/>
      <c r="BE50" s="636"/>
      <c r="BF50" s="636"/>
      <c r="BG50" s="636"/>
      <c r="BH50" s="636"/>
      <c r="BI50" s="636"/>
      <c r="BJ50" s="636"/>
      <c r="BK50" s="636"/>
      <c r="BL50" s="636"/>
      <c r="BM50" s="636"/>
      <c r="BN50" s="636"/>
      <c r="BO50" s="636"/>
      <c r="BP50" s="636"/>
      <c r="BQ50" s="636"/>
      <c r="BR50" s="636"/>
      <c r="BS50" s="636"/>
      <c r="BT50" s="636"/>
      <c r="BU50" s="636"/>
      <c r="BV50" s="636"/>
      <c r="BW50" s="636"/>
      <c r="BX50" s="636"/>
      <c r="BY50" s="636"/>
      <c r="BZ50" s="636"/>
      <c r="CA50" s="636"/>
      <c r="CB50" s="636"/>
      <c r="CC50" s="636"/>
      <c r="CD50" s="636"/>
      <c r="CE50" s="636"/>
      <c r="CF50" s="636"/>
      <c r="CG50" s="636"/>
      <c r="CH50" s="636"/>
      <c r="CI50" s="636"/>
      <c r="CJ50" s="636"/>
      <c r="CK50" s="636"/>
      <c r="CL50" s="636"/>
      <c r="CM50" s="636"/>
      <c r="CN50" s="636"/>
      <c r="CO50" s="636"/>
      <c r="CP50" s="636"/>
      <c r="CQ50" s="636"/>
      <c r="CR50" s="636"/>
      <c r="CS50" s="636"/>
      <c r="CT50" s="636"/>
      <c r="CU50" s="636"/>
      <c r="CV50" s="636"/>
      <c r="CW50" s="636"/>
      <c r="CX50" s="636"/>
      <c r="CY50" s="636"/>
      <c r="CZ50" s="636"/>
      <c r="DA50" s="636"/>
      <c r="DB50" s="636"/>
      <c r="DC50" s="636"/>
      <c r="DD50" s="636"/>
      <c r="DE50" s="636"/>
      <c r="DF50" s="636"/>
      <c r="DG50" s="636"/>
      <c r="DH50" s="636"/>
      <c r="DI50" s="636"/>
    </row>
    <row r="51" spans="5:113" x14ac:dyDescent="0.15">
      <c r="E51" s="636" t="s">
        <v>199</v>
      </c>
      <c r="F51" s="636"/>
      <c r="G51" s="636"/>
      <c r="H51" s="636"/>
      <c r="I51" s="636"/>
      <c r="J51" s="636"/>
      <c r="K51" s="636"/>
      <c r="L51" s="636"/>
      <c r="M51" s="636"/>
      <c r="N51" s="636"/>
      <c r="O51" s="636"/>
      <c r="P51" s="636"/>
      <c r="Q51" s="636"/>
      <c r="R51" s="636"/>
      <c r="S51" s="636"/>
      <c r="T51" s="636"/>
      <c r="U51" s="636"/>
      <c r="V51" s="636"/>
      <c r="W51" s="636"/>
      <c r="X51" s="636"/>
      <c r="Y51" s="636"/>
      <c r="Z51" s="636"/>
      <c r="AA51" s="636"/>
      <c r="AB51" s="636"/>
      <c r="AC51" s="636"/>
      <c r="AD51" s="636"/>
      <c r="AE51" s="636"/>
      <c r="AF51" s="636"/>
      <c r="AG51" s="636"/>
      <c r="AH51" s="636"/>
      <c r="AI51" s="636"/>
      <c r="AJ51" s="636"/>
      <c r="AK51" s="636"/>
      <c r="AL51" s="636"/>
      <c r="AM51" s="636"/>
      <c r="AN51" s="636"/>
      <c r="AO51" s="636"/>
      <c r="AP51" s="636"/>
      <c r="AQ51" s="636"/>
      <c r="AR51" s="636"/>
      <c r="AS51" s="636"/>
      <c r="AT51" s="636"/>
      <c r="AU51" s="636"/>
      <c r="AV51" s="636"/>
      <c r="AW51" s="636"/>
      <c r="AX51" s="636"/>
      <c r="AY51" s="636"/>
      <c r="AZ51" s="636"/>
      <c r="BA51" s="636"/>
      <c r="BB51" s="636"/>
      <c r="BC51" s="636"/>
      <c r="BD51" s="636"/>
      <c r="BE51" s="636"/>
      <c r="BF51" s="636"/>
      <c r="BG51" s="636"/>
      <c r="BH51" s="636"/>
      <c r="BI51" s="636"/>
      <c r="BJ51" s="636"/>
      <c r="BK51" s="636"/>
      <c r="BL51" s="636"/>
      <c r="BM51" s="636"/>
      <c r="BN51" s="636"/>
      <c r="BO51" s="636"/>
      <c r="BP51" s="636"/>
      <c r="BQ51" s="636"/>
      <c r="BR51" s="636"/>
      <c r="BS51" s="636"/>
      <c r="BT51" s="636"/>
      <c r="BU51" s="636"/>
      <c r="BV51" s="636"/>
      <c r="BW51" s="636"/>
      <c r="BX51" s="636"/>
      <c r="BY51" s="636"/>
      <c r="BZ51" s="636"/>
      <c r="CA51" s="636"/>
      <c r="CB51" s="636"/>
      <c r="CC51" s="636"/>
      <c r="CD51" s="636"/>
      <c r="CE51" s="636"/>
      <c r="CF51" s="636"/>
      <c r="CG51" s="636"/>
      <c r="CH51" s="636"/>
      <c r="CI51" s="636"/>
      <c r="CJ51" s="636"/>
      <c r="CK51" s="636"/>
      <c r="CL51" s="636"/>
      <c r="CM51" s="636"/>
      <c r="CN51" s="636"/>
      <c r="CO51" s="636"/>
      <c r="CP51" s="636"/>
      <c r="CQ51" s="636"/>
      <c r="CR51" s="636"/>
      <c r="CS51" s="636"/>
      <c r="CT51" s="636"/>
      <c r="CU51" s="636"/>
      <c r="CV51" s="636"/>
      <c r="CW51" s="636"/>
      <c r="CX51" s="636"/>
      <c r="CY51" s="636"/>
      <c r="CZ51" s="636"/>
      <c r="DA51" s="636"/>
      <c r="DB51" s="636"/>
      <c r="DC51" s="636"/>
      <c r="DD51" s="636"/>
      <c r="DE51" s="636"/>
      <c r="DF51" s="636"/>
      <c r="DG51" s="636"/>
      <c r="DH51" s="636"/>
      <c r="DI51" s="636"/>
    </row>
    <row r="52" spans="5:113" x14ac:dyDescent="0.15">
      <c r="E52" s="636" t="s">
        <v>200</v>
      </c>
      <c r="F52" s="636"/>
      <c r="G52" s="636"/>
      <c r="H52" s="636"/>
      <c r="I52" s="636"/>
      <c r="J52" s="636"/>
      <c r="K52" s="636"/>
      <c r="L52" s="636"/>
      <c r="M52" s="636"/>
      <c r="N52" s="636"/>
      <c r="O52" s="636"/>
      <c r="P52" s="636"/>
      <c r="Q52" s="636"/>
      <c r="R52" s="636"/>
      <c r="S52" s="636"/>
      <c r="T52" s="636"/>
      <c r="U52" s="636"/>
      <c r="V52" s="636"/>
      <c r="W52" s="636"/>
      <c r="X52" s="636"/>
      <c r="Y52" s="636"/>
      <c r="Z52" s="636"/>
      <c r="AA52" s="636"/>
      <c r="AB52" s="636"/>
      <c r="AC52" s="636"/>
      <c r="AD52" s="636"/>
      <c r="AE52" s="636"/>
      <c r="AF52" s="636"/>
      <c r="AG52" s="636"/>
      <c r="AH52" s="636"/>
      <c r="AI52" s="636"/>
      <c r="AJ52" s="636"/>
      <c r="AK52" s="636"/>
      <c r="AL52" s="636"/>
      <c r="AM52" s="636"/>
      <c r="AN52" s="636"/>
      <c r="AO52" s="636"/>
      <c r="AP52" s="636"/>
      <c r="AQ52" s="636"/>
      <c r="AR52" s="636"/>
      <c r="AS52" s="636"/>
      <c r="AT52" s="636"/>
      <c r="AU52" s="636"/>
      <c r="AV52" s="636"/>
      <c r="AW52" s="636"/>
      <c r="AX52" s="636"/>
      <c r="AY52" s="636"/>
      <c r="AZ52" s="636"/>
      <c r="BA52" s="636"/>
      <c r="BB52" s="636"/>
      <c r="BC52" s="636"/>
      <c r="BD52" s="636"/>
      <c r="BE52" s="636"/>
      <c r="BF52" s="636"/>
      <c r="BG52" s="636"/>
      <c r="BH52" s="636"/>
      <c r="BI52" s="636"/>
      <c r="BJ52" s="636"/>
      <c r="BK52" s="636"/>
      <c r="BL52" s="636"/>
      <c r="BM52" s="636"/>
      <c r="BN52" s="636"/>
      <c r="BO52" s="636"/>
      <c r="BP52" s="636"/>
      <c r="BQ52" s="636"/>
      <c r="BR52" s="636"/>
      <c r="BS52" s="636"/>
      <c r="BT52" s="636"/>
      <c r="BU52" s="636"/>
      <c r="BV52" s="636"/>
      <c r="BW52" s="636"/>
      <c r="BX52" s="636"/>
      <c r="BY52" s="636"/>
      <c r="BZ52" s="636"/>
      <c r="CA52" s="636"/>
      <c r="CB52" s="636"/>
      <c r="CC52" s="636"/>
      <c r="CD52" s="636"/>
      <c r="CE52" s="636"/>
      <c r="CF52" s="636"/>
      <c r="CG52" s="636"/>
      <c r="CH52" s="636"/>
      <c r="CI52" s="636"/>
      <c r="CJ52" s="636"/>
      <c r="CK52" s="636"/>
      <c r="CL52" s="636"/>
      <c r="CM52" s="636"/>
      <c r="CN52" s="636"/>
      <c r="CO52" s="636"/>
      <c r="CP52" s="636"/>
      <c r="CQ52" s="636"/>
      <c r="CR52" s="636"/>
      <c r="CS52" s="636"/>
      <c r="CT52" s="636"/>
      <c r="CU52" s="636"/>
      <c r="CV52" s="636"/>
      <c r="CW52" s="636"/>
      <c r="CX52" s="636"/>
      <c r="CY52" s="636"/>
      <c r="CZ52" s="636"/>
      <c r="DA52" s="636"/>
      <c r="DB52" s="636"/>
      <c r="DC52" s="636"/>
      <c r="DD52" s="636"/>
      <c r="DE52" s="636"/>
      <c r="DF52" s="636"/>
      <c r="DG52" s="636"/>
      <c r="DH52" s="636"/>
      <c r="DI52" s="636"/>
    </row>
    <row r="53" spans="5:113" x14ac:dyDescent="0.15">
      <c r="E53" s="636" t="s">
        <v>201</v>
      </c>
      <c r="F53" s="636"/>
      <c r="G53" s="636"/>
      <c r="H53" s="636"/>
      <c r="I53" s="636"/>
      <c r="J53" s="636"/>
      <c r="K53" s="636"/>
      <c r="L53" s="636"/>
      <c r="M53" s="636"/>
      <c r="N53" s="636"/>
      <c r="O53" s="636"/>
      <c r="P53" s="636"/>
      <c r="Q53" s="636"/>
      <c r="R53" s="636"/>
      <c r="S53" s="636"/>
      <c r="T53" s="636"/>
      <c r="U53" s="636"/>
      <c r="V53" s="636"/>
      <c r="W53" s="636"/>
      <c r="X53" s="636"/>
      <c r="Y53" s="636"/>
      <c r="Z53" s="636"/>
      <c r="AA53" s="636"/>
      <c r="AB53" s="636"/>
      <c r="AC53" s="636"/>
      <c r="AD53" s="636"/>
      <c r="AE53" s="636"/>
      <c r="AF53" s="636"/>
      <c r="AG53" s="636"/>
      <c r="AH53" s="636"/>
      <c r="AI53" s="636"/>
      <c r="AJ53" s="636"/>
      <c r="AK53" s="636"/>
      <c r="AL53" s="636"/>
      <c r="AM53" s="636"/>
      <c r="AN53" s="636"/>
      <c r="AO53" s="636"/>
      <c r="AP53" s="636"/>
      <c r="AQ53" s="636"/>
      <c r="AR53" s="636"/>
      <c r="AS53" s="636"/>
      <c r="AT53" s="636"/>
      <c r="AU53" s="636"/>
      <c r="AV53" s="636"/>
      <c r="AW53" s="636"/>
      <c r="AX53" s="636"/>
      <c r="AY53" s="636"/>
      <c r="AZ53" s="636"/>
      <c r="BA53" s="636"/>
      <c r="BB53" s="636"/>
      <c r="BC53" s="636"/>
      <c r="BD53" s="636"/>
      <c r="BE53" s="636"/>
      <c r="BF53" s="636"/>
      <c r="BG53" s="636"/>
      <c r="BH53" s="636"/>
      <c r="BI53" s="636"/>
      <c r="BJ53" s="636"/>
      <c r="BK53" s="636"/>
      <c r="BL53" s="636"/>
      <c r="BM53" s="636"/>
      <c r="BN53" s="636"/>
      <c r="BO53" s="636"/>
      <c r="BP53" s="636"/>
      <c r="BQ53" s="636"/>
      <c r="BR53" s="636"/>
      <c r="BS53" s="636"/>
      <c r="BT53" s="636"/>
      <c r="BU53" s="636"/>
      <c r="BV53" s="636"/>
      <c r="BW53" s="636"/>
      <c r="BX53" s="636"/>
      <c r="BY53" s="636"/>
      <c r="BZ53" s="636"/>
      <c r="CA53" s="636"/>
      <c r="CB53" s="636"/>
      <c r="CC53" s="636"/>
      <c r="CD53" s="636"/>
      <c r="CE53" s="636"/>
      <c r="CF53" s="636"/>
      <c r="CG53" s="636"/>
      <c r="CH53" s="636"/>
      <c r="CI53" s="636"/>
      <c r="CJ53" s="636"/>
      <c r="CK53" s="636"/>
      <c r="CL53" s="636"/>
      <c r="CM53" s="636"/>
      <c r="CN53" s="636"/>
      <c r="CO53" s="636"/>
      <c r="CP53" s="636"/>
      <c r="CQ53" s="636"/>
      <c r="CR53" s="636"/>
      <c r="CS53" s="636"/>
      <c r="CT53" s="636"/>
      <c r="CU53" s="636"/>
      <c r="CV53" s="636"/>
      <c r="CW53" s="636"/>
      <c r="CX53" s="636"/>
      <c r="CY53" s="636"/>
      <c r="CZ53" s="636"/>
      <c r="DA53" s="636"/>
      <c r="DB53" s="636"/>
      <c r="DC53" s="636"/>
      <c r="DD53" s="636"/>
      <c r="DE53" s="636"/>
      <c r="DF53" s="636"/>
      <c r="DG53" s="636"/>
      <c r="DH53" s="636"/>
      <c r="DI53" s="636"/>
    </row>
    <row r="54" spans="5:113" x14ac:dyDescent="0.15"/>
    <row r="55" spans="5:113" x14ac:dyDescent="0.15"/>
    <row r="56" spans="5:113" x14ac:dyDescent="0.15"/>
  </sheetData>
  <sheetProtection algorithmName="SHA-512" hashValue="skTbGcQiU8nQeQ3Qg8z1Wo9Y3nMSKF8a9GBwyKhdtFJlTuM35l6kupYjMtaUHqTd/mrXUps6gzY+4GvzpW9CTA==" saltValue="7NU4BD2Buh31mBNoIXCOvA==" spinCount="100000" sheet="1" objects="1" scenarios="1"/>
  <mergeCells count="446">
    <mergeCell ref="E51:DI51"/>
    <mergeCell ref="E52:DI52"/>
    <mergeCell ref="E53:DI53"/>
    <mergeCell ref="DG43:DH43"/>
    <mergeCell ref="E46:DI46"/>
    <mergeCell ref="E47:DI47"/>
    <mergeCell ref="E48:DI48"/>
    <mergeCell ref="E49:DI49"/>
    <mergeCell ref="E50:DI50"/>
    <mergeCell ref="BE43:BF43"/>
    <mergeCell ref="BG43:BU43"/>
    <mergeCell ref="BW43:BX43"/>
    <mergeCell ref="BY43:CM43"/>
    <mergeCell ref="CO43:CP43"/>
    <mergeCell ref="CQ43:DE43"/>
    <mergeCell ref="BY42:CM42"/>
    <mergeCell ref="CO42:CP42"/>
    <mergeCell ref="CQ42:DE42"/>
    <mergeCell ref="DG42:DH42"/>
    <mergeCell ref="C43:D43"/>
    <mergeCell ref="E43:S43"/>
    <mergeCell ref="U43:V43"/>
    <mergeCell ref="W43:AK43"/>
    <mergeCell ref="AM43:AN43"/>
    <mergeCell ref="AO43:BC43"/>
    <mergeCell ref="C42:D42"/>
    <mergeCell ref="E42:S42"/>
    <mergeCell ref="U42:V42"/>
    <mergeCell ref="W42:AK42"/>
    <mergeCell ref="AM42:AN42"/>
    <mergeCell ref="AO42:BC42"/>
    <mergeCell ref="BE42:BF42"/>
    <mergeCell ref="BG42:BU42"/>
    <mergeCell ref="BW42:BX42"/>
    <mergeCell ref="BY40:CM40"/>
    <mergeCell ref="CO40:CP40"/>
    <mergeCell ref="CQ40:DE40"/>
    <mergeCell ref="DG40:DH40"/>
    <mergeCell ref="C41:D41"/>
    <mergeCell ref="E41:S41"/>
    <mergeCell ref="U41:V41"/>
    <mergeCell ref="W41:AK41"/>
    <mergeCell ref="AM41:AN41"/>
    <mergeCell ref="AO41:BC41"/>
    <mergeCell ref="DG41:DH41"/>
    <mergeCell ref="BE41:BF41"/>
    <mergeCell ref="BG41:BU41"/>
    <mergeCell ref="BW41:BX41"/>
    <mergeCell ref="BY41:CM41"/>
    <mergeCell ref="CO41:CP41"/>
    <mergeCell ref="CQ41:DE41"/>
    <mergeCell ref="C40:D40"/>
    <mergeCell ref="E40:S40"/>
    <mergeCell ref="U40:V40"/>
    <mergeCell ref="W40:AK40"/>
    <mergeCell ref="AM40:AN40"/>
    <mergeCell ref="AO40:BC40"/>
    <mergeCell ref="BE40:BF40"/>
    <mergeCell ref="BG40:BU40"/>
    <mergeCell ref="BW40:BX40"/>
    <mergeCell ref="BY38:CM38"/>
    <mergeCell ref="CO38:CP38"/>
    <mergeCell ref="CQ38:DE38"/>
    <mergeCell ref="DG38:DH38"/>
    <mergeCell ref="C39:D39"/>
    <mergeCell ref="E39:S39"/>
    <mergeCell ref="U39:V39"/>
    <mergeCell ref="W39:AK39"/>
    <mergeCell ref="AM39:AN39"/>
    <mergeCell ref="AO39:BC39"/>
    <mergeCell ref="DG39:DH39"/>
    <mergeCell ref="BE39:BF39"/>
    <mergeCell ref="BG39:BU39"/>
    <mergeCell ref="BW39:BX39"/>
    <mergeCell ref="BY39:CM39"/>
    <mergeCell ref="CO39:CP39"/>
    <mergeCell ref="CQ39:DE39"/>
    <mergeCell ref="C38:D38"/>
    <mergeCell ref="E38:S38"/>
    <mergeCell ref="U38:V38"/>
    <mergeCell ref="W38:AK38"/>
    <mergeCell ref="AM38:AN38"/>
    <mergeCell ref="AO38:BC38"/>
    <mergeCell ref="BE38:BF38"/>
    <mergeCell ref="BG38:BU38"/>
    <mergeCell ref="BW38:BX38"/>
    <mergeCell ref="BY36:CM36"/>
    <mergeCell ref="CO36:CP36"/>
    <mergeCell ref="CQ36:DE36"/>
    <mergeCell ref="DG36:DH36"/>
    <mergeCell ref="C37:D37"/>
    <mergeCell ref="E37:S37"/>
    <mergeCell ref="U37:V37"/>
    <mergeCell ref="W37:AK37"/>
    <mergeCell ref="AM37:AN37"/>
    <mergeCell ref="AO37:BC37"/>
    <mergeCell ref="DG37:DH37"/>
    <mergeCell ref="BE37:BF37"/>
    <mergeCell ref="BG37:BU37"/>
    <mergeCell ref="BW37:BX37"/>
    <mergeCell ref="BY37:CM37"/>
    <mergeCell ref="CO37:CP37"/>
    <mergeCell ref="CQ37:DE37"/>
    <mergeCell ref="C36:D36"/>
    <mergeCell ref="E36:S36"/>
    <mergeCell ref="U36:V36"/>
    <mergeCell ref="W36:AK36"/>
    <mergeCell ref="AM36:AN36"/>
    <mergeCell ref="AO36:BC36"/>
    <mergeCell ref="BE36:BF36"/>
    <mergeCell ref="BG36:BU36"/>
    <mergeCell ref="BW36:BX36"/>
    <mergeCell ref="CQ34:DE34"/>
    <mergeCell ref="DG34:DH34"/>
    <mergeCell ref="C35:D35"/>
    <mergeCell ref="E35:S35"/>
    <mergeCell ref="U35:V35"/>
    <mergeCell ref="W35:AK35"/>
    <mergeCell ref="AM35:AN35"/>
    <mergeCell ref="AO35:BC35"/>
    <mergeCell ref="DG35:DH35"/>
    <mergeCell ref="BE35:BF35"/>
    <mergeCell ref="BG35:BU35"/>
    <mergeCell ref="BW35:BX35"/>
    <mergeCell ref="BY35:CM35"/>
    <mergeCell ref="CO35:CP35"/>
    <mergeCell ref="CQ35:DE35"/>
    <mergeCell ref="DG33:DH33"/>
    <mergeCell ref="C34:D34"/>
    <mergeCell ref="E34:S34"/>
    <mergeCell ref="U34:V34"/>
    <mergeCell ref="W34:AK34"/>
    <mergeCell ref="AM34:AN34"/>
    <mergeCell ref="AO34:BC34"/>
    <mergeCell ref="BE34:BF34"/>
    <mergeCell ref="BG34:BU34"/>
    <mergeCell ref="BW34:BX34"/>
    <mergeCell ref="BE33:BF33"/>
    <mergeCell ref="BG33:BU33"/>
    <mergeCell ref="BW33:BX33"/>
    <mergeCell ref="BY33:CM33"/>
    <mergeCell ref="CO33:CP33"/>
    <mergeCell ref="CQ33:DE33"/>
    <mergeCell ref="C33:D33"/>
    <mergeCell ref="E33:S33"/>
    <mergeCell ref="U33:V33"/>
    <mergeCell ref="W33:AK33"/>
    <mergeCell ref="AM33:AN33"/>
    <mergeCell ref="AO33:BC33"/>
    <mergeCell ref="BY34:CM34"/>
    <mergeCell ref="CO34:CP34"/>
    <mergeCell ref="L28:P28"/>
    <mergeCell ref="Q28:V28"/>
    <mergeCell ref="Z28:AG28"/>
    <mergeCell ref="C32:S32"/>
    <mergeCell ref="U32:AK32"/>
    <mergeCell ref="AM32:BC32"/>
    <mergeCell ref="BE32:BU32"/>
    <mergeCell ref="BW32:CM32"/>
    <mergeCell ref="CO32:DE32"/>
    <mergeCell ref="E30:K30"/>
    <mergeCell ref="L30:P30"/>
    <mergeCell ref="Q30:V30"/>
    <mergeCell ref="W30:AG30"/>
    <mergeCell ref="AH30:AX30"/>
    <mergeCell ref="BC30:BM30"/>
    <mergeCell ref="B22:D30"/>
    <mergeCell ref="E22:K23"/>
    <mergeCell ref="L22:P23"/>
    <mergeCell ref="Q22:V23"/>
    <mergeCell ref="DB22:DI23"/>
    <mergeCell ref="BV23:CC23"/>
    <mergeCell ref="AH22:AL23"/>
    <mergeCell ref="AM22:AR23"/>
    <mergeCell ref="AS22:AX23"/>
    <mergeCell ref="Q26:V26"/>
    <mergeCell ref="Z26:AG26"/>
    <mergeCell ref="AH26:AL26"/>
    <mergeCell ref="CT28:DA29"/>
    <mergeCell ref="DB28:DI29"/>
    <mergeCell ref="E29:K29"/>
    <mergeCell ref="L29:P29"/>
    <mergeCell ref="Q29:V29"/>
    <mergeCell ref="Z29:AG29"/>
    <mergeCell ref="AH29:AL29"/>
    <mergeCell ref="AM29:AR29"/>
    <mergeCell ref="AS29:AX29"/>
    <mergeCell ref="BC29:BM29"/>
    <mergeCell ref="AS28:AX28"/>
    <mergeCell ref="AY28:BB30"/>
    <mergeCell ref="BC28:BM28"/>
    <mergeCell ref="BN28:BU28"/>
    <mergeCell ref="BV28:CC28"/>
    <mergeCell ref="CE28:CS29"/>
    <mergeCell ref="BN29:BU29"/>
    <mergeCell ref="BV29:CC29"/>
    <mergeCell ref="BN30:BU30"/>
    <mergeCell ref="BV30:CC30"/>
    <mergeCell ref="E28:K28"/>
    <mergeCell ref="CT22:DA23"/>
    <mergeCell ref="AY23:BM23"/>
    <mergeCell ref="BN23:BU23"/>
    <mergeCell ref="AH28:AL28"/>
    <mergeCell ref="AM28:AR28"/>
    <mergeCell ref="DB26:DI27"/>
    <mergeCell ref="E27:K27"/>
    <mergeCell ref="L27:P27"/>
    <mergeCell ref="Q27:V27"/>
    <mergeCell ref="Z27:AG27"/>
    <mergeCell ref="AH27:AL27"/>
    <mergeCell ref="AM27:AR27"/>
    <mergeCell ref="AS27:AX27"/>
    <mergeCell ref="AY27:BM27"/>
    <mergeCell ref="BN27:BU27"/>
    <mergeCell ref="AS26:AX26"/>
    <mergeCell ref="AY26:BM26"/>
    <mergeCell ref="BN26:BU26"/>
    <mergeCell ref="BV26:CC26"/>
    <mergeCell ref="CE26:CS27"/>
    <mergeCell ref="CT26:DA27"/>
    <mergeCell ref="BV27:CC27"/>
    <mergeCell ref="E26:K26"/>
    <mergeCell ref="L26:P26"/>
    <mergeCell ref="AY25:BM25"/>
    <mergeCell ref="BN25:BU25"/>
    <mergeCell ref="AS24:AX24"/>
    <mergeCell ref="AY24:BM24"/>
    <mergeCell ref="BN24:BU24"/>
    <mergeCell ref="BV24:CC24"/>
    <mergeCell ref="W22:Y29"/>
    <mergeCell ref="Z22:AG23"/>
    <mergeCell ref="CE22:CS23"/>
    <mergeCell ref="AY22:BM22"/>
    <mergeCell ref="BN22:BU22"/>
    <mergeCell ref="BV22:CC22"/>
    <mergeCell ref="AM26:AR26"/>
    <mergeCell ref="DB24:DI25"/>
    <mergeCell ref="E25:K25"/>
    <mergeCell ref="L25:P25"/>
    <mergeCell ref="Q25:V25"/>
    <mergeCell ref="Z25:AG25"/>
    <mergeCell ref="AY20:BM20"/>
    <mergeCell ref="BN20:BU20"/>
    <mergeCell ref="BV20:CC20"/>
    <mergeCell ref="CE20:CS21"/>
    <mergeCell ref="CT20:DA21"/>
    <mergeCell ref="DB20:DI21"/>
    <mergeCell ref="CE24:CS25"/>
    <mergeCell ref="CT24:DA25"/>
    <mergeCell ref="BV25:CC25"/>
    <mergeCell ref="E24:K24"/>
    <mergeCell ref="L24:P24"/>
    <mergeCell ref="Q24:V24"/>
    <mergeCell ref="Z24:AG24"/>
    <mergeCell ref="AH24:AL24"/>
    <mergeCell ref="AM24:AR24"/>
    <mergeCell ref="AH25:AL25"/>
    <mergeCell ref="AM25:AR25"/>
    <mergeCell ref="AS25:AX25"/>
    <mergeCell ref="B21:AX21"/>
    <mergeCell ref="AY21:BM21"/>
    <mergeCell ref="BN21:BU21"/>
    <mergeCell ref="BV21:CC21"/>
    <mergeCell ref="B18:K18"/>
    <mergeCell ref="L18:V18"/>
    <mergeCell ref="AC18:AG18"/>
    <mergeCell ref="AH18:AL18"/>
    <mergeCell ref="AM18:AT18"/>
    <mergeCell ref="AU18:AX18"/>
    <mergeCell ref="B20:K20"/>
    <mergeCell ref="L20:V20"/>
    <mergeCell ref="AC20:AG20"/>
    <mergeCell ref="AH20:AL20"/>
    <mergeCell ref="AM20:AT20"/>
    <mergeCell ref="AU20:AX20"/>
    <mergeCell ref="B19:K19"/>
    <mergeCell ref="L19:V19"/>
    <mergeCell ref="W19:AB20"/>
    <mergeCell ref="AC19:AG19"/>
    <mergeCell ref="AU16:AX16"/>
    <mergeCell ref="AY16:BM16"/>
    <mergeCell ref="BN16:BU16"/>
    <mergeCell ref="BV16:CC16"/>
    <mergeCell ref="CE16:CS17"/>
    <mergeCell ref="CT16:DA17"/>
    <mergeCell ref="BV17:CC17"/>
    <mergeCell ref="AY18:BM18"/>
    <mergeCell ref="BN18:BU18"/>
    <mergeCell ref="BV18:CC18"/>
    <mergeCell ref="CE18:CS19"/>
    <mergeCell ref="CT18:DA19"/>
    <mergeCell ref="AU19:AX19"/>
    <mergeCell ref="AY19:BM19"/>
    <mergeCell ref="BN19:BU19"/>
    <mergeCell ref="BV19:CC19"/>
    <mergeCell ref="DB18:DI19"/>
    <mergeCell ref="L16:Q16"/>
    <mergeCell ref="R16:V16"/>
    <mergeCell ref="AC16:AG16"/>
    <mergeCell ref="AH16:AL16"/>
    <mergeCell ref="AM16:AT16"/>
    <mergeCell ref="M15:Q15"/>
    <mergeCell ref="R15:V15"/>
    <mergeCell ref="W15:AB16"/>
    <mergeCell ref="AC15:AG15"/>
    <mergeCell ref="AH15:AL15"/>
    <mergeCell ref="AM15:AT15"/>
    <mergeCell ref="AH19:AL19"/>
    <mergeCell ref="AM19:AT19"/>
    <mergeCell ref="DB16:DI17"/>
    <mergeCell ref="M17:Q17"/>
    <mergeCell ref="R17:V17"/>
    <mergeCell ref="W17:AB18"/>
    <mergeCell ref="AC17:AG17"/>
    <mergeCell ref="AH17:AL17"/>
    <mergeCell ref="AM17:AT17"/>
    <mergeCell ref="AU17:AX17"/>
    <mergeCell ref="AY17:BM17"/>
    <mergeCell ref="BN17:BU17"/>
    <mergeCell ref="DB14:DI14"/>
    <mergeCell ref="BV13:CC13"/>
    <mergeCell ref="CD13:CS13"/>
    <mergeCell ref="CT13:DA13"/>
    <mergeCell ref="DB13:DI13"/>
    <mergeCell ref="AU15:AX15"/>
    <mergeCell ref="AY15:BM15"/>
    <mergeCell ref="BN15:BU15"/>
    <mergeCell ref="BV15:CC15"/>
    <mergeCell ref="CD15:CS15"/>
    <mergeCell ref="AY13:BM13"/>
    <mergeCell ref="BN13:BU13"/>
    <mergeCell ref="AU12:AX12"/>
    <mergeCell ref="AY12:BM12"/>
    <mergeCell ref="BN12:BU12"/>
    <mergeCell ref="BV12:CC12"/>
    <mergeCell ref="CD12:CS12"/>
    <mergeCell ref="CT12:DA12"/>
    <mergeCell ref="AY14:BM14"/>
    <mergeCell ref="BN14:BU14"/>
    <mergeCell ref="BV14:CC14"/>
    <mergeCell ref="CD14:CS14"/>
    <mergeCell ref="CT14:DA14"/>
    <mergeCell ref="CD11:CS11"/>
    <mergeCell ref="CT11:DA11"/>
    <mergeCell ref="DB11:DI11"/>
    <mergeCell ref="B12:K17"/>
    <mergeCell ref="L12:Q12"/>
    <mergeCell ref="R12:V12"/>
    <mergeCell ref="W12:AB12"/>
    <mergeCell ref="AC12:AG12"/>
    <mergeCell ref="AH12:AL12"/>
    <mergeCell ref="AM12:AT12"/>
    <mergeCell ref="L14:Q14"/>
    <mergeCell ref="R14:V14"/>
    <mergeCell ref="AC14:AG14"/>
    <mergeCell ref="AH14:AL14"/>
    <mergeCell ref="AM14:AT14"/>
    <mergeCell ref="AU14:AX14"/>
    <mergeCell ref="DB12:DI12"/>
    <mergeCell ref="M13:Q13"/>
    <mergeCell ref="R13:V13"/>
    <mergeCell ref="W13:AB14"/>
    <mergeCell ref="AC13:AG13"/>
    <mergeCell ref="AH13:AL13"/>
    <mergeCell ref="AM13:AT13"/>
    <mergeCell ref="AU13:AX13"/>
    <mergeCell ref="AY10:BM10"/>
    <mergeCell ref="BN10:BU10"/>
    <mergeCell ref="BV10:CC10"/>
    <mergeCell ref="L11:Q11"/>
    <mergeCell ref="R11:V11"/>
    <mergeCell ref="AM11:AT11"/>
    <mergeCell ref="AU11:AX11"/>
    <mergeCell ref="AY11:BM11"/>
    <mergeCell ref="BN11:BU11"/>
    <mergeCell ref="BV11:CC11"/>
    <mergeCell ref="B9:K11"/>
    <mergeCell ref="L9:Q9"/>
    <mergeCell ref="R9:V9"/>
    <mergeCell ref="W9:AL11"/>
    <mergeCell ref="AM9:AT9"/>
    <mergeCell ref="AU9:AX9"/>
    <mergeCell ref="L10:Q10"/>
    <mergeCell ref="R10:V10"/>
    <mergeCell ref="AM10:AT10"/>
    <mergeCell ref="AU10:AX10"/>
    <mergeCell ref="BV8:CC8"/>
    <mergeCell ref="CD8:CS8"/>
    <mergeCell ref="CT8:DA8"/>
    <mergeCell ref="DB8:DI8"/>
    <mergeCell ref="AY9:BM9"/>
    <mergeCell ref="BN9:BU9"/>
    <mergeCell ref="BV9:CC9"/>
    <mergeCell ref="CD9:CS9"/>
    <mergeCell ref="CT9:DA9"/>
    <mergeCell ref="DB9:DI9"/>
    <mergeCell ref="BV6:CC6"/>
    <mergeCell ref="CD6:CS6"/>
    <mergeCell ref="CT6:DA6"/>
    <mergeCell ref="DB6:DI6"/>
    <mergeCell ref="AM7:AT7"/>
    <mergeCell ref="AU7:AX7"/>
    <mergeCell ref="AY7:BM7"/>
    <mergeCell ref="BN7:BU7"/>
    <mergeCell ref="BV7:CC7"/>
    <mergeCell ref="CD7:CS7"/>
    <mergeCell ref="CT7:DA7"/>
    <mergeCell ref="DB7:DI7"/>
    <mergeCell ref="B6:K8"/>
    <mergeCell ref="L6:V8"/>
    <mergeCell ref="W6:AB8"/>
    <mergeCell ref="AC6:AL8"/>
    <mergeCell ref="AM6:AT6"/>
    <mergeCell ref="AU6:AX6"/>
    <mergeCell ref="AY6:BM6"/>
    <mergeCell ref="BN6:BU6"/>
    <mergeCell ref="AM5:AT5"/>
    <mergeCell ref="AU5:AX5"/>
    <mergeCell ref="AY5:BM5"/>
    <mergeCell ref="BN5:BU5"/>
    <mergeCell ref="AM8:AT8"/>
    <mergeCell ref="AU8:AX8"/>
    <mergeCell ref="AY8:BM8"/>
    <mergeCell ref="BN8:BU8"/>
    <mergeCell ref="CT3:DA3"/>
    <mergeCell ref="DB3:DI3"/>
    <mergeCell ref="AY4:BM4"/>
    <mergeCell ref="BN4:BU4"/>
    <mergeCell ref="BV4:CC4"/>
    <mergeCell ref="CD4:CS4"/>
    <mergeCell ref="CT4:DA4"/>
    <mergeCell ref="DB4:DI4"/>
    <mergeCell ref="B1:DI1"/>
    <mergeCell ref="B3:K5"/>
    <mergeCell ref="L3:V5"/>
    <mergeCell ref="W3:AB5"/>
    <mergeCell ref="AC3:AL5"/>
    <mergeCell ref="AM3:AX4"/>
    <mergeCell ref="AY3:BM3"/>
    <mergeCell ref="BN3:BU3"/>
    <mergeCell ref="BV3:CC3"/>
    <mergeCell ref="CD3:CS3"/>
    <mergeCell ref="CT5:DA5"/>
    <mergeCell ref="DB5:DI5"/>
    <mergeCell ref="BV5:CC5"/>
    <mergeCell ref="CD5:CS5"/>
  </mergeCells>
  <phoneticPr fontId="2"/>
  <printOptions horizontalCentered="1"/>
  <pageMargins left="0" right="0" top="0.39370078740157483" bottom="0.39370078740157483" header="0.19685039370078741" footer="0.19685039370078741"/>
  <pageSetup paperSize="9" scale="55" orientation="landscape" cellComments="asDisplayed" horizontalDpi="300" verticalDpi="300" r:id="rId1"/>
  <headerFooter>
    <oddFooter>&amp;C&amp;P/&amp;N</oddFooter>
  </headerFooter>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pageSetUpPr fitToPage="1"/>
  </sheetPr>
  <dimension ref="B1:EM49"/>
  <sheetViews>
    <sheetView showGridLines="0" workbookViewId="0"/>
  </sheetViews>
  <sheetFormatPr defaultColWidth="0" defaultRowHeight="11.25" customHeight="1" zeroHeight="1" x14ac:dyDescent="0.15"/>
  <cols>
    <col min="1" max="1" width="1.625" style="202" customWidth="1"/>
    <col min="2" max="2" width="2.375" style="202" customWidth="1"/>
    <col min="3" max="16" width="2.625" style="202" customWidth="1"/>
    <col min="17" max="17" width="2.375" style="202" customWidth="1"/>
    <col min="18" max="95" width="1.625" style="202" customWidth="1"/>
    <col min="96" max="133" width="1.625" style="214" customWidth="1"/>
    <col min="134" max="143" width="1.625" style="202" customWidth="1"/>
    <col min="144" max="16384" width="0" style="202" hidden="1"/>
  </cols>
  <sheetData>
    <row r="1" spans="2:143" ht="22.5" customHeight="1" thickBot="1" x14ac:dyDescent="0.2">
      <c r="B1" s="200"/>
      <c r="C1" s="201"/>
      <c r="D1" s="201"/>
      <c r="E1" s="201"/>
      <c r="F1" s="201"/>
      <c r="G1" s="201"/>
      <c r="H1" s="201"/>
      <c r="I1" s="201"/>
      <c r="J1" s="201"/>
      <c r="K1" s="201"/>
      <c r="L1" s="201"/>
      <c r="M1" s="201"/>
      <c r="N1" s="201"/>
      <c r="O1" s="201"/>
      <c r="P1" s="201"/>
      <c r="Q1" s="201"/>
      <c r="R1" s="201"/>
      <c r="S1" s="201"/>
      <c r="T1" s="201"/>
      <c r="U1" s="201"/>
      <c r="V1" s="201"/>
      <c r="W1" s="201"/>
      <c r="X1" s="201"/>
      <c r="Y1" s="201"/>
      <c r="Z1" s="201"/>
      <c r="AA1" s="201"/>
      <c r="AB1" s="201"/>
      <c r="AC1" s="201"/>
      <c r="AD1" s="201"/>
      <c r="AE1" s="201"/>
      <c r="AF1" s="201"/>
      <c r="AG1" s="201"/>
      <c r="AH1" s="201"/>
      <c r="AI1" s="201"/>
      <c r="AJ1" s="201"/>
      <c r="AK1" s="201"/>
      <c r="AL1" s="201"/>
      <c r="AM1" s="201"/>
      <c r="AN1" s="201"/>
      <c r="AO1" s="201"/>
      <c r="AP1" s="201"/>
      <c r="AQ1" s="201"/>
      <c r="AR1" s="201"/>
      <c r="AS1" s="201"/>
      <c r="AT1" s="201"/>
      <c r="AU1" s="201"/>
      <c r="AV1" s="201"/>
      <c r="AW1" s="201"/>
      <c r="AX1" s="201"/>
      <c r="AY1" s="201"/>
      <c r="AZ1" s="201"/>
      <c r="BA1" s="201"/>
      <c r="BB1" s="201"/>
      <c r="BC1" s="201"/>
      <c r="BD1" s="201"/>
      <c r="BE1" s="201"/>
      <c r="BF1" s="201"/>
      <c r="BG1" s="201"/>
      <c r="BH1" s="201"/>
      <c r="BI1" s="201"/>
      <c r="BJ1" s="201"/>
      <c r="BK1" s="201"/>
      <c r="BL1" s="201"/>
      <c r="BM1" s="201"/>
      <c r="BN1" s="201"/>
      <c r="BO1" s="201"/>
      <c r="BP1" s="201"/>
      <c r="BQ1" s="201"/>
      <c r="BR1" s="201"/>
      <c r="BS1" s="201"/>
      <c r="BT1" s="201"/>
      <c r="BU1" s="201"/>
      <c r="BV1" s="201"/>
      <c r="BW1" s="201"/>
      <c r="BX1" s="201"/>
      <c r="BY1" s="201"/>
      <c r="BZ1" s="201"/>
      <c r="CA1" s="201"/>
      <c r="CB1" s="201"/>
      <c r="CC1" s="201"/>
      <c r="CD1" s="201"/>
      <c r="CE1" s="201"/>
      <c r="CF1" s="201"/>
      <c r="CG1" s="201"/>
      <c r="CH1" s="201"/>
      <c r="CI1" s="201"/>
      <c r="CJ1" s="201"/>
      <c r="CK1" s="201"/>
      <c r="CL1" s="201"/>
      <c r="CM1" s="201"/>
      <c r="CN1" s="201"/>
      <c r="CO1" s="201"/>
      <c r="CP1" s="201"/>
      <c r="CQ1" s="201"/>
      <c r="CR1" s="201"/>
      <c r="CS1" s="201"/>
      <c r="CT1" s="201"/>
      <c r="CU1" s="201"/>
      <c r="CV1" s="201"/>
      <c r="CW1" s="201"/>
      <c r="CX1" s="201"/>
      <c r="CY1" s="201"/>
      <c r="CZ1" s="201"/>
      <c r="DA1" s="201"/>
      <c r="DB1" s="201"/>
      <c r="DC1" s="201"/>
      <c r="DD1" s="201"/>
      <c r="DE1" s="201"/>
      <c r="DF1" s="201"/>
      <c r="DG1" s="201"/>
      <c r="DH1" s="638" t="s">
        <v>202</v>
      </c>
      <c r="DI1" s="639"/>
      <c r="DJ1" s="639"/>
      <c r="DK1" s="639"/>
      <c r="DL1" s="639"/>
      <c r="DM1" s="639"/>
      <c r="DN1" s="640"/>
      <c r="DO1" s="202"/>
      <c r="DP1" s="638" t="s">
        <v>203</v>
      </c>
      <c r="DQ1" s="639"/>
      <c r="DR1" s="639"/>
      <c r="DS1" s="639"/>
      <c r="DT1" s="639"/>
      <c r="DU1" s="639"/>
      <c r="DV1" s="639"/>
      <c r="DW1" s="639"/>
      <c r="DX1" s="639"/>
      <c r="DY1" s="639"/>
      <c r="DZ1" s="639"/>
      <c r="EA1" s="639"/>
      <c r="EB1" s="639"/>
      <c r="EC1" s="640"/>
      <c r="ED1" s="201"/>
      <c r="EE1" s="201"/>
      <c r="EF1" s="201"/>
      <c r="EG1" s="201"/>
      <c r="EH1" s="201"/>
      <c r="EI1" s="201"/>
      <c r="EJ1" s="201"/>
      <c r="EK1" s="201"/>
      <c r="EL1" s="201"/>
      <c r="EM1" s="201"/>
    </row>
    <row r="2" spans="2:143" ht="22.5" customHeight="1" x14ac:dyDescent="0.15">
      <c r="B2" s="203" t="s">
        <v>204</v>
      </c>
      <c r="R2" s="204"/>
      <c r="S2" s="204"/>
      <c r="T2" s="204"/>
      <c r="U2" s="204"/>
      <c r="V2" s="204"/>
      <c r="W2" s="204"/>
      <c r="X2" s="204"/>
      <c r="Y2" s="204"/>
      <c r="Z2" s="204"/>
      <c r="AA2" s="204"/>
      <c r="AB2" s="204"/>
      <c r="AC2" s="204"/>
      <c r="AE2" s="205"/>
      <c r="AF2" s="205"/>
      <c r="AG2" s="205"/>
      <c r="AH2" s="205"/>
      <c r="AI2" s="205"/>
      <c r="AJ2" s="204"/>
      <c r="AK2" s="204"/>
      <c r="AL2" s="204"/>
      <c r="AM2" s="204"/>
      <c r="AN2" s="204"/>
      <c r="AO2" s="204"/>
      <c r="AP2" s="204"/>
      <c r="CD2" s="201"/>
      <c r="CE2" s="201"/>
      <c r="CF2" s="201"/>
      <c r="CG2" s="201"/>
      <c r="CH2" s="201"/>
      <c r="CI2" s="201"/>
      <c r="CJ2" s="201"/>
      <c r="CK2" s="201"/>
      <c r="CL2" s="201"/>
      <c r="CM2" s="201"/>
      <c r="CN2" s="201"/>
      <c r="CO2" s="201"/>
      <c r="CP2" s="201"/>
      <c r="CQ2" s="201"/>
      <c r="CR2" s="201"/>
      <c r="CS2" s="201"/>
      <c r="CT2" s="201"/>
      <c r="CU2" s="201"/>
      <c r="CV2" s="201"/>
      <c r="CW2" s="201"/>
      <c r="CX2" s="201"/>
      <c r="CY2" s="201"/>
      <c r="CZ2" s="201"/>
      <c r="DA2" s="201"/>
      <c r="DB2" s="201"/>
      <c r="DC2" s="201"/>
      <c r="DD2" s="201"/>
      <c r="DE2" s="201"/>
      <c r="DF2" s="201"/>
      <c r="DG2" s="201"/>
      <c r="DH2" s="201"/>
      <c r="DI2" s="201"/>
      <c r="DJ2" s="201"/>
      <c r="DK2" s="201"/>
      <c r="DL2" s="201"/>
      <c r="DM2" s="201"/>
      <c r="DN2" s="201"/>
      <c r="DO2" s="201"/>
      <c r="DP2" s="201"/>
      <c r="DQ2" s="201"/>
      <c r="DR2" s="201"/>
      <c r="DS2" s="201"/>
      <c r="DT2" s="201"/>
      <c r="DU2" s="201"/>
      <c r="DV2" s="201"/>
      <c r="DW2" s="201"/>
      <c r="DX2" s="201"/>
      <c r="DY2" s="201"/>
      <c r="DZ2" s="201"/>
      <c r="EA2" s="201"/>
      <c r="EB2" s="201"/>
      <c r="EC2" s="201"/>
    </row>
    <row r="3" spans="2:143" ht="11.25" customHeight="1" x14ac:dyDescent="0.15">
      <c r="B3" s="641" t="s">
        <v>205</v>
      </c>
      <c r="C3" s="642"/>
      <c r="D3" s="642"/>
      <c r="E3" s="642"/>
      <c r="F3" s="642"/>
      <c r="G3" s="642"/>
      <c r="H3" s="642"/>
      <c r="I3" s="642"/>
      <c r="J3" s="642"/>
      <c r="K3" s="642"/>
      <c r="L3" s="642"/>
      <c r="M3" s="642"/>
      <c r="N3" s="642"/>
      <c r="O3" s="642"/>
      <c r="P3" s="642"/>
      <c r="Q3" s="642"/>
      <c r="R3" s="642"/>
      <c r="S3" s="642"/>
      <c r="T3" s="642"/>
      <c r="U3" s="642"/>
      <c r="V3" s="642"/>
      <c r="W3" s="642"/>
      <c r="X3" s="642"/>
      <c r="Y3" s="642"/>
      <c r="Z3" s="642"/>
      <c r="AA3" s="642"/>
      <c r="AB3" s="642"/>
      <c r="AC3" s="642"/>
      <c r="AD3" s="642"/>
      <c r="AE3" s="642"/>
      <c r="AF3" s="642"/>
      <c r="AG3" s="642"/>
      <c r="AH3" s="642"/>
      <c r="AI3" s="642"/>
      <c r="AJ3" s="642"/>
      <c r="AK3" s="642"/>
      <c r="AL3" s="642"/>
      <c r="AM3" s="642"/>
      <c r="AN3" s="642"/>
      <c r="AO3" s="642"/>
      <c r="AP3" s="641" t="s">
        <v>206</v>
      </c>
      <c r="AQ3" s="642"/>
      <c r="AR3" s="642"/>
      <c r="AS3" s="642"/>
      <c r="AT3" s="642"/>
      <c r="AU3" s="642"/>
      <c r="AV3" s="642"/>
      <c r="AW3" s="642"/>
      <c r="AX3" s="642"/>
      <c r="AY3" s="642"/>
      <c r="AZ3" s="642"/>
      <c r="BA3" s="642"/>
      <c r="BB3" s="642"/>
      <c r="BC3" s="642"/>
      <c r="BD3" s="642"/>
      <c r="BE3" s="642"/>
      <c r="BF3" s="642"/>
      <c r="BG3" s="642"/>
      <c r="BH3" s="642"/>
      <c r="BI3" s="642"/>
      <c r="BJ3" s="642"/>
      <c r="BK3" s="642"/>
      <c r="BL3" s="642"/>
      <c r="BM3" s="642"/>
      <c r="BN3" s="642"/>
      <c r="BO3" s="642"/>
      <c r="BP3" s="642"/>
      <c r="BQ3" s="642"/>
      <c r="BR3" s="642"/>
      <c r="BS3" s="642"/>
      <c r="BT3" s="642"/>
      <c r="BU3" s="642"/>
      <c r="BV3" s="642"/>
      <c r="BW3" s="642"/>
      <c r="BX3" s="642"/>
      <c r="BY3" s="642"/>
      <c r="BZ3" s="642"/>
      <c r="CA3" s="642"/>
      <c r="CB3" s="643"/>
      <c r="CD3" s="641" t="s">
        <v>207</v>
      </c>
      <c r="CE3" s="642"/>
      <c r="CF3" s="642"/>
      <c r="CG3" s="642"/>
      <c r="CH3" s="642"/>
      <c r="CI3" s="642"/>
      <c r="CJ3" s="642"/>
      <c r="CK3" s="642"/>
      <c r="CL3" s="642"/>
      <c r="CM3" s="642"/>
      <c r="CN3" s="642"/>
      <c r="CO3" s="642"/>
      <c r="CP3" s="642"/>
      <c r="CQ3" s="642"/>
      <c r="CR3" s="642"/>
      <c r="CS3" s="642"/>
      <c r="CT3" s="642"/>
      <c r="CU3" s="642"/>
      <c r="CV3" s="642"/>
      <c r="CW3" s="642"/>
      <c r="CX3" s="642"/>
      <c r="CY3" s="642"/>
      <c r="CZ3" s="642"/>
      <c r="DA3" s="642"/>
      <c r="DB3" s="642"/>
      <c r="DC3" s="642"/>
      <c r="DD3" s="642"/>
      <c r="DE3" s="642"/>
      <c r="DF3" s="642"/>
      <c r="DG3" s="642"/>
      <c r="DH3" s="642"/>
      <c r="DI3" s="642"/>
      <c r="DJ3" s="642"/>
      <c r="DK3" s="642"/>
      <c r="DL3" s="642"/>
      <c r="DM3" s="642"/>
      <c r="DN3" s="642"/>
      <c r="DO3" s="642"/>
      <c r="DP3" s="642"/>
      <c r="DQ3" s="642"/>
      <c r="DR3" s="642"/>
      <c r="DS3" s="642"/>
      <c r="DT3" s="642"/>
      <c r="DU3" s="642"/>
      <c r="DV3" s="642"/>
      <c r="DW3" s="642"/>
      <c r="DX3" s="642"/>
      <c r="DY3" s="642"/>
      <c r="DZ3" s="642"/>
      <c r="EA3" s="642"/>
      <c r="EB3" s="642"/>
      <c r="EC3" s="643"/>
    </row>
    <row r="4" spans="2:143" ht="11.25" customHeight="1" x14ac:dyDescent="0.15">
      <c r="B4" s="641" t="s">
        <v>1</v>
      </c>
      <c r="C4" s="642"/>
      <c r="D4" s="642"/>
      <c r="E4" s="642"/>
      <c r="F4" s="642"/>
      <c r="G4" s="642"/>
      <c r="H4" s="642"/>
      <c r="I4" s="642"/>
      <c r="J4" s="642"/>
      <c r="K4" s="642"/>
      <c r="L4" s="642"/>
      <c r="M4" s="642"/>
      <c r="N4" s="642"/>
      <c r="O4" s="642"/>
      <c r="P4" s="642"/>
      <c r="Q4" s="643"/>
      <c r="R4" s="641" t="s">
        <v>208</v>
      </c>
      <c r="S4" s="642"/>
      <c r="T4" s="642"/>
      <c r="U4" s="642"/>
      <c r="V4" s="642"/>
      <c r="W4" s="642"/>
      <c r="X4" s="642"/>
      <c r="Y4" s="643"/>
      <c r="Z4" s="641" t="s">
        <v>209</v>
      </c>
      <c r="AA4" s="642"/>
      <c r="AB4" s="642"/>
      <c r="AC4" s="643"/>
      <c r="AD4" s="641" t="s">
        <v>210</v>
      </c>
      <c r="AE4" s="642"/>
      <c r="AF4" s="642"/>
      <c r="AG4" s="642"/>
      <c r="AH4" s="642"/>
      <c r="AI4" s="642"/>
      <c r="AJ4" s="642"/>
      <c r="AK4" s="643"/>
      <c r="AL4" s="641" t="s">
        <v>209</v>
      </c>
      <c r="AM4" s="642"/>
      <c r="AN4" s="642"/>
      <c r="AO4" s="643"/>
      <c r="AP4" s="644" t="s">
        <v>211</v>
      </c>
      <c r="AQ4" s="644"/>
      <c r="AR4" s="644"/>
      <c r="AS4" s="644"/>
      <c r="AT4" s="644"/>
      <c r="AU4" s="644"/>
      <c r="AV4" s="644"/>
      <c r="AW4" s="644"/>
      <c r="AX4" s="644"/>
      <c r="AY4" s="644"/>
      <c r="AZ4" s="644"/>
      <c r="BA4" s="644"/>
      <c r="BB4" s="644"/>
      <c r="BC4" s="644"/>
      <c r="BD4" s="644"/>
      <c r="BE4" s="644"/>
      <c r="BF4" s="644"/>
      <c r="BG4" s="644" t="s">
        <v>212</v>
      </c>
      <c r="BH4" s="644"/>
      <c r="BI4" s="644"/>
      <c r="BJ4" s="644"/>
      <c r="BK4" s="644"/>
      <c r="BL4" s="644"/>
      <c r="BM4" s="644"/>
      <c r="BN4" s="644"/>
      <c r="BO4" s="644" t="s">
        <v>209</v>
      </c>
      <c r="BP4" s="644"/>
      <c r="BQ4" s="644"/>
      <c r="BR4" s="644"/>
      <c r="BS4" s="644" t="s">
        <v>213</v>
      </c>
      <c r="BT4" s="644"/>
      <c r="BU4" s="644"/>
      <c r="BV4" s="644"/>
      <c r="BW4" s="644"/>
      <c r="BX4" s="644"/>
      <c r="BY4" s="644"/>
      <c r="BZ4" s="644"/>
      <c r="CA4" s="644"/>
      <c r="CB4" s="644"/>
      <c r="CD4" s="641" t="s">
        <v>214</v>
      </c>
      <c r="CE4" s="642"/>
      <c r="CF4" s="642"/>
      <c r="CG4" s="642"/>
      <c r="CH4" s="642"/>
      <c r="CI4" s="642"/>
      <c r="CJ4" s="642"/>
      <c r="CK4" s="642"/>
      <c r="CL4" s="642"/>
      <c r="CM4" s="642"/>
      <c r="CN4" s="642"/>
      <c r="CO4" s="642"/>
      <c r="CP4" s="642"/>
      <c r="CQ4" s="642"/>
      <c r="CR4" s="642"/>
      <c r="CS4" s="642"/>
      <c r="CT4" s="642"/>
      <c r="CU4" s="642"/>
      <c r="CV4" s="642"/>
      <c r="CW4" s="642"/>
      <c r="CX4" s="642"/>
      <c r="CY4" s="642"/>
      <c r="CZ4" s="642"/>
      <c r="DA4" s="642"/>
      <c r="DB4" s="642"/>
      <c r="DC4" s="642"/>
      <c r="DD4" s="642"/>
      <c r="DE4" s="642"/>
      <c r="DF4" s="642"/>
      <c r="DG4" s="642"/>
      <c r="DH4" s="642"/>
      <c r="DI4" s="642"/>
      <c r="DJ4" s="642"/>
      <c r="DK4" s="642"/>
      <c r="DL4" s="642"/>
      <c r="DM4" s="642"/>
      <c r="DN4" s="642"/>
      <c r="DO4" s="642"/>
      <c r="DP4" s="642"/>
      <c r="DQ4" s="642"/>
      <c r="DR4" s="642"/>
      <c r="DS4" s="642"/>
      <c r="DT4" s="642"/>
      <c r="DU4" s="642"/>
      <c r="DV4" s="642"/>
      <c r="DW4" s="642"/>
      <c r="DX4" s="642"/>
      <c r="DY4" s="642"/>
      <c r="DZ4" s="642"/>
      <c r="EA4" s="642"/>
      <c r="EB4" s="642"/>
      <c r="EC4" s="643"/>
    </row>
    <row r="5" spans="2:143" ht="11.25" customHeight="1" x14ac:dyDescent="0.15">
      <c r="B5" s="645" t="s">
        <v>215</v>
      </c>
      <c r="C5" s="646"/>
      <c r="D5" s="646"/>
      <c r="E5" s="646"/>
      <c r="F5" s="646"/>
      <c r="G5" s="646"/>
      <c r="H5" s="646"/>
      <c r="I5" s="646"/>
      <c r="J5" s="646"/>
      <c r="K5" s="646"/>
      <c r="L5" s="646"/>
      <c r="M5" s="646"/>
      <c r="N5" s="646"/>
      <c r="O5" s="646"/>
      <c r="P5" s="646"/>
      <c r="Q5" s="647"/>
      <c r="R5" s="648">
        <v>2584097</v>
      </c>
      <c r="S5" s="649"/>
      <c r="T5" s="649"/>
      <c r="U5" s="649"/>
      <c r="V5" s="649"/>
      <c r="W5" s="649"/>
      <c r="X5" s="649"/>
      <c r="Y5" s="650"/>
      <c r="Z5" s="651">
        <v>12.3</v>
      </c>
      <c r="AA5" s="651"/>
      <c r="AB5" s="651"/>
      <c r="AC5" s="651"/>
      <c r="AD5" s="652">
        <v>2584097</v>
      </c>
      <c r="AE5" s="652"/>
      <c r="AF5" s="652"/>
      <c r="AG5" s="652"/>
      <c r="AH5" s="652"/>
      <c r="AI5" s="652"/>
      <c r="AJ5" s="652"/>
      <c r="AK5" s="652"/>
      <c r="AL5" s="653">
        <v>34.4</v>
      </c>
      <c r="AM5" s="654"/>
      <c r="AN5" s="654"/>
      <c r="AO5" s="655"/>
      <c r="AP5" s="645" t="s">
        <v>216</v>
      </c>
      <c r="AQ5" s="646"/>
      <c r="AR5" s="646"/>
      <c r="AS5" s="646"/>
      <c r="AT5" s="646"/>
      <c r="AU5" s="646"/>
      <c r="AV5" s="646"/>
      <c r="AW5" s="646"/>
      <c r="AX5" s="646"/>
      <c r="AY5" s="646"/>
      <c r="AZ5" s="646"/>
      <c r="BA5" s="646"/>
      <c r="BB5" s="646"/>
      <c r="BC5" s="646"/>
      <c r="BD5" s="646"/>
      <c r="BE5" s="646"/>
      <c r="BF5" s="647"/>
      <c r="BG5" s="659">
        <v>2584097</v>
      </c>
      <c r="BH5" s="660"/>
      <c r="BI5" s="660"/>
      <c r="BJ5" s="660"/>
      <c r="BK5" s="660"/>
      <c r="BL5" s="660"/>
      <c r="BM5" s="660"/>
      <c r="BN5" s="661"/>
      <c r="BO5" s="662">
        <v>100</v>
      </c>
      <c r="BP5" s="662"/>
      <c r="BQ5" s="662"/>
      <c r="BR5" s="662"/>
      <c r="BS5" s="663">
        <v>49267</v>
      </c>
      <c r="BT5" s="663"/>
      <c r="BU5" s="663"/>
      <c r="BV5" s="663"/>
      <c r="BW5" s="663"/>
      <c r="BX5" s="663"/>
      <c r="BY5" s="663"/>
      <c r="BZ5" s="663"/>
      <c r="CA5" s="663"/>
      <c r="CB5" s="667"/>
      <c r="CD5" s="641" t="s">
        <v>211</v>
      </c>
      <c r="CE5" s="642"/>
      <c r="CF5" s="642"/>
      <c r="CG5" s="642"/>
      <c r="CH5" s="642"/>
      <c r="CI5" s="642"/>
      <c r="CJ5" s="642"/>
      <c r="CK5" s="642"/>
      <c r="CL5" s="642"/>
      <c r="CM5" s="642"/>
      <c r="CN5" s="642"/>
      <c r="CO5" s="642"/>
      <c r="CP5" s="642"/>
      <c r="CQ5" s="643"/>
      <c r="CR5" s="641" t="s">
        <v>217</v>
      </c>
      <c r="CS5" s="642"/>
      <c r="CT5" s="642"/>
      <c r="CU5" s="642"/>
      <c r="CV5" s="642"/>
      <c r="CW5" s="642"/>
      <c r="CX5" s="642"/>
      <c r="CY5" s="643"/>
      <c r="CZ5" s="641" t="s">
        <v>209</v>
      </c>
      <c r="DA5" s="642"/>
      <c r="DB5" s="642"/>
      <c r="DC5" s="643"/>
      <c r="DD5" s="641" t="s">
        <v>218</v>
      </c>
      <c r="DE5" s="642"/>
      <c r="DF5" s="642"/>
      <c r="DG5" s="642"/>
      <c r="DH5" s="642"/>
      <c r="DI5" s="642"/>
      <c r="DJ5" s="642"/>
      <c r="DK5" s="642"/>
      <c r="DL5" s="642"/>
      <c r="DM5" s="642"/>
      <c r="DN5" s="642"/>
      <c r="DO5" s="642"/>
      <c r="DP5" s="643"/>
      <c r="DQ5" s="641" t="s">
        <v>219</v>
      </c>
      <c r="DR5" s="642"/>
      <c r="DS5" s="642"/>
      <c r="DT5" s="642"/>
      <c r="DU5" s="642"/>
      <c r="DV5" s="642"/>
      <c r="DW5" s="642"/>
      <c r="DX5" s="642"/>
      <c r="DY5" s="642"/>
      <c r="DZ5" s="642"/>
      <c r="EA5" s="642"/>
      <c r="EB5" s="642"/>
      <c r="EC5" s="643"/>
    </row>
    <row r="6" spans="2:143" ht="11.25" customHeight="1" x14ac:dyDescent="0.15">
      <c r="B6" s="656" t="s">
        <v>220</v>
      </c>
      <c r="C6" s="657"/>
      <c r="D6" s="657"/>
      <c r="E6" s="657"/>
      <c r="F6" s="657"/>
      <c r="G6" s="657"/>
      <c r="H6" s="657"/>
      <c r="I6" s="657"/>
      <c r="J6" s="657"/>
      <c r="K6" s="657"/>
      <c r="L6" s="657"/>
      <c r="M6" s="657"/>
      <c r="N6" s="657"/>
      <c r="O6" s="657"/>
      <c r="P6" s="657"/>
      <c r="Q6" s="658"/>
      <c r="R6" s="659">
        <v>177617</v>
      </c>
      <c r="S6" s="660"/>
      <c r="T6" s="660"/>
      <c r="U6" s="660"/>
      <c r="V6" s="660"/>
      <c r="W6" s="660"/>
      <c r="X6" s="660"/>
      <c r="Y6" s="661"/>
      <c r="Z6" s="662">
        <v>0.8</v>
      </c>
      <c r="AA6" s="662"/>
      <c r="AB6" s="662"/>
      <c r="AC6" s="662"/>
      <c r="AD6" s="663">
        <v>177617</v>
      </c>
      <c r="AE6" s="663"/>
      <c r="AF6" s="663"/>
      <c r="AG6" s="663"/>
      <c r="AH6" s="663"/>
      <c r="AI6" s="663"/>
      <c r="AJ6" s="663"/>
      <c r="AK6" s="663"/>
      <c r="AL6" s="664">
        <v>2.4</v>
      </c>
      <c r="AM6" s="665"/>
      <c r="AN6" s="665"/>
      <c r="AO6" s="666"/>
      <c r="AP6" s="656" t="s">
        <v>221</v>
      </c>
      <c r="AQ6" s="657"/>
      <c r="AR6" s="657"/>
      <c r="AS6" s="657"/>
      <c r="AT6" s="657"/>
      <c r="AU6" s="657"/>
      <c r="AV6" s="657"/>
      <c r="AW6" s="657"/>
      <c r="AX6" s="657"/>
      <c r="AY6" s="657"/>
      <c r="AZ6" s="657"/>
      <c r="BA6" s="657"/>
      <c r="BB6" s="657"/>
      <c r="BC6" s="657"/>
      <c r="BD6" s="657"/>
      <c r="BE6" s="657"/>
      <c r="BF6" s="658"/>
      <c r="BG6" s="659">
        <v>2584097</v>
      </c>
      <c r="BH6" s="660"/>
      <c r="BI6" s="660"/>
      <c r="BJ6" s="660"/>
      <c r="BK6" s="660"/>
      <c r="BL6" s="660"/>
      <c r="BM6" s="660"/>
      <c r="BN6" s="661"/>
      <c r="BO6" s="662">
        <v>100</v>
      </c>
      <c r="BP6" s="662"/>
      <c r="BQ6" s="662"/>
      <c r="BR6" s="662"/>
      <c r="BS6" s="663">
        <v>49267</v>
      </c>
      <c r="BT6" s="663"/>
      <c r="BU6" s="663"/>
      <c r="BV6" s="663"/>
      <c r="BW6" s="663"/>
      <c r="BX6" s="663"/>
      <c r="BY6" s="663"/>
      <c r="BZ6" s="663"/>
      <c r="CA6" s="663"/>
      <c r="CB6" s="667"/>
      <c r="CD6" s="645" t="s">
        <v>222</v>
      </c>
      <c r="CE6" s="646"/>
      <c r="CF6" s="646"/>
      <c r="CG6" s="646"/>
      <c r="CH6" s="646"/>
      <c r="CI6" s="646"/>
      <c r="CJ6" s="646"/>
      <c r="CK6" s="646"/>
      <c r="CL6" s="646"/>
      <c r="CM6" s="646"/>
      <c r="CN6" s="646"/>
      <c r="CO6" s="646"/>
      <c r="CP6" s="646"/>
      <c r="CQ6" s="647"/>
      <c r="CR6" s="659">
        <v>112033</v>
      </c>
      <c r="CS6" s="660"/>
      <c r="CT6" s="660"/>
      <c r="CU6" s="660"/>
      <c r="CV6" s="660"/>
      <c r="CW6" s="660"/>
      <c r="CX6" s="660"/>
      <c r="CY6" s="661"/>
      <c r="CZ6" s="653">
        <v>0.5</v>
      </c>
      <c r="DA6" s="654"/>
      <c r="DB6" s="654"/>
      <c r="DC6" s="670"/>
      <c r="DD6" s="668" t="s">
        <v>122</v>
      </c>
      <c r="DE6" s="660"/>
      <c r="DF6" s="660"/>
      <c r="DG6" s="660"/>
      <c r="DH6" s="660"/>
      <c r="DI6" s="660"/>
      <c r="DJ6" s="660"/>
      <c r="DK6" s="660"/>
      <c r="DL6" s="660"/>
      <c r="DM6" s="660"/>
      <c r="DN6" s="660"/>
      <c r="DO6" s="660"/>
      <c r="DP6" s="661"/>
      <c r="DQ6" s="668">
        <v>112033</v>
      </c>
      <c r="DR6" s="660"/>
      <c r="DS6" s="660"/>
      <c r="DT6" s="660"/>
      <c r="DU6" s="660"/>
      <c r="DV6" s="660"/>
      <c r="DW6" s="660"/>
      <c r="DX6" s="660"/>
      <c r="DY6" s="660"/>
      <c r="DZ6" s="660"/>
      <c r="EA6" s="660"/>
      <c r="EB6" s="660"/>
      <c r="EC6" s="669"/>
    </row>
    <row r="7" spans="2:143" ht="11.25" customHeight="1" x14ac:dyDescent="0.15">
      <c r="B7" s="656" t="s">
        <v>223</v>
      </c>
      <c r="C7" s="657"/>
      <c r="D7" s="657"/>
      <c r="E7" s="657"/>
      <c r="F7" s="657"/>
      <c r="G7" s="657"/>
      <c r="H7" s="657"/>
      <c r="I7" s="657"/>
      <c r="J7" s="657"/>
      <c r="K7" s="657"/>
      <c r="L7" s="657"/>
      <c r="M7" s="657"/>
      <c r="N7" s="657"/>
      <c r="O7" s="657"/>
      <c r="P7" s="657"/>
      <c r="Q7" s="658"/>
      <c r="R7" s="659">
        <v>2037</v>
      </c>
      <c r="S7" s="660"/>
      <c r="T7" s="660"/>
      <c r="U7" s="660"/>
      <c r="V7" s="660"/>
      <c r="W7" s="660"/>
      <c r="X7" s="660"/>
      <c r="Y7" s="661"/>
      <c r="Z7" s="662">
        <v>0</v>
      </c>
      <c r="AA7" s="662"/>
      <c r="AB7" s="662"/>
      <c r="AC7" s="662"/>
      <c r="AD7" s="663">
        <v>2037</v>
      </c>
      <c r="AE7" s="663"/>
      <c r="AF7" s="663"/>
      <c r="AG7" s="663"/>
      <c r="AH7" s="663"/>
      <c r="AI7" s="663"/>
      <c r="AJ7" s="663"/>
      <c r="AK7" s="663"/>
      <c r="AL7" s="664">
        <v>0</v>
      </c>
      <c r="AM7" s="665"/>
      <c r="AN7" s="665"/>
      <c r="AO7" s="666"/>
      <c r="AP7" s="656" t="s">
        <v>224</v>
      </c>
      <c r="AQ7" s="657"/>
      <c r="AR7" s="657"/>
      <c r="AS7" s="657"/>
      <c r="AT7" s="657"/>
      <c r="AU7" s="657"/>
      <c r="AV7" s="657"/>
      <c r="AW7" s="657"/>
      <c r="AX7" s="657"/>
      <c r="AY7" s="657"/>
      <c r="AZ7" s="657"/>
      <c r="BA7" s="657"/>
      <c r="BB7" s="657"/>
      <c r="BC7" s="657"/>
      <c r="BD7" s="657"/>
      <c r="BE7" s="657"/>
      <c r="BF7" s="658"/>
      <c r="BG7" s="659">
        <v>937168</v>
      </c>
      <c r="BH7" s="660"/>
      <c r="BI7" s="660"/>
      <c r="BJ7" s="660"/>
      <c r="BK7" s="660"/>
      <c r="BL7" s="660"/>
      <c r="BM7" s="660"/>
      <c r="BN7" s="661"/>
      <c r="BO7" s="662">
        <v>36.299999999999997</v>
      </c>
      <c r="BP7" s="662"/>
      <c r="BQ7" s="662"/>
      <c r="BR7" s="662"/>
      <c r="BS7" s="663">
        <v>46032</v>
      </c>
      <c r="BT7" s="663"/>
      <c r="BU7" s="663"/>
      <c r="BV7" s="663"/>
      <c r="BW7" s="663"/>
      <c r="BX7" s="663"/>
      <c r="BY7" s="663"/>
      <c r="BZ7" s="663"/>
      <c r="CA7" s="663"/>
      <c r="CB7" s="667"/>
      <c r="CD7" s="656" t="s">
        <v>225</v>
      </c>
      <c r="CE7" s="657"/>
      <c r="CF7" s="657"/>
      <c r="CG7" s="657"/>
      <c r="CH7" s="657"/>
      <c r="CI7" s="657"/>
      <c r="CJ7" s="657"/>
      <c r="CK7" s="657"/>
      <c r="CL7" s="657"/>
      <c r="CM7" s="657"/>
      <c r="CN7" s="657"/>
      <c r="CO7" s="657"/>
      <c r="CP7" s="657"/>
      <c r="CQ7" s="658"/>
      <c r="CR7" s="659">
        <v>5888665</v>
      </c>
      <c r="CS7" s="660"/>
      <c r="CT7" s="660"/>
      <c r="CU7" s="660"/>
      <c r="CV7" s="660"/>
      <c r="CW7" s="660"/>
      <c r="CX7" s="660"/>
      <c r="CY7" s="661"/>
      <c r="CZ7" s="662">
        <v>28.8</v>
      </c>
      <c r="DA7" s="662"/>
      <c r="DB7" s="662"/>
      <c r="DC7" s="662"/>
      <c r="DD7" s="668">
        <v>172153</v>
      </c>
      <c r="DE7" s="660"/>
      <c r="DF7" s="660"/>
      <c r="DG7" s="660"/>
      <c r="DH7" s="660"/>
      <c r="DI7" s="660"/>
      <c r="DJ7" s="660"/>
      <c r="DK7" s="660"/>
      <c r="DL7" s="660"/>
      <c r="DM7" s="660"/>
      <c r="DN7" s="660"/>
      <c r="DO7" s="660"/>
      <c r="DP7" s="661"/>
      <c r="DQ7" s="668">
        <v>1173459</v>
      </c>
      <c r="DR7" s="660"/>
      <c r="DS7" s="660"/>
      <c r="DT7" s="660"/>
      <c r="DU7" s="660"/>
      <c r="DV7" s="660"/>
      <c r="DW7" s="660"/>
      <c r="DX7" s="660"/>
      <c r="DY7" s="660"/>
      <c r="DZ7" s="660"/>
      <c r="EA7" s="660"/>
      <c r="EB7" s="660"/>
      <c r="EC7" s="669"/>
    </row>
    <row r="8" spans="2:143" ht="11.25" customHeight="1" x14ac:dyDescent="0.15">
      <c r="B8" s="656" t="s">
        <v>226</v>
      </c>
      <c r="C8" s="657"/>
      <c r="D8" s="657"/>
      <c r="E8" s="657"/>
      <c r="F8" s="657"/>
      <c r="G8" s="657"/>
      <c r="H8" s="657"/>
      <c r="I8" s="657"/>
      <c r="J8" s="657"/>
      <c r="K8" s="657"/>
      <c r="L8" s="657"/>
      <c r="M8" s="657"/>
      <c r="N8" s="657"/>
      <c r="O8" s="657"/>
      <c r="P8" s="657"/>
      <c r="Q8" s="658"/>
      <c r="R8" s="659">
        <v>16055</v>
      </c>
      <c r="S8" s="660"/>
      <c r="T8" s="660"/>
      <c r="U8" s="660"/>
      <c r="V8" s="660"/>
      <c r="W8" s="660"/>
      <c r="X8" s="660"/>
      <c r="Y8" s="661"/>
      <c r="Z8" s="662">
        <v>0.1</v>
      </c>
      <c r="AA8" s="662"/>
      <c r="AB8" s="662"/>
      <c r="AC8" s="662"/>
      <c r="AD8" s="663">
        <v>16055</v>
      </c>
      <c r="AE8" s="663"/>
      <c r="AF8" s="663"/>
      <c r="AG8" s="663"/>
      <c r="AH8" s="663"/>
      <c r="AI8" s="663"/>
      <c r="AJ8" s="663"/>
      <c r="AK8" s="663"/>
      <c r="AL8" s="664">
        <v>0.2</v>
      </c>
      <c r="AM8" s="665"/>
      <c r="AN8" s="665"/>
      <c r="AO8" s="666"/>
      <c r="AP8" s="656" t="s">
        <v>227</v>
      </c>
      <c r="AQ8" s="657"/>
      <c r="AR8" s="657"/>
      <c r="AS8" s="657"/>
      <c r="AT8" s="657"/>
      <c r="AU8" s="657"/>
      <c r="AV8" s="657"/>
      <c r="AW8" s="657"/>
      <c r="AX8" s="657"/>
      <c r="AY8" s="657"/>
      <c r="AZ8" s="657"/>
      <c r="BA8" s="657"/>
      <c r="BB8" s="657"/>
      <c r="BC8" s="657"/>
      <c r="BD8" s="657"/>
      <c r="BE8" s="657"/>
      <c r="BF8" s="658"/>
      <c r="BG8" s="659">
        <v>27828</v>
      </c>
      <c r="BH8" s="660"/>
      <c r="BI8" s="660"/>
      <c r="BJ8" s="660"/>
      <c r="BK8" s="660"/>
      <c r="BL8" s="660"/>
      <c r="BM8" s="660"/>
      <c r="BN8" s="661"/>
      <c r="BO8" s="662">
        <v>1.1000000000000001</v>
      </c>
      <c r="BP8" s="662"/>
      <c r="BQ8" s="662"/>
      <c r="BR8" s="662"/>
      <c r="BS8" s="663" t="s">
        <v>122</v>
      </c>
      <c r="BT8" s="663"/>
      <c r="BU8" s="663"/>
      <c r="BV8" s="663"/>
      <c r="BW8" s="663"/>
      <c r="BX8" s="663"/>
      <c r="BY8" s="663"/>
      <c r="BZ8" s="663"/>
      <c r="CA8" s="663"/>
      <c r="CB8" s="667"/>
      <c r="CD8" s="656" t="s">
        <v>228</v>
      </c>
      <c r="CE8" s="657"/>
      <c r="CF8" s="657"/>
      <c r="CG8" s="657"/>
      <c r="CH8" s="657"/>
      <c r="CI8" s="657"/>
      <c r="CJ8" s="657"/>
      <c r="CK8" s="657"/>
      <c r="CL8" s="657"/>
      <c r="CM8" s="657"/>
      <c r="CN8" s="657"/>
      <c r="CO8" s="657"/>
      <c r="CP8" s="657"/>
      <c r="CQ8" s="658"/>
      <c r="CR8" s="659">
        <v>4833508</v>
      </c>
      <c r="CS8" s="660"/>
      <c r="CT8" s="660"/>
      <c r="CU8" s="660"/>
      <c r="CV8" s="660"/>
      <c r="CW8" s="660"/>
      <c r="CX8" s="660"/>
      <c r="CY8" s="661"/>
      <c r="CZ8" s="662">
        <v>23.6</v>
      </c>
      <c r="DA8" s="662"/>
      <c r="DB8" s="662"/>
      <c r="DC8" s="662"/>
      <c r="DD8" s="668">
        <v>7360</v>
      </c>
      <c r="DE8" s="660"/>
      <c r="DF8" s="660"/>
      <c r="DG8" s="660"/>
      <c r="DH8" s="660"/>
      <c r="DI8" s="660"/>
      <c r="DJ8" s="660"/>
      <c r="DK8" s="660"/>
      <c r="DL8" s="660"/>
      <c r="DM8" s="660"/>
      <c r="DN8" s="660"/>
      <c r="DO8" s="660"/>
      <c r="DP8" s="661"/>
      <c r="DQ8" s="668">
        <v>2623520</v>
      </c>
      <c r="DR8" s="660"/>
      <c r="DS8" s="660"/>
      <c r="DT8" s="660"/>
      <c r="DU8" s="660"/>
      <c r="DV8" s="660"/>
      <c r="DW8" s="660"/>
      <c r="DX8" s="660"/>
      <c r="DY8" s="660"/>
      <c r="DZ8" s="660"/>
      <c r="EA8" s="660"/>
      <c r="EB8" s="660"/>
      <c r="EC8" s="669"/>
    </row>
    <row r="9" spans="2:143" ht="11.25" customHeight="1" x14ac:dyDescent="0.15">
      <c r="B9" s="656" t="s">
        <v>229</v>
      </c>
      <c r="C9" s="657"/>
      <c r="D9" s="657"/>
      <c r="E9" s="657"/>
      <c r="F9" s="657"/>
      <c r="G9" s="657"/>
      <c r="H9" s="657"/>
      <c r="I9" s="657"/>
      <c r="J9" s="657"/>
      <c r="K9" s="657"/>
      <c r="L9" s="657"/>
      <c r="M9" s="657"/>
      <c r="N9" s="657"/>
      <c r="O9" s="657"/>
      <c r="P9" s="657"/>
      <c r="Q9" s="658"/>
      <c r="R9" s="659">
        <v>19489</v>
      </c>
      <c r="S9" s="660"/>
      <c r="T9" s="660"/>
      <c r="U9" s="660"/>
      <c r="V9" s="660"/>
      <c r="W9" s="660"/>
      <c r="X9" s="660"/>
      <c r="Y9" s="661"/>
      <c r="Z9" s="662">
        <v>0.1</v>
      </c>
      <c r="AA9" s="662"/>
      <c r="AB9" s="662"/>
      <c r="AC9" s="662"/>
      <c r="AD9" s="663">
        <v>19489</v>
      </c>
      <c r="AE9" s="663"/>
      <c r="AF9" s="663"/>
      <c r="AG9" s="663"/>
      <c r="AH9" s="663"/>
      <c r="AI9" s="663"/>
      <c r="AJ9" s="663"/>
      <c r="AK9" s="663"/>
      <c r="AL9" s="664">
        <v>0.3</v>
      </c>
      <c r="AM9" s="665"/>
      <c r="AN9" s="665"/>
      <c r="AO9" s="666"/>
      <c r="AP9" s="656" t="s">
        <v>230</v>
      </c>
      <c r="AQ9" s="657"/>
      <c r="AR9" s="657"/>
      <c r="AS9" s="657"/>
      <c r="AT9" s="657"/>
      <c r="AU9" s="657"/>
      <c r="AV9" s="657"/>
      <c r="AW9" s="657"/>
      <c r="AX9" s="657"/>
      <c r="AY9" s="657"/>
      <c r="AZ9" s="657"/>
      <c r="BA9" s="657"/>
      <c r="BB9" s="657"/>
      <c r="BC9" s="657"/>
      <c r="BD9" s="657"/>
      <c r="BE9" s="657"/>
      <c r="BF9" s="658"/>
      <c r="BG9" s="659">
        <v>713200</v>
      </c>
      <c r="BH9" s="660"/>
      <c r="BI9" s="660"/>
      <c r="BJ9" s="660"/>
      <c r="BK9" s="660"/>
      <c r="BL9" s="660"/>
      <c r="BM9" s="660"/>
      <c r="BN9" s="661"/>
      <c r="BO9" s="662">
        <v>27.6</v>
      </c>
      <c r="BP9" s="662"/>
      <c r="BQ9" s="662"/>
      <c r="BR9" s="662"/>
      <c r="BS9" s="663" t="s">
        <v>122</v>
      </c>
      <c r="BT9" s="663"/>
      <c r="BU9" s="663"/>
      <c r="BV9" s="663"/>
      <c r="BW9" s="663"/>
      <c r="BX9" s="663"/>
      <c r="BY9" s="663"/>
      <c r="BZ9" s="663"/>
      <c r="CA9" s="663"/>
      <c r="CB9" s="667"/>
      <c r="CD9" s="656" t="s">
        <v>231</v>
      </c>
      <c r="CE9" s="657"/>
      <c r="CF9" s="657"/>
      <c r="CG9" s="657"/>
      <c r="CH9" s="657"/>
      <c r="CI9" s="657"/>
      <c r="CJ9" s="657"/>
      <c r="CK9" s="657"/>
      <c r="CL9" s="657"/>
      <c r="CM9" s="657"/>
      <c r="CN9" s="657"/>
      <c r="CO9" s="657"/>
      <c r="CP9" s="657"/>
      <c r="CQ9" s="658"/>
      <c r="CR9" s="659">
        <v>1685124</v>
      </c>
      <c r="CS9" s="660"/>
      <c r="CT9" s="660"/>
      <c r="CU9" s="660"/>
      <c r="CV9" s="660"/>
      <c r="CW9" s="660"/>
      <c r="CX9" s="660"/>
      <c r="CY9" s="661"/>
      <c r="CZ9" s="662">
        <v>8.1999999999999993</v>
      </c>
      <c r="DA9" s="662"/>
      <c r="DB9" s="662"/>
      <c r="DC9" s="662"/>
      <c r="DD9" s="668">
        <v>565129</v>
      </c>
      <c r="DE9" s="660"/>
      <c r="DF9" s="660"/>
      <c r="DG9" s="660"/>
      <c r="DH9" s="660"/>
      <c r="DI9" s="660"/>
      <c r="DJ9" s="660"/>
      <c r="DK9" s="660"/>
      <c r="DL9" s="660"/>
      <c r="DM9" s="660"/>
      <c r="DN9" s="660"/>
      <c r="DO9" s="660"/>
      <c r="DP9" s="661"/>
      <c r="DQ9" s="668">
        <v>934896</v>
      </c>
      <c r="DR9" s="660"/>
      <c r="DS9" s="660"/>
      <c r="DT9" s="660"/>
      <c r="DU9" s="660"/>
      <c r="DV9" s="660"/>
      <c r="DW9" s="660"/>
      <c r="DX9" s="660"/>
      <c r="DY9" s="660"/>
      <c r="DZ9" s="660"/>
      <c r="EA9" s="660"/>
      <c r="EB9" s="660"/>
      <c r="EC9" s="669"/>
    </row>
    <row r="10" spans="2:143" ht="11.25" customHeight="1" x14ac:dyDescent="0.15">
      <c r="B10" s="656" t="s">
        <v>232</v>
      </c>
      <c r="C10" s="657"/>
      <c r="D10" s="657"/>
      <c r="E10" s="657"/>
      <c r="F10" s="657"/>
      <c r="G10" s="657"/>
      <c r="H10" s="657"/>
      <c r="I10" s="657"/>
      <c r="J10" s="657"/>
      <c r="K10" s="657"/>
      <c r="L10" s="657"/>
      <c r="M10" s="657"/>
      <c r="N10" s="657"/>
      <c r="O10" s="657"/>
      <c r="P10" s="657"/>
      <c r="Q10" s="658"/>
      <c r="R10" s="659" t="s">
        <v>122</v>
      </c>
      <c r="S10" s="660"/>
      <c r="T10" s="660"/>
      <c r="U10" s="660"/>
      <c r="V10" s="660"/>
      <c r="W10" s="660"/>
      <c r="X10" s="660"/>
      <c r="Y10" s="661"/>
      <c r="Z10" s="662" t="s">
        <v>122</v>
      </c>
      <c r="AA10" s="662"/>
      <c r="AB10" s="662"/>
      <c r="AC10" s="662"/>
      <c r="AD10" s="663" t="s">
        <v>122</v>
      </c>
      <c r="AE10" s="663"/>
      <c r="AF10" s="663"/>
      <c r="AG10" s="663"/>
      <c r="AH10" s="663"/>
      <c r="AI10" s="663"/>
      <c r="AJ10" s="663"/>
      <c r="AK10" s="663"/>
      <c r="AL10" s="664" t="s">
        <v>122</v>
      </c>
      <c r="AM10" s="665"/>
      <c r="AN10" s="665"/>
      <c r="AO10" s="666"/>
      <c r="AP10" s="656" t="s">
        <v>233</v>
      </c>
      <c r="AQ10" s="657"/>
      <c r="AR10" s="657"/>
      <c r="AS10" s="657"/>
      <c r="AT10" s="657"/>
      <c r="AU10" s="657"/>
      <c r="AV10" s="657"/>
      <c r="AW10" s="657"/>
      <c r="AX10" s="657"/>
      <c r="AY10" s="657"/>
      <c r="AZ10" s="657"/>
      <c r="BA10" s="657"/>
      <c r="BB10" s="657"/>
      <c r="BC10" s="657"/>
      <c r="BD10" s="657"/>
      <c r="BE10" s="657"/>
      <c r="BF10" s="658"/>
      <c r="BG10" s="659">
        <v>84387</v>
      </c>
      <c r="BH10" s="660"/>
      <c r="BI10" s="660"/>
      <c r="BJ10" s="660"/>
      <c r="BK10" s="660"/>
      <c r="BL10" s="660"/>
      <c r="BM10" s="660"/>
      <c r="BN10" s="661"/>
      <c r="BO10" s="662">
        <v>3.3</v>
      </c>
      <c r="BP10" s="662"/>
      <c r="BQ10" s="662"/>
      <c r="BR10" s="662"/>
      <c r="BS10" s="663">
        <v>14070</v>
      </c>
      <c r="BT10" s="663"/>
      <c r="BU10" s="663"/>
      <c r="BV10" s="663"/>
      <c r="BW10" s="663"/>
      <c r="BX10" s="663"/>
      <c r="BY10" s="663"/>
      <c r="BZ10" s="663"/>
      <c r="CA10" s="663"/>
      <c r="CB10" s="667"/>
      <c r="CD10" s="656" t="s">
        <v>234</v>
      </c>
      <c r="CE10" s="657"/>
      <c r="CF10" s="657"/>
      <c r="CG10" s="657"/>
      <c r="CH10" s="657"/>
      <c r="CI10" s="657"/>
      <c r="CJ10" s="657"/>
      <c r="CK10" s="657"/>
      <c r="CL10" s="657"/>
      <c r="CM10" s="657"/>
      <c r="CN10" s="657"/>
      <c r="CO10" s="657"/>
      <c r="CP10" s="657"/>
      <c r="CQ10" s="658"/>
      <c r="CR10" s="659" t="s">
        <v>122</v>
      </c>
      <c r="CS10" s="660"/>
      <c r="CT10" s="660"/>
      <c r="CU10" s="660"/>
      <c r="CV10" s="660"/>
      <c r="CW10" s="660"/>
      <c r="CX10" s="660"/>
      <c r="CY10" s="661"/>
      <c r="CZ10" s="662" t="s">
        <v>122</v>
      </c>
      <c r="DA10" s="662"/>
      <c r="DB10" s="662"/>
      <c r="DC10" s="662"/>
      <c r="DD10" s="668" t="s">
        <v>122</v>
      </c>
      <c r="DE10" s="660"/>
      <c r="DF10" s="660"/>
      <c r="DG10" s="660"/>
      <c r="DH10" s="660"/>
      <c r="DI10" s="660"/>
      <c r="DJ10" s="660"/>
      <c r="DK10" s="660"/>
      <c r="DL10" s="660"/>
      <c r="DM10" s="660"/>
      <c r="DN10" s="660"/>
      <c r="DO10" s="660"/>
      <c r="DP10" s="661"/>
      <c r="DQ10" s="668" t="s">
        <v>122</v>
      </c>
      <c r="DR10" s="660"/>
      <c r="DS10" s="660"/>
      <c r="DT10" s="660"/>
      <c r="DU10" s="660"/>
      <c r="DV10" s="660"/>
      <c r="DW10" s="660"/>
      <c r="DX10" s="660"/>
      <c r="DY10" s="660"/>
      <c r="DZ10" s="660"/>
      <c r="EA10" s="660"/>
      <c r="EB10" s="660"/>
      <c r="EC10" s="669"/>
    </row>
    <row r="11" spans="2:143" ht="11.25" customHeight="1" x14ac:dyDescent="0.15">
      <c r="B11" s="656" t="s">
        <v>235</v>
      </c>
      <c r="C11" s="657"/>
      <c r="D11" s="657"/>
      <c r="E11" s="657"/>
      <c r="F11" s="657"/>
      <c r="G11" s="657"/>
      <c r="H11" s="657"/>
      <c r="I11" s="657"/>
      <c r="J11" s="657"/>
      <c r="K11" s="657"/>
      <c r="L11" s="657"/>
      <c r="M11" s="657"/>
      <c r="N11" s="657"/>
      <c r="O11" s="657"/>
      <c r="P11" s="657"/>
      <c r="Q11" s="658"/>
      <c r="R11" s="659">
        <v>559089</v>
      </c>
      <c r="S11" s="660"/>
      <c r="T11" s="660"/>
      <c r="U11" s="660"/>
      <c r="V11" s="660"/>
      <c r="W11" s="660"/>
      <c r="X11" s="660"/>
      <c r="Y11" s="661"/>
      <c r="Z11" s="664">
        <v>2.7</v>
      </c>
      <c r="AA11" s="665"/>
      <c r="AB11" s="665"/>
      <c r="AC11" s="671"/>
      <c r="AD11" s="668">
        <v>559089</v>
      </c>
      <c r="AE11" s="660"/>
      <c r="AF11" s="660"/>
      <c r="AG11" s="660"/>
      <c r="AH11" s="660"/>
      <c r="AI11" s="660"/>
      <c r="AJ11" s="660"/>
      <c r="AK11" s="661"/>
      <c r="AL11" s="664">
        <v>7.4</v>
      </c>
      <c r="AM11" s="665"/>
      <c r="AN11" s="665"/>
      <c r="AO11" s="666"/>
      <c r="AP11" s="656" t="s">
        <v>236</v>
      </c>
      <c r="AQ11" s="657"/>
      <c r="AR11" s="657"/>
      <c r="AS11" s="657"/>
      <c r="AT11" s="657"/>
      <c r="AU11" s="657"/>
      <c r="AV11" s="657"/>
      <c r="AW11" s="657"/>
      <c r="AX11" s="657"/>
      <c r="AY11" s="657"/>
      <c r="AZ11" s="657"/>
      <c r="BA11" s="657"/>
      <c r="BB11" s="657"/>
      <c r="BC11" s="657"/>
      <c r="BD11" s="657"/>
      <c r="BE11" s="657"/>
      <c r="BF11" s="658"/>
      <c r="BG11" s="659">
        <v>111753</v>
      </c>
      <c r="BH11" s="660"/>
      <c r="BI11" s="660"/>
      <c r="BJ11" s="660"/>
      <c r="BK11" s="660"/>
      <c r="BL11" s="660"/>
      <c r="BM11" s="660"/>
      <c r="BN11" s="661"/>
      <c r="BO11" s="662">
        <v>4.3</v>
      </c>
      <c r="BP11" s="662"/>
      <c r="BQ11" s="662"/>
      <c r="BR11" s="662"/>
      <c r="BS11" s="663">
        <v>31962</v>
      </c>
      <c r="BT11" s="663"/>
      <c r="BU11" s="663"/>
      <c r="BV11" s="663"/>
      <c r="BW11" s="663"/>
      <c r="BX11" s="663"/>
      <c r="BY11" s="663"/>
      <c r="BZ11" s="663"/>
      <c r="CA11" s="663"/>
      <c r="CB11" s="667"/>
      <c r="CD11" s="656" t="s">
        <v>237</v>
      </c>
      <c r="CE11" s="657"/>
      <c r="CF11" s="657"/>
      <c r="CG11" s="657"/>
      <c r="CH11" s="657"/>
      <c r="CI11" s="657"/>
      <c r="CJ11" s="657"/>
      <c r="CK11" s="657"/>
      <c r="CL11" s="657"/>
      <c r="CM11" s="657"/>
      <c r="CN11" s="657"/>
      <c r="CO11" s="657"/>
      <c r="CP11" s="657"/>
      <c r="CQ11" s="658"/>
      <c r="CR11" s="659">
        <v>1382687</v>
      </c>
      <c r="CS11" s="660"/>
      <c r="CT11" s="660"/>
      <c r="CU11" s="660"/>
      <c r="CV11" s="660"/>
      <c r="CW11" s="660"/>
      <c r="CX11" s="660"/>
      <c r="CY11" s="661"/>
      <c r="CZ11" s="662">
        <v>6.8</v>
      </c>
      <c r="DA11" s="662"/>
      <c r="DB11" s="662"/>
      <c r="DC11" s="662"/>
      <c r="DD11" s="668">
        <v>1103256</v>
      </c>
      <c r="DE11" s="660"/>
      <c r="DF11" s="660"/>
      <c r="DG11" s="660"/>
      <c r="DH11" s="660"/>
      <c r="DI11" s="660"/>
      <c r="DJ11" s="660"/>
      <c r="DK11" s="660"/>
      <c r="DL11" s="660"/>
      <c r="DM11" s="660"/>
      <c r="DN11" s="660"/>
      <c r="DO11" s="660"/>
      <c r="DP11" s="661"/>
      <c r="DQ11" s="668">
        <v>226489</v>
      </c>
      <c r="DR11" s="660"/>
      <c r="DS11" s="660"/>
      <c r="DT11" s="660"/>
      <c r="DU11" s="660"/>
      <c r="DV11" s="660"/>
      <c r="DW11" s="660"/>
      <c r="DX11" s="660"/>
      <c r="DY11" s="660"/>
      <c r="DZ11" s="660"/>
      <c r="EA11" s="660"/>
      <c r="EB11" s="660"/>
      <c r="EC11" s="669"/>
    </row>
    <row r="12" spans="2:143" ht="11.25" customHeight="1" x14ac:dyDescent="0.15">
      <c r="B12" s="656" t="s">
        <v>238</v>
      </c>
      <c r="C12" s="657"/>
      <c r="D12" s="657"/>
      <c r="E12" s="657"/>
      <c r="F12" s="657"/>
      <c r="G12" s="657"/>
      <c r="H12" s="657"/>
      <c r="I12" s="657"/>
      <c r="J12" s="657"/>
      <c r="K12" s="657"/>
      <c r="L12" s="657"/>
      <c r="M12" s="657"/>
      <c r="N12" s="657"/>
      <c r="O12" s="657"/>
      <c r="P12" s="657"/>
      <c r="Q12" s="658"/>
      <c r="R12" s="659">
        <v>4300</v>
      </c>
      <c r="S12" s="660"/>
      <c r="T12" s="660"/>
      <c r="U12" s="660"/>
      <c r="V12" s="660"/>
      <c r="W12" s="660"/>
      <c r="X12" s="660"/>
      <c r="Y12" s="661"/>
      <c r="Z12" s="662">
        <v>0</v>
      </c>
      <c r="AA12" s="662"/>
      <c r="AB12" s="662"/>
      <c r="AC12" s="662"/>
      <c r="AD12" s="663">
        <v>4300</v>
      </c>
      <c r="AE12" s="663"/>
      <c r="AF12" s="663"/>
      <c r="AG12" s="663"/>
      <c r="AH12" s="663"/>
      <c r="AI12" s="663"/>
      <c r="AJ12" s="663"/>
      <c r="AK12" s="663"/>
      <c r="AL12" s="664">
        <v>0.1</v>
      </c>
      <c r="AM12" s="665"/>
      <c r="AN12" s="665"/>
      <c r="AO12" s="666"/>
      <c r="AP12" s="656" t="s">
        <v>239</v>
      </c>
      <c r="AQ12" s="657"/>
      <c r="AR12" s="657"/>
      <c r="AS12" s="657"/>
      <c r="AT12" s="657"/>
      <c r="AU12" s="657"/>
      <c r="AV12" s="657"/>
      <c r="AW12" s="657"/>
      <c r="AX12" s="657"/>
      <c r="AY12" s="657"/>
      <c r="AZ12" s="657"/>
      <c r="BA12" s="657"/>
      <c r="BB12" s="657"/>
      <c r="BC12" s="657"/>
      <c r="BD12" s="657"/>
      <c r="BE12" s="657"/>
      <c r="BF12" s="658"/>
      <c r="BG12" s="659">
        <v>1383874</v>
      </c>
      <c r="BH12" s="660"/>
      <c r="BI12" s="660"/>
      <c r="BJ12" s="660"/>
      <c r="BK12" s="660"/>
      <c r="BL12" s="660"/>
      <c r="BM12" s="660"/>
      <c r="BN12" s="661"/>
      <c r="BO12" s="662">
        <v>53.6</v>
      </c>
      <c r="BP12" s="662"/>
      <c r="BQ12" s="662"/>
      <c r="BR12" s="662"/>
      <c r="BS12" s="663">
        <v>278</v>
      </c>
      <c r="BT12" s="663"/>
      <c r="BU12" s="663"/>
      <c r="BV12" s="663"/>
      <c r="BW12" s="663"/>
      <c r="BX12" s="663"/>
      <c r="BY12" s="663"/>
      <c r="BZ12" s="663"/>
      <c r="CA12" s="663"/>
      <c r="CB12" s="667"/>
      <c r="CD12" s="656" t="s">
        <v>240</v>
      </c>
      <c r="CE12" s="657"/>
      <c r="CF12" s="657"/>
      <c r="CG12" s="657"/>
      <c r="CH12" s="657"/>
      <c r="CI12" s="657"/>
      <c r="CJ12" s="657"/>
      <c r="CK12" s="657"/>
      <c r="CL12" s="657"/>
      <c r="CM12" s="657"/>
      <c r="CN12" s="657"/>
      <c r="CO12" s="657"/>
      <c r="CP12" s="657"/>
      <c r="CQ12" s="658"/>
      <c r="CR12" s="659">
        <v>206541</v>
      </c>
      <c r="CS12" s="660"/>
      <c r="CT12" s="660"/>
      <c r="CU12" s="660"/>
      <c r="CV12" s="660"/>
      <c r="CW12" s="660"/>
      <c r="CX12" s="660"/>
      <c r="CY12" s="661"/>
      <c r="CZ12" s="662">
        <v>1</v>
      </c>
      <c r="DA12" s="662"/>
      <c r="DB12" s="662"/>
      <c r="DC12" s="662"/>
      <c r="DD12" s="668">
        <v>7777</v>
      </c>
      <c r="DE12" s="660"/>
      <c r="DF12" s="660"/>
      <c r="DG12" s="660"/>
      <c r="DH12" s="660"/>
      <c r="DI12" s="660"/>
      <c r="DJ12" s="660"/>
      <c r="DK12" s="660"/>
      <c r="DL12" s="660"/>
      <c r="DM12" s="660"/>
      <c r="DN12" s="660"/>
      <c r="DO12" s="660"/>
      <c r="DP12" s="661"/>
      <c r="DQ12" s="668">
        <v>156807</v>
      </c>
      <c r="DR12" s="660"/>
      <c r="DS12" s="660"/>
      <c r="DT12" s="660"/>
      <c r="DU12" s="660"/>
      <c r="DV12" s="660"/>
      <c r="DW12" s="660"/>
      <c r="DX12" s="660"/>
      <c r="DY12" s="660"/>
      <c r="DZ12" s="660"/>
      <c r="EA12" s="660"/>
      <c r="EB12" s="660"/>
      <c r="EC12" s="669"/>
    </row>
    <row r="13" spans="2:143" ht="11.25" customHeight="1" x14ac:dyDescent="0.15">
      <c r="B13" s="656" t="s">
        <v>241</v>
      </c>
      <c r="C13" s="657"/>
      <c r="D13" s="657"/>
      <c r="E13" s="657"/>
      <c r="F13" s="657"/>
      <c r="G13" s="657"/>
      <c r="H13" s="657"/>
      <c r="I13" s="657"/>
      <c r="J13" s="657"/>
      <c r="K13" s="657"/>
      <c r="L13" s="657"/>
      <c r="M13" s="657"/>
      <c r="N13" s="657"/>
      <c r="O13" s="657"/>
      <c r="P13" s="657"/>
      <c r="Q13" s="658"/>
      <c r="R13" s="659" t="s">
        <v>122</v>
      </c>
      <c r="S13" s="660"/>
      <c r="T13" s="660"/>
      <c r="U13" s="660"/>
      <c r="V13" s="660"/>
      <c r="W13" s="660"/>
      <c r="X13" s="660"/>
      <c r="Y13" s="661"/>
      <c r="Z13" s="662" t="s">
        <v>122</v>
      </c>
      <c r="AA13" s="662"/>
      <c r="AB13" s="662"/>
      <c r="AC13" s="662"/>
      <c r="AD13" s="663" t="s">
        <v>122</v>
      </c>
      <c r="AE13" s="663"/>
      <c r="AF13" s="663"/>
      <c r="AG13" s="663"/>
      <c r="AH13" s="663"/>
      <c r="AI13" s="663"/>
      <c r="AJ13" s="663"/>
      <c r="AK13" s="663"/>
      <c r="AL13" s="664" t="s">
        <v>122</v>
      </c>
      <c r="AM13" s="665"/>
      <c r="AN13" s="665"/>
      <c r="AO13" s="666"/>
      <c r="AP13" s="656" t="s">
        <v>242</v>
      </c>
      <c r="AQ13" s="657"/>
      <c r="AR13" s="657"/>
      <c r="AS13" s="657"/>
      <c r="AT13" s="657"/>
      <c r="AU13" s="657"/>
      <c r="AV13" s="657"/>
      <c r="AW13" s="657"/>
      <c r="AX13" s="657"/>
      <c r="AY13" s="657"/>
      <c r="AZ13" s="657"/>
      <c r="BA13" s="657"/>
      <c r="BB13" s="657"/>
      <c r="BC13" s="657"/>
      <c r="BD13" s="657"/>
      <c r="BE13" s="657"/>
      <c r="BF13" s="658"/>
      <c r="BG13" s="659">
        <v>1379670</v>
      </c>
      <c r="BH13" s="660"/>
      <c r="BI13" s="660"/>
      <c r="BJ13" s="660"/>
      <c r="BK13" s="660"/>
      <c r="BL13" s="660"/>
      <c r="BM13" s="660"/>
      <c r="BN13" s="661"/>
      <c r="BO13" s="662">
        <v>53.4</v>
      </c>
      <c r="BP13" s="662"/>
      <c r="BQ13" s="662"/>
      <c r="BR13" s="662"/>
      <c r="BS13" s="663">
        <v>278</v>
      </c>
      <c r="BT13" s="663"/>
      <c r="BU13" s="663"/>
      <c r="BV13" s="663"/>
      <c r="BW13" s="663"/>
      <c r="BX13" s="663"/>
      <c r="BY13" s="663"/>
      <c r="BZ13" s="663"/>
      <c r="CA13" s="663"/>
      <c r="CB13" s="667"/>
      <c r="CD13" s="656" t="s">
        <v>243</v>
      </c>
      <c r="CE13" s="657"/>
      <c r="CF13" s="657"/>
      <c r="CG13" s="657"/>
      <c r="CH13" s="657"/>
      <c r="CI13" s="657"/>
      <c r="CJ13" s="657"/>
      <c r="CK13" s="657"/>
      <c r="CL13" s="657"/>
      <c r="CM13" s="657"/>
      <c r="CN13" s="657"/>
      <c r="CO13" s="657"/>
      <c r="CP13" s="657"/>
      <c r="CQ13" s="658"/>
      <c r="CR13" s="659">
        <v>1494144</v>
      </c>
      <c r="CS13" s="660"/>
      <c r="CT13" s="660"/>
      <c r="CU13" s="660"/>
      <c r="CV13" s="660"/>
      <c r="CW13" s="660"/>
      <c r="CX13" s="660"/>
      <c r="CY13" s="661"/>
      <c r="CZ13" s="662">
        <v>7.3</v>
      </c>
      <c r="DA13" s="662"/>
      <c r="DB13" s="662"/>
      <c r="DC13" s="662"/>
      <c r="DD13" s="668">
        <v>655559</v>
      </c>
      <c r="DE13" s="660"/>
      <c r="DF13" s="660"/>
      <c r="DG13" s="660"/>
      <c r="DH13" s="660"/>
      <c r="DI13" s="660"/>
      <c r="DJ13" s="660"/>
      <c r="DK13" s="660"/>
      <c r="DL13" s="660"/>
      <c r="DM13" s="660"/>
      <c r="DN13" s="660"/>
      <c r="DO13" s="660"/>
      <c r="DP13" s="661"/>
      <c r="DQ13" s="668">
        <v>647446</v>
      </c>
      <c r="DR13" s="660"/>
      <c r="DS13" s="660"/>
      <c r="DT13" s="660"/>
      <c r="DU13" s="660"/>
      <c r="DV13" s="660"/>
      <c r="DW13" s="660"/>
      <c r="DX13" s="660"/>
      <c r="DY13" s="660"/>
      <c r="DZ13" s="660"/>
      <c r="EA13" s="660"/>
      <c r="EB13" s="660"/>
      <c r="EC13" s="669"/>
    </row>
    <row r="14" spans="2:143" ht="11.25" customHeight="1" x14ac:dyDescent="0.15">
      <c r="B14" s="656" t="s">
        <v>244</v>
      </c>
      <c r="C14" s="657"/>
      <c r="D14" s="657"/>
      <c r="E14" s="657"/>
      <c r="F14" s="657"/>
      <c r="G14" s="657"/>
      <c r="H14" s="657"/>
      <c r="I14" s="657"/>
      <c r="J14" s="657"/>
      <c r="K14" s="657"/>
      <c r="L14" s="657"/>
      <c r="M14" s="657"/>
      <c r="N14" s="657"/>
      <c r="O14" s="657"/>
      <c r="P14" s="657"/>
      <c r="Q14" s="658"/>
      <c r="R14" s="659" t="s">
        <v>122</v>
      </c>
      <c r="S14" s="660"/>
      <c r="T14" s="660"/>
      <c r="U14" s="660"/>
      <c r="V14" s="660"/>
      <c r="W14" s="660"/>
      <c r="X14" s="660"/>
      <c r="Y14" s="661"/>
      <c r="Z14" s="662" t="s">
        <v>122</v>
      </c>
      <c r="AA14" s="662"/>
      <c r="AB14" s="662"/>
      <c r="AC14" s="662"/>
      <c r="AD14" s="663" t="s">
        <v>122</v>
      </c>
      <c r="AE14" s="663"/>
      <c r="AF14" s="663"/>
      <c r="AG14" s="663"/>
      <c r="AH14" s="663"/>
      <c r="AI14" s="663"/>
      <c r="AJ14" s="663"/>
      <c r="AK14" s="663"/>
      <c r="AL14" s="664" t="s">
        <v>122</v>
      </c>
      <c r="AM14" s="665"/>
      <c r="AN14" s="665"/>
      <c r="AO14" s="666"/>
      <c r="AP14" s="656" t="s">
        <v>245</v>
      </c>
      <c r="AQ14" s="657"/>
      <c r="AR14" s="657"/>
      <c r="AS14" s="657"/>
      <c r="AT14" s="657"/>
      <c r="AU14" s="657"/>
      <c r="AV14" s="657"/>
      <c r="AW14" s="657"/>
      <c r="AX14" s="657"/>
      <c r="AY14" s="657"/>
      <c r="AZ14" s="657"/>
      <c r="BA14" s="657"/>
      <c r="BB14" s="657"/>
      <c r="BC14" s="657"/>
      <c r="BD14" s="657"/>
      <c r="BE14" s="657"/>
      <c r="BF14" s="658"/>
      <c r="BG14" s="659">
        <v>102116</v>
      </c>
      <c r="BH14" s="660"/>
      <c r="BI14" s="660"/>
      <c r="BJ14" s="660"/>
      <c r="BK14" s="660"/>
      <c r="BL14" s="660"/>
      <c r="BM14" s="660"/>
      <c r="BN14" s="661"/>
      <c r="BO14" s="662">
        <v>4</v>
      </c>
      <c r="BP14" s="662"/>
      <c r="BQ14" s="662"/>
      <c r="BR14" s="662"/>
      <c r="BS14" s="663">
        <v>2957</v>
      </c>
      <c r="BT14" s="663"/>
      <c r="BU14" s="663"/>
      <c r="BV14" s="663"/>
      <c r="BW14" s="663"/>
      <c r="BX14" s="663"/>
      <c r="BY14" s="663"/>
      <c r="BZ14" s="663"/>
      <c r="CA14" s="663"/>
      <c r="CB14" s="667"/>
      <c r="CD14" s="656" t="s">
        <v>246</v>
      </c>
      <c r="CE14" s="657"/>
      <c r="CF14" s="657"/>
      <c r="CG14" s="657"/>
      <c r="CH14" s="657"/>
      <c r="CI14" s="657"/>
      <c r="CJ14" s="657"/>
      <c r="CK14" s="657"/>
      <c r="CL14" s="657"/>
      <c r="CM14" s="657"/>
      <c r="CN14" s="657"/>
      <c r="CO14" s="657"/>
      <c r="CP14" s="657"/>
      <c r="CQ14" s="658"/>
      <c r="CR14" s="659">
        <v>647447</v>
      </c>
      <c r="CS14" s="660"/>
      <c r="CT14" s="660"/>
      <c r="CU14" s="660"/>
      <c r="CV14" s="660"/>
      <c r="CW14" s="660"/>
      <c r="CX14" s="660"/>
      <c r="CY14" s="661"/>
      <c r="CZ14" s="662">
        <v>3.2</v>
      </c>
      <c r="DA14" s="662"/>
      <c r="DB14" s="662"/>
      <c r="DC14" s="662"/>
      <c r="DD14" s="668">
        <v>144465</v>
      </c>
      <c r="DE14" s="660"/>
      <c r="DF14" s="660"/>
      <c r="DG14" s="660"/>
      <c r="DH14" s="660"/>
      <c r="DI14" s="660"/>
      <c r="DJ14" s="660"/>
      <c r="DK14" s="660"/>
      <c r="DL14" s="660"/>
      <c r="DM14" s="660"/>
      <c r="DN14" s="660"/>
      <c r="DO14" s="660"/>
      <c r="DP14" s="661"/>
      <c r="DQ14" s="668">
        <v>529835</v>
      </c>
      <c r="DR14" s="660"/>
      <c r="DS14" s="660"/>
      <c r="DT14" s="660"/>
      <c r="DU14" s="660"/>
      <c r="DV14" s="660"/>
      <c r="DW14" s="660"/>
      <c r="DX14" s="660"/>
      <c r="DY14" s="660"/>
      <c r="DZ14" s="660"/>
      <c r="EA14" s="660"/>
      <c r="EB14" s="660"/>
      <c r="EC14" s="669"/>
    </row>
    <row r="15" spans="2:143" ht="11.25" customHeight="1" x14ac:dyDescent="0.15">
      <c r="B15" s="656" t="s">
        <v>247</v>
      </c>
      <c r="C15" s="657"/>
      <c r="D15" s="657"/>
      <c r="E15" s="657"/>
      <c r="F15" s="657"/>
      <c r="G15" s="657"/>
      <c r="H15" s="657"/>
      <c r="I15" s="657"/>
      <c r="J15" s="657"/>
      <c r="K15" s="657"/>
      <c r="L15" s="657"/>
      <c r="M15" s="657"/>
      <c r="N15" s="657"/>
      <c r="O15" s="657"/>
      <c r="P15" s="657"/>
      <c r="Q15" s="658"/>
      <c r="R15" s="659">
        <v>8466</v>
      </c>
      <c r="S15" s="660"/>
      <c r="T15" s="660"/>
      <c r="U15" s="660"/>
      <c r="V15" s="660"/>
      <c r="W15" s="660"/>
      <c r="X15" s="660"/>
      <c r="Y15" s="661"/>
      <c r="Z15" s="662">
        <v>0</v>
      </c>
      <c r="AA15" s="662"/>
      <c r="AB15" s="662"/>
      <c r="AC15" s="662"/>
      <c r="AD15" s="663">
        <v>8466</v>
      </c>
      <c r="AE15" s="663"/>
      <c r="AF15" s="663"/>
      <c r="AG15" s="663"/>
      <c r="AH15" s="663"/>
      <c r="AI15" s="663"/>
      <c r="AJ15" s="663"/>
      <c r="AK15" s="663"/>
      <c r="AL15" s="664">
        <v>0.1</v>
      </c>
      <c r="AM15" s="665"/>
      <c r="AN15" s="665"/>
      <c r="AO15" s="666"/>
      <c r="AP15" s="656" t="s">
        <v>248</v>
      </c>
      <c r="AQ15" s="657"/>
      <c r="AR15" s="657"/>
      <c r="AS15" s="657"/>
      <c r="AT15" s="657"/>
      <c r="AU15" s="657"/>
      <c r="AV15" s="657"/>
      <c r="AW15" s="657"/>
      <c r="AX15" s="657"/>
      <c r="AY15" s="657"/>
      <c r="AZ15" s="657"/>
      <c r="BA15" s="657"/>
      <c r="BB15" s="657"/>
      <c r="BC15" s="657"/>
      <c r="BD15" s="657"/>
      <c r="BE15" s="657"/>
      <c r="BF15" s="658"/>
      <c r="BG15" s="659">
        <v>160939</v>
      </c>
      <c r="BH15" s="660"/>
      <c r="BI15" s="660"/>
      <c r="BJ15" s="660"/>
      <c r="BK15" s="660"/>
      <c r="BL15" s="660"/>
      <c r="BM15" s="660"/>
      <c r="BN15" s="661"/>
      <c r="BO15" s="662">
        <v>6.2</v>
      </c>
      <c r="BP15" s="662"/>
      <c r="BQ15" s="662"/>
      <c r="BR15" s="662"/>
      <c r="BS15" s="663" t="s">
        <v>122</v>
      </c>
      <c r="BT15" s="663"/>
      <c r="BU15" s="663"/>
      <c r="BV15" s="663"/>
      <c r="BW15" s="663"/>
      <c r="BX15" s="663"/>
      <c r="BY15" s="663"/>
      <c r="BZ15" s="663"/>
      <c r="CA15" s="663"/>
      <c r="CB15" s="667"/>
      <c r="CD15" s="656" t="s">
        <v>249</v>
      </c>
      <c r="CE15" s="657"/>
      <c r="CF15" s="657"/>
      <c r="CG15" s="657"/>
      <c r="CH15" s="657"/>
      <c r="CI15" s="657"/>
      <c r="CJ15" s="657"/>
      <c r="CK15" s="657"/>
      <c r="CL15" s="657"/>
      <c r="CM15" s="657"/>
      <c r="CN15" s="657"/>
      <c r="CO15" s="657"/>
      <c r="CP15" s="657"/>
      <c r="CQ15" s="658"/>
      <c r="CR15" s="659">
        <v>2127778</v>
      </c>
      <c r="CS15" s="660"/>
      <c r="CT15" s="660"/>
      <c r="CU15" s="660"/>
      <c r="CV15" s="660"/>
      <c r="CW15" s="660"/>
      <c r="CX15" s="660"/>
      <c r="CY15" s="661"/>
      <c r="CZ15" s="662">
        <v>10.4</v>
      </c>
      <c r="DA15" s="662"/>
      <c r="DB15" s="662"/>
      <c r="DC15" s="662"/>
      <c r="DD15" s="668">
        <v>1004466</v>
      </c>
      <c r="DE15" s="660"/>
      <c r="DF15" s="660"/>
      <c r="DG15" s="660"/>
      <c r="DH15" s="660"/>
      <c r="DI15" s="660"/>
      <c r="DJ15" s="660"/>
      <c r="DK15" s="660"/>
      <c r="DL15" s="660"/>
      <c r="DM15" s="660"/>
      <c r="DN15" s="660"/>
      <c r="DO15" s="660"/>
      <c r="DP15" s="661"/>
      <c r="DQ15" s="668">
        <v>890778</v>
      </c>
      <c r="DR15" s="660"/>
      <c r="DS15" s="660"/>
      <c r="DT15" s="660"/>
      <c r="DU15" s="660"/>
      <c r="DV15" s="660"/>
      <c r="DW15" s="660"/>
      <c r="DX15" s="660"/>
      <c r="DY15" s="660"/>
      <c r="DZ15" s="660"/>
      <c r="EA15" s="660"/>
      <c r="EB15" s="660"/>
      <c r="EC15" s="669"/>
    </row>
    <row r="16" spans="2:143" ht="11.25" customHeight="1" x14ac:dyDescent="0.15">
      <c r="B16" s="656" t="s">
        <v>250</v>
      </c>
      <c r="C16" s="657"/>
      <c r="D16" s="657"/>
      <c r="E16" s="657"/>
      <c r="F16" s="657"/>
      <c r="G16" s="657"/>
      <c r="H16" s="657"/>
      <c r="I16" s="657"/>
      <c r="J16" s="657"/>
      <c r="K16" s="657"/>
      <c r="L16" s="657"/>
      <c r="M16" s="657"/>
      <c r="N16" s="657"/>
      <c r="O16" s="657"/>
      <c r="P16" s="657"/>
      <c r="Q16" s="658"/>
      <c r="R16" s="659">
        <v>35364</v>
      </c>
      <c r="S16" s="660"/>
      <c r="T16" s="660"/>
      <c r="U16" s="660"/>
      <c r="V16" s="660"/>
      <c r="W16" s="660"/>
      <c r="X16" s="660"/>
      <c r="Y16" s="661"/>
      <c r="Z16" s="662">
        <v>0.2</v>
      </c>
      <c r="AA16" s="662"/>
      <c r="AB16" s="662"/>
      <c r="AC16" s="662"/>
      <c r="AD16" s="663">
        <v>35364</v>
      </c>
      <c r="AE16" s="663"/>
      <c r="AF16" s="663"/>
      <c r="AG16" s="663"/>
      <c r="AH16" s="663"/>
      <c r="AI16" s="663"/>
      <c r="AJ16" s="663"/>
      <c r="AK16" s="663"/>
      <c r="AL16" s="664">
        <v>0.5</v>
      </c>
      <c r="AM16" s="665"/>
      <c r="AN16" s="665"/>
      <c r="AO16" s="666"/>
      <c r="AP16" s="656" t="s">
        <v>251</v>
      </c>
      <c r="AQ16" s="657"/>
      <c r="AR16" s="657"/>
      <c r="AS16" s="657"/>
      <c r="AT16" s="657"/>
      <c r="AU16" s="657"/>
      <c r="AV16" s="657"/>
      <c r="AW16" s="657"/>
      <c r="AX16" s="657"/>
      <c r="AY16" s="657"/>
      <c r="AZ16" s="657"/>
      <c r="BA16" s="657"/>
      <c r="BB16" s="657"/>
      <c r="BC16" s="657"/>
      <c r="BD16" s="657"/>
      <c r="BE16" s="657"/>
      <c r="BF16" s="658"/>
      <c r="BG16" s="659" t="s">
        <v>122</v>
      </c>
      <c r="BH16" s="660"/>
      <c r="BI16" s="660"/>
      <c r="BJ16" s="660"/>
      <c r="BK16" s="660"/>
      <c r="BL16" s="660"/>
      <c r="BM16" s="660"/>
      <c r="BN16" s="661"/>
      <c r="BO16" s="662" t="s">
        <v>122</v>
      </c>
      <c r="BP16" s="662"/>
      <c r="BQ16" s="662"/>
      <c r="BR16" s="662"/>
      <c r="BS16" s="663" t="s">
        <v>122</v>
      </c>
      <c r="BT16" s="663"/>
      <c r="BU16" s="663"/>
      <c r="BV16" s="663"/>
      <c r="BW16" s="663"/>
      <c r="BX16" s="663"/>
      <c r="BY16" s="663"/>
      <c r="BZ16" s="663"/>
      <c r="CA16" s="663"/>
      <c r="CB16" s="667"/>
      <c r="CD16" s="656" t="s">
        <v>252</v>
      </c>
      <c r="CE16" s="657"/>
      <c r="CF16" s="657"/>
      <c r="CG16" s="657"/>
      <c r="CH16" s="657"/>
      <c r="CI16" s="657"/>
      <c r="CJ16" s="657"/>
      <c r="CK16" s="657"/>
      <c r="CL16" s="657"/>
      <c r="CM16" s="657"/>
      <c r="CN16" s="657"/>
      <c r="CO16" s="657"/>
      <c r="CP16" s="657"/>
      <c r="CQ16" s="658"/>
      <c r="CR16" s="659">
        <v>144438</v>
      </c>
      <c r="CS16" s="660"/>
      <c r="CT16" s="660"/>
      <c r="CU16" s="660"/>
      <c r="CV16" s="660"/>
      <c r="CW16" s="660"/>
      <c r="CX16" s="660"/>
      <c r="CY16" s="661"/>
      <c r="CZ16" s="662">
        <v>0.7</v>
      </c>
      <c r="DA16" s="662"/>
      <c r="DB16" s="662"/>
      <c r="DC16" s="662"/>
      <c r="DD16" s="668" t="s">
        <v>122</v>
      </c>
      <c r="DE16" s="660"/>
      <c r="DF16" s="660"/>
      <c r="DG16" s="660"/>
      <c r="DH16" s="660"/>
      <c r="DI16" s="660"/>
      <c r="DJ16" s="660"/>
      <c r="DK16" s="660"/>
      <c r="DL16" s="660"/>
      <c r="DM16" s="660"/>
      <c r="DN16" s="660"/>
      <c r="DO16" s="660"/>
      <c r="DP16" s="661"/>
      <c r="DQ16" s="668">
        <v>3020</v>
      </c>
      <c r="DR16" s="660"/>
      <c r="DS16" s="660"/>
      <c r="DT16" s="660"/>
      <c r="DU16" s="660"/>
      <c r="DV16" s="660"/>
      <c r="DW16" s="660"/>
      <c r="DX16" s="660"/>
      <c r="DY16" s="660"/>
      <c r="DZ16" s="660"/>
      <c r="EA16" s="660"/>
      <c r="EB16" s="660"/>
      <c r="EC16" s="669"/>
    </row>
    <row r="17" spans="2:133" ht="11.25" customHeight="1" x14ac:dyDescent="0.15">
      <c r="B17" s="656" t="s">
        <v>253</v>
      </c>
      <c r="C17" s="657"/>
      <c r="D17" s="657"/>
      <c r="E17" s="657"/>
      <c r="F17" s="657"/>
      <c r="G17" s="657"/>
      <c r="H17" s="657"/>
      <c r="I17" s="657"/>
      <c r="J17" s="657"/>
      <c r="K17" s="657"/>
      <c r="L17" s="657"/>
      <c r="M17" s="657"/>
      <c r="N17" s="657"/>
      <c r="O17" s="657"/>
      <c r="P17" s="657"/>
      <c r="Q17" s="658"/>
      <c r="R17" s="659">
        <v>76219</v>
      </c>
      <c r="S17" s="660"/>
      <c r="T17" s="660"/>
      <c r="U17" s="660"/>
      <c r="V17" s="660"/>
      <c r="W17" s="660"/>
      <c r="X17" s="660"/>
      <c r="Y17" s="661"/>
      <c r="Z17" s="662">
        <v>0.4</v>
      </c>
      <c r="AA17" s="662"/>
      <c r="AB17" s="662"/>
      <c r="AC17" s="662"/>
      <c r="AD17" s="663">
        <v>76219</v>
      </c>
      <c r="AE17" s="663"/>
      <c r="AF17" s="663"/>
      <c r="AG17" s="663"/>
      <c r="AH17" s="663"/>
      <c r="AI17" s="663"/>
      <c r="AJ17" s="663"/>
      <c r="AK17" s="663"/>
      <c r="AL17" s="664">
        <v>1</v>
      </c>
      <c r="AM17" s="665"/>
      <c r="AN17" s="665"/>
      <c r="AO17" s="666"/>
      <c r="AP17" s="656" t="s">
        <v>254</v>
      </c>
      <c r="AQ17" s="657"/>
      <c r="AR17" s="657"/>
      <c r="AS17" s="657"/>
      <c r="AT17" s="657"/>
      <c r="AU17" s="657"/>
      <c r="AV17" s="657"/>
      <c r="AW17" s="657"/>
      <c r="AX17" s="657"/>
      <c r="AY17" s="657"/>
      <c r="AZ17" s="657"/>
      <c r="BA17" s="657"/>
      <c r="BB17" s="657"/>
      <c r="BC17" s="657"/>
      <c r="BD17" s="657"/>
      <c r="BE17" s="657"/>
      <c r="BF17" s="658"/>
      <c r="BG17" s="659" t="s">
        <v>122</v>
      </c>
      <c r="BH17" s="660"/>
      <c r="BI17" s="660"/>
      <c r="BJ17" s="660"/>
      <c r="BK17" s="660"/>
      <c r="BL17" s="660"/>
      <c r="BM17" s="660"/>
      <c r="BN17" s="661"/>
      <c r="BO17" s="662" t="s">
        <v>122</v>
      </c>
      <c r="BP17" s="662"/>
      <c r="BQ17" s="662"/>
      <c r="BR17" s="662"/>
      <c r="BS17" s="663" t="s">
        <v>122</v>
      </c>
      <c r="BT17" s="663"/>
      <c r="BU17" s="663"/>
      <c r="BV17" s="663"/>
      <c r="BW17" s="663"/>
      <c r="BX17" s="663"/>
      <c r="BY17" s="663"/>
      <c r="BZ17" s="663"/>
      <c r="CA17" s="663"/>
      <c r="CB17" s="667"/>
      <c r="CD17" s="656" t="s">
        <v>255</v>
      </c>
      <c r="CE17" s="657"/>
      <c r="CF17" s="657"/>
      <c r="CG17" s="657"/>
      <c r="CH17" s="657"/>
      <c r="CI17" s="657"/>
      <c r="CJ17" s="657"/>
      <c r="CK17" s="657"/>
      <c r="CL17" s="657"/>
      <c r="CM17" s="657"/>
      <c r="CN17" s="657"/>
      <c r="CO17" s="657"/>
      <c r="CP17" s="657"/>
      <c r="CQ17" s="658"/>
      <c r="CR17" s="659">
        <v>1758533</v>
      </c>
      <c r="CS17" s="660"/>
      <c r="CT17" s="660"/>
      <c r="CU17" s="660"/>
      <c r="CV17" s="660"/>
      <c r="CW17" s="660"/>
      <c r="CX17" s="660"/>
      <c r="CY17" s="661"/>
      <c r="CZ17" s="662">
        <v>8.6</v>
      </c>
      <c r="DA17" s="662"/>
      <c r="DB17" s="662"/>
      <c r="DC17" s="662"/>
      <c r="DD17" s="668" t="s">
        <v>122</v>
      </c>
      <c r="DE17" s="660"/>
      <c r="DF17" s="660"/>
      <c r="DG17" s="660"/>
      <c r="DH17" s="660"/>
      <c r="DI17" s="660"/>
      <c r="DJ17" s="660"/>
      <c r="DK17" s="660"/>
      <c r="DL17" s="660"/>
      <c r="DM17" s="660"/>
      <c r="DN17" s="660"/>
      <c r="DO17" s="660"/>
      <c r="DP17" s="661"/>
      <c r="DQ17" s="668">
        <v>1724176</v>
      </c>
      <c r="DR17" s="660"/>
      <c r="DS17" s="660"/>
      <c r="DT17" s="660"/>
      <c r="DU17" s="660"/>
      <c r="DV17" s="660"/>
      <c r="DW17" s="660"/>
      <c r="DX17" s="660"/>
      <c r="DY17" s="660"/>
      <c r="DZ17" s="660"/>
      <c r="EA17" s="660"/>
      <c r="EB17" s="660"/>
      <c r="EC17" s="669"/>
    </row>
    <row r="18" spans="2:133" ht="11.25" customHeight="1" x14ac:dyDescent="0.15">
      <c r="B18" s="656" t="s">
        <v>256</v>
      </c>
      <c r="C18" s="657"/>
      <c r="D18" s="657"/>
      <c r="E18" s="657"/>
      <c r="F18" s="657"/>
      <c r="G18" s="657"/>
      <c r="H18" s="657"/>
      <c r="I18" s="657"/>
      <c r="J18" s="657"/>
      <c r="K18" s="657"/>
      <c r="L18" s="657"/>
      <c r="M18" s="657"/>
      <c r="N18" s="657"/>
      <c r="O18" s="657"/>
      <c r="P18" s="657"/>
      <c r="Q18" s="658"/>
      <c r="R18" s="659">
        <v>6869</v>
      </c>
      <c r="S18" s="660"/>
      <c r="T18" s="660"/>
      <c r="U18" s="660"/>
      <c r="V18" s="660"/>
      <c r="W18" s="660"/>
      <c r="X18" s="660"/>
      <c r="Y18" s="661"/>
      <c r="Z18" s="662">
        <v>0</v>
      </c>
      <c r="AA18" s="662"/>
      <c r="AB18" s="662"/>
      <c r="AC18" s="662"/>
      <c r="AD18" s="663">
        <v>6869</v>
      </c>
      <c r="AE18" s="663"/>
      <c r="AF18" s="663"/>
      <c r="AG18" s="663"/>
      <c r="AH18" s="663"/>
      <c r="AI18" s="663"/>
      <c r="AJ18" s="663"/>
      <c r="AK18" s="663"/>
      <c r="AL18" s="664">
        <v>0.1</v>
      </c>
      <c r="AM18" s="665"/>
      <c r="AN18" s="665"/>
      <c r="AO18" s="666"/>
      <c r="AP18" s="656" t="s">
        <v>257</v>
      </c>
      <c r="AQ18" s="657"/>
      <c r="AR18" s="657"/>
      <c r="AS18" s="657"/>
      <c r="AT18" s="657"/>
      <c r="AU18" s="657"/>
      <c r="AV18" s="657"/>
      <c r="AW18" s="657"/>
      <c r="AX18" s="657"/>
      <c r="AY18" s="657"/>
      <c r="AZ18" s="657"/>
      <c r="BA18" s="657"/>
      <c r="BB18" s="657"/>
      <c r="BC18" s="657"/>
      <c r="BD18" s="657"/>
      <c r="BE18" s="657"/>
      <c r="BF18" s="658"/>
      <c r="BG18" s="659" t="s">
        <v>122</v>
      </c>
      <c r="BH18" s="660"/>
      <c r="BI18" s="660"/>
      <c r="BJ18" s="660"/>
      <c r="BK18" s="660"/>
      <c r="BL18" s="660"/>
      <c r="BM18" s="660"/>
      <c r="BN18" s="661"/>
      <c r="BO18" s="662" t="s">
        <v>122</v>
      </c>
      <c r="BP18" s="662"/>
      <c r="BQ18" s="662"/>
      <c r="BR18" s="662"/>
      <c r="BS18" s="663" t="s">
        <v>122</v>
      </c>
      <c r="BT18" s="663"/>
      <c r="BU18" s="663"/>
      <c r="BV18" s="663"/>
      <c r="BW18" s="663"/>
      <c r="BX18" s="663"/>
      <c r="BY18" s="663"/>
      <c r="BZ18" s="663"/>
      <c r="CA18" s="663"/>
      <c r="CB18" s="667"/>
      <c r="CD18" s="656" t="s">
        <v>258</v>
      </c>
      <c r="CE18" s="657"/>
      <c r="CF18" s="657"/>
      <c r="CG18" s="657"/>
      <c r="CH18" s="657"/>
      <c r="CI18" s="657"/>
      <c r="CJ18" s="657"/>
      <c r="CK18" s="657"/>
      <c r="CL18" s="657"/>
      <c r="CM18" s="657"/>
      <c r="CN18" s="657"/>
      <c r="CO18" s="657"/>
      <c r="CP18" s="657"/>
      <c r="CQ18" s="658"/>
      <c r="CR18" s="659">
        <v>10032</v>
      </c>
      <c r="CS18" s="660"/>
      <c r="CT18" s="660"/>
      <c r="CU18" s="660"/>
      <c r="CV18" s="660"/>
      <c r="CW18" s="660"/>
      <c r="CX18" s="660"/>
      <c r="CY18" s="661"/>
      <c r="CZ18" s="662">
        <v>0</v>
      </c>
      <c r="DA18" s="662"/>
      <c r="DB18" s="662"/>
      <c r="DC18" s="662"/>
      <c r="DD18" s="668" t="s">
        <v>122</v>
      </c>
      <c r="DE18" s="660"/>
      <c r="DF18" s="660"/>
      <c r="DG18" s="660"/>
      <c r="DH18" s="660"/>
      <c r="DI18" s="660"/>
      <c r="DJ18" s="660"/>
      <c r="DK18" s="660"/>
      <c r="DL18" s="660"/>
      <c r="DM18" s="660"/>
      <c r="DN18" s="660"/>
      <c r="DO18" s="660"/>
      <c r="DP18" s="661"/>
      <c r="DQ18" s="668">
        <v>10032</v>
      </c>
      <c r="DR18" s="660"/>
      <c r="DS18" s="660"/>
      <c r="DT18" s="660"/>
      <c r="DU18" s="660"/>
      <c r="DV18" s="660"/>
      <c r="DW18" s="660"/>
      <c r="DX18" s="660"/>
      <c r="DY18" s="660"/>
      <c r="DZ18" s="660"/>
      <c r="EA18" s="660"/>
      <c r="EB18" s="660"/>
      <c r="EC18" s="669"/>
    </row>
    <row r="19" spans="2:133" ht="11.25" customHeight="1" x14ac:dyDescent="0.15">
      <c r="B19" s="656" t="s">
        <v>259</v>
      </c>
      <c r="C19" s="657"/>
      <c r="D19" s="657"/>
      <c r="E19" s="657"/>
      <c r="F19" s="657"/>
      <c r="G19" s="657"/>
      <c r="H19" s="657"/>
      <c r="I19" s="657"/>
      <c r="J19" s="657"/>
      <c r="K19" s="657"/>
      <c r="L19" s="657"/>
      <c r="M19" s="657"/>
      <c r="N19" s="657"/>
      <c r="O19" s="657"/>
      <c r="P19" s="657"/>
      <c r="Q19" s="658"/>
      <c r="R19" s="659">
        <v>69097</v>
      </c>
      <c r="S19" s="660"/>
      <c r="T19" s="660"/>
      <c r="U19" s="660"/>
      <c r="V19" s="660"/>
      <c r="W19" s="660"/>
      <c r="X19" s="660"/>
      <c r="Y19" s="661"/>
      <c r="Z19" s="662">
        <v>0.3</v>
      </c>
      <c r="AA19" s="662"/>
      <c r="AB19" s="662"/>
      <c r="AC19" s="662"/>
      <c r="AD19" s="663">
        <v>69097</v>
      </c>
      <c r="AE19" s="663"/>
      <c r="AF19" s="663"/>
      <c r="AG19" s="663"/>
      <c r="AH19" s="663"/>
      <c r="AI19" s="663"/>
      <c r="AJ19" s="663"/>
      <c r="AK19" s="663"/>
      <c r="AL19" s="664">
        <v>0.9</v>
      </c>
      <c r="AM19" s="665"/>
      <c r="AN19" s="665"/>
      <c r="AO19" s="666"/>
      <c r="AP19" s="656" t="s">
        <v>260</v>
      </c>
      <c r="AQ19" s="657"/>
      <c r="AR19" s="657"/>
      <c r="AS19" s="657"/>
      <c r="AT19" s="657"/>
      <c r="AU19" s="657"/>
      <c r="AV19" s="657"/>
      <c r="AW19" s="657"/>
      <c r="AX19" s="657"/>
      <c r="AY19" s="657"/>
      <c r="AZ19" s="657"/>
      <c r="BA19" s="657"/>
      <c r="BB19" s="657"/>
      <c r="BC19" s="657"/>
      <c r="BD19" s="657"/>
      <c r="BE19" s="657"/>
      <c r="BF19" s="658"/>
      <c r="BG19" s="659" t="s">
        <v>122</v>
      </c>
      <c r="BH19" s="660"/>
      <c r="BI19" s="660"/>
      <c r="BJ19" s="660"/>
      <c r="BK19" s="660"/>
      <c r="BL19" s="660"/>
      <c r="BM19" s="660"/>
      <c r="BN19" s="661"/>
      <c r="BO19" s="662" t="s">
        <v>122</v>
      </c>
      <c r="BP19" s="662"/>
      <c r="BQ19" s="662"/>
      <c r="BR19" s="662"/>
      <c r="BS19" s="663" t="s">
        <v>122</v>
      </c>
      <c r="BT19" s="663"/>
      <c r="BU19" s="663"/>
      <c r="BV19" s="663"/>
      <c r="BW19" s="663"/>
      <c r="BX19" s="663"/>
      <c r="BY19" s="663"/>
      <c r="BZ19" s="663"/>
      <c r="CA19" s="663"/>
      <c r="CB19" s="667"/>
      <c r="CD19" s="656" t="s">
        <v>261</v>
      </c>
      <c r="CE19" s="657"/>
      <c r="CF19" s="657"/>
      <c r="CG19" s="657"/>
      <c r="CH19" s="657"/>
      <c r="CI19" s="657"/>
      <c r="CJ19" s="657"/>
      <c r="CK19" s="657"/>
      <c r="CL19" s="657"/>
      <c r="CM19" s="657"/>
      <c r="CN19" s="657"/>
      <c r="CO19" s="657"/>
      <c r="CP19" s="657"/>
      <c r="CQ19" s="658"/>
      <c r="CR19" s="659">
        <v>157553</v>
      </c>
      <c r="CS19" s="660"/>
      <c r="CT19" s="660"/>
      <c r="CU19" s="660"/>
      <c r="CV19" s="660"/>
      <c r="CW19" s="660"/>
      <c r="CX19" s="660"/>
      <c r="CY19" s="661"/>
      <c r="CZ19" s="662">
        <v>0.8</v>
      </c>
      <c r="DA19" s="662"/>
      <c r="DB19" s="662"/>
      <c r="DC19" s="662"/>
      <c r="DD19" s="668" t="s">
        <v>122</v>
      </c>
      <c r="DE19" s="660"/>
      <c r="DF19" s="660"/>
      <c r="DG19" s="660"/>
      <c r="DH19" s="660"/>
      <c r="DI19" s="660"/>
      <c r="DJ19" s="660"/>
      <c r="DK19" s="660"/>
      <c r="DL19" s="660"/>
      <c r="DM19" s="660"/>
      <c r="DN19" s="660"/>
      <c r="DO19" s="660"/>
      <c r="DP19" s="661"/>
      <c r="DQ19" s="668">
        <v>157553</v>
      </c>
      <c r="DR19" s="660"/>
      <c r="DS19" s="660"/>
      <c r="DT19" s="660"/>
      <c r="DU19" s="660"/>
      <c r="DV19" s="660"/>
      <c r="DW19" s="660"/>
      <c r="DX19" s="660"/>
      <c r="DY19" s="660"/>
      <c r="DZ19" s="660"/>
      <c r="EA19" s="660"/>
      <c r="EB19" s="660"/>
      <c r="EC19" s="669"/>
    </row>
    <row r="20" spans="2:133" ht="11.25" customHeight="1" x14ac:dyDescent="0.15">
      <c r="B20" s="672" t="s">
        <v>262</v>
      </c>
      <c r="C20" s="673"/>
      <c r="D20" s="673"/>
      <c r="E20" s="673"/>
      <c r="F20" s="673"/>
      <c r="G20" s="673"/>
      <c r="H20" s="673"/>
      <c r="I20" s="673"/>
      <c r="J20" s="673"/>
      <c r="K20" s="673"/>
      <c r="L20" s="673"/>
      <c r="M20" s="673"/>
      <c r="N20" s="673"/>
      <c r="O20" s="673"/>
      <c r="P20" s="673"/>
      <c r="Q20" s="674"/>
      <c r="R20" s="659">
        <v>253</v>
      </c>
      <c r="S20" s="660"/>
      <c r="T20" s="660"/>
      <c r="U20" s="660"/>
      <c r="V20" s="660"/>
      <c r="W20" s="660"/>
      <c r="X20" s="660"/>
      <c r="Y20" s="661"/>
      <c r="Z20" s="662">
        <v>0</v>
      </c>
      <c r="AA20" s="662"/>
      <c r="AB20" s="662"/>
      <c r="AC20" s="662"/>
      <c r="AD20" s="663">
        <v>253</v>
      </c>
      <c r="AE20" s="663"/>
      <c r="AF20" s="663"/>
      <c r="AG20" s="663"/>
      <c r="AH20" s="663"/>
      <c r="AI20" s="663"/>
      <c r="AJ20" s="663"/>
      <c r="AK20" s="663"/>
      <c r="AL20" s="664">
        <v>0</v>
      </c>
      <c r="AM20" s="665"/>
      <c r="AN20" s="665"/>
      <c r="AO20" s="666"/>
      <c r="AP20" s="656" t="s">
        <v>263</v>
      </c>
      <c r="AQ20" s="657"/>
      <c r="AR20" s="657"/>
      <c r="AS20" s="657"/>
      <c r="AT20" s="657"/>
      <c r="AU20" s="657"/>
      <c r="AV20" s="657"/>
      <c r="AW20" s="657"/>
      <c r="AX20" s="657"/>
      <c r="AY20" s="657"/>
      <c r="AZ20" s="657"/>
      <c r="BA20" s="657"/>
      <c r="BB20" s="657"/>
      <c r="BC20" s="657"/>
      <c r="BD20" s="657"/>
      <c r="BE20" s="657"/>
      <c r="BF20" s="658"/>
      <c r="BG20" s="659" t="s">
        <v>122</v>
      </c>
      <c r="BH20" s="660"/>
      <c r="BI20" s="660"/>
      <c r="BJ20" s="660"/>
      <c r="BK20" s="660"/>
      <c r="BL20" s="660"/>
      <c r="BM20" s="660"/>
      <c r="BN20" s="661"/>
      <c r="BO20" s="662" t="s">
        <v>122</v>
      </c>
      <c r="BP20" s="662"/>
      <c r="BQ20" s="662"/>
      <c r="BR20" s="662"/>
      <c r="BS20" s="663" t="s">
        <v>122</v>
      </c>
      <c r="BT20" s="663"/>
      <c r="BU20" s="663"/>
      <c r="BV20" s="663"/>
      <c r="BW20" s="663"/>
      <c r="BX20" s="663"/>
      <c r="BY20" s="663"/>
      <c r="BZ20" s="663"/>
      <c r="CA20" s="663"/>
      <c r="CB20" s="667"/>
      <c r="CD20" s="656" t="s">
        <v>264</v>
      </c>
      <c r="CE20" s="657"/>
      <c r="CF20" s="657"/>
      <c r="CG20" s="657"/>
      <c r="CH20" s="657"/>
      <c r="CI20" s="657"/>
      <c r="CJ20" s="657"/>
      <c r="CK20" s="657"/>
      <c r="CL20" s="657"/>
      <c r="CM20" s="657"/>
      <c r="CN20" s="657"/>
      <c r="CO20" s="657"/>
      <c r="CP20" s="657"/>
      <c r="CQ20" s="658"/>
      <c r="CR20" s="659">
        <v>20448483</v>
      </c>
      <c r="CS20" s="660"/>
      <c r="CT20" s="660"/>
      <c r="CU20" s="660"/>
      <c r="CV20" s="660"/>
      <c r="CW20" s="660"/>
      <c r="CX20" s="660"/>
      <c r="CY20" s="661"/>
      <c r="CZ20" s="662">
        <v>100</v>
      </c>
      <c r="DA20" s="662"/>
      <c r="DB20" s="662"/>
      <c r="DC20" s="662"/>
      <c r="DD20" s="668">
        <v>3660165</v>
      </c>
      <c r="DE20" s="660"/>
      <c r="DF20" s="660"/>
      <c r="DG20" s="660"/>
      <c r="DH20" s="660"/>
      <c r="DI20" s="660"/>
      <c r="DJ20" s="660"/>
      <c r="DK20" s="660"/>
      <c r="DL20" s="660"/>
      <c r="DM20" s="660"/>
      <c r="DN20" s="660"/>
      <c r="DO20" s="660"/>
      <c r="DP20" s="661"/>
      <c r="DQ20" s="668">
        <v>9190044</v>
      </c>
      <c r="DR20" s="660"/>
      <c r="DS20" s="660"/>
      <c r="DT20" s="660"/>
      <c r="DU20" s="660"/>
      <c r="DV20" s="660"/>
      <c r="DW20" s="660"/>
      <c r="DX20" s="660"/>
      <c r="DY20" s="660"/>
      <c r="DZ20" s="660"/>
      <c r="EA20" s="660"/>
      <c r="EB20" s="660"/>
      <c r="EC20" s="669"/>
    </row>
    <row r="21" spans="2:133" ht="11.25" customHeight="1" x14ac:dyDescent="0.15">
      <c r="B21" s="656" t="s">
        <v>265</v>
      </c>
      <c r="C21" s="657"/>
      <c r="D21" s="657"/>
      <c r="E21" s="657"/>
      <c r="F21" s="657"/>
      <c r="G21" s="657"/>
      <c r="H21" s="657"/>
      <c r="I21" s="657"/>
      <c r="J21" s="657"/>
      <c r="K21" s="657"/>
      <c r="L21" s="657"/>
      <c r="M21" s="657"/>
      <c r="N21" s="657"/>
      <c r="O21" s="657"/>
      <c r="P21" s="657"/>
      <c r="Q21" s="658"/>
      <c r="R21" s="659">
        <v>4902112</v>
      </c>
      <c r="S21" s="660"/>
      <c r="T21" s="660"/>
      <c r="U21" s="660"/>
      <c r="V21" s="660"/>
      <c r="W21" s="660"/>
      <c r="X21" s="660"/>
      <c r="Y21" s="661"/>
      <c r="Z21" s="662">
        <v>23.3</v>
      </c>
      <c r="AA21" s="662"/>
      <c r="AB21" s="662"/>
      <c r="AC21" s="662"/>
      <c r="AD21" s="663">
        <v>4028093</v>
      </c>
      <c r="AE21" s="663"/>
      <c r="AF21" s="663"/>
      <c r="AG21" s="663"/>
      <c r="AH21" s="663"/>
      <c r="AI21" s="663"/>
      <c r="AJ21" s="663"/>
      <c r="AK21" s="663"/>
      <c r="AL21" s="664">
        <v>53.6</v>
      </c>
      <c r="AM21" s="665"/>
      <c r="AN21" s="665"/>
      <c r="AO21" s="666"/>
      <c r="AP21" s="656" t="s">
        <v>266</v>
      </c>
      <c r="AQ21" s="675"/>
      <c r="AR21" s="675"/>
      <c r="AS21" s="675"/>
      <c r="AT21" s="675"/>
      <c r="AU21" s="675"/>
      <c r="AV21" s="675"/>
      <c r="AW21" s="675"/>
      <c r="AX21" s="675"/>
      <c r="AY21" s="675"/>
      <c r="AZ21" s="675"/>
      <c r="BA21" s="675"/>
      <c r="BB21" s="675"/>
      <c r="BC21" s="675"/>
      <c r="BD21" s="675"/>
      <c r="BE21" s="675"/>
      <c r="BF21" s="676"/>
      <c r="BG21" s="659" t="s">
        <v>122</v>
      </c>
      <c r="BH21" s="660"/>
      <c r="BI21" s="660"/>
      <c r="BJ21" s="660"/>
      <c r="BK21" s="660"/>
      <c r="BL21" s="660"/>
      <c r="BM21" s="660"/>
      <c r="BN21" s="661"/>
      <c r="BO21" s="662" t="s">
        <v>122</v>
      </c>
      <c r="BP21" s="662"/>
      <c r="BQ21" s="662"/>
      <c r="BR21" s="662"/>
      <c r="BS21" s="663" t="s">
        <v>122</v>
      </c>
      <c r="BT21" s="663"/>
      <c r="BU21" s="663"/>
      <c r="BV21" s="663"/>
      <c r="BW21" s="663"/>
      <c r="BX21" s="663"/>
      <c r="BY21" s="663"/>
      <c r="BZ21" s="663"/>
      <c r="CA21" s="663"/>
      <c r="CB21" s="667"/>
      <c r="CD21" s="680"/>
      <c r="CE21" s="681"/>
      <c r="CF21" s="681"/>
      <c r="CG21" s="681"/>
      <c r="CH21" s="681"/>
      <c r="CI21" s="681"/>
      <c r="CJ21" s="681"/>
      <c r="CK21" s="681"/>
      <c r="CL21" s="681"/>
      <c r="CM21" s="681"/>
      <c r="CN21" s="681"/>
      <c r="CO21" s="681"/>
      <c r="CP21" s="681"/>
      <c r="CQ21" s="682"/>
      <c r="CR21" s="683"/>
      <c r="CS21" s="678"/>
      <c r="CT21" s="678"/>
      <c r="CU21" s="678"/>
      <c r="CV21" s="678"/>
      <c r="CW21" s="678"/>
      <c r="CX21" s="678"/>
      <c r="CY21" s="684"/>
      <c r="CZ21" s="685"/>
      <c r="DA21" s="685"/>
      <c r="DB21" s="685"/>
      <c r="DC21" s="685"/>
      <c r="DD21" s="677"/>
      <c r="DE21" s="678"/>
      <c r="DF21" s="678"/>
      <c r="DG21" s="678"/>
      <c r="DH21" s="678"/>
      <c r="DI21" s="678"/>
      <c r="DJ21" s="678"/>
      <c r="DK21" s="678"/>
      <c r="DL21" s="678"/>
      <c r="DM21" s="678"/>
      <c r="DN21" s="678"/>
      <c r="DO21" s="678"/>
      <c r="DP21" s="684"/>
      <c r="DQ21" s="677"/>
      <c r="DR21" s="678"/>
      <c r="DS21" s="678"/>
      <c r="DT21" s="678"/>
      <c r="DU21" s="678"/>
      <c r="DV21" s="678"/>
      <c r="DW21" s="678"/>
      <c r="DX21" s="678"/>
      <c r="DY21" s="678"/>
      <c r="DZ21" s="678"/>
      <c r="EA21" s="678"/>
      <c r="EB21" s="678"/>
      <c r="EC21" s="679"/>
    </row>
    <row r="22" spans="2:133" ht="11.25" customHeight="1" x14ac:dyDescent="0.15">
      <c r="B22" s="656" t="s">
        <v>267</v>
      </c>
      <c r="C22" s="657"/>
      <c r="D22" s="657"/>
      <c r="E22" s="657"/>
      <c r="F22" s="657"/>
      <c r="G22" s="657"/>
      <c r="H22" s="657"/>
      <c r="I22" s="657"/>
      <c r="J22" s="657"/>
      <c r="K22" s="657"/>
      <c r="L22" s="657"/>
      <c r="M22" s="657"/>
      <c r="N22" s="657"/>
      <c r="O22" s="657"/>
      <c r="P22" s="657"/>
      <c r="Q22" s="658"/>
      <c r="R22" s="659">
        <v>4028093</v>
      </c>
      <c r="S22" s="660"/>
      <c r="T22" s="660"/>
      <c r="U22" s="660"/>
      <c r="V22" s="660"/>
      <c r="W22" s="660"/>
      <c r="X22" s="660"/>
      <c r="Y22" s="661"/>
      <c r="Z22" s="662">
        <v>19.100000000000001</v>
      </c>
      <c r="AA22" s="662"/>
      <c r="AB22" s="662"/>
      <c r="AC22" s="662"/>
      <c r="AD22" s="663">
        <v>4028093</v>
      </c>
      <c r="AE22" s="663"/>
      <c r="AF22" s="663"/>
      <c r="AG22" s="663"/>
      <c r="AH22" s="663"/>
      <c r="AI22" s="663"/>
      <c r="AJ22" s="663"/>
      <c r="AK22" s="663"/>
      <c r="AL22" s="664">
        <v>53.6</v>
      </c>
      <c r="AM22" s="665"/>
      <c r="AN22" s="665"/>
      <c r="AO22" s="666"/>
      <c r="AP22" s="656" t="s">
        <v>268</v>
      </c>
      <c r="AQ22" s="675"/>
      <c r="AR22" s="675"/>
      <c r="AS22" s="675"/>
      <c r="AT22" s="675"/>
      <c r="AU22" s="675"/>
      <c r="AV22" s="675"/>
      <c r="AW22" s="675"/>
      <c r="AX22" s="675"/>
      <c r="AY22" s="675"/>
      <c r="AZ22" s="675"/>
      <c r="BA22" s="675"/>
      <c r="BB22" s="675"/>
      <c r="BC22" s="675"/>
      <c r="BD22" s="675"/>
      <c r="BE22" s="675"/>
      <c r="BF22" s="676"/>
      <c r="BG22" s="659" t="s">
        <v>122</v>
      </c>
      <c r="BH22" s="660"/>
      <c r="BI22" s="660"/>
      <c r="BJ22" s="660"/>
      <c r="BK22" s="660"/>
      <c r="BL22" s="660"/>
      <c r="BM22" s="660"/>
      <c r="BN22" s="661"/>
      <c r="BO22" s="662" t="s">
        <v>122</v>
      </c>
      <c r="BP22" s="662"/>
      <c r="BQ22" s="662"/>
      <c r="BR22" s="662"/>
      <c r="BS22" s="663" t="s">
        <v>122</v>
      </c>
      <c r="BT22" s="663"/>
      <c r="BU22" s="663"/>
      <c r="BV22" s="663"/>
      <c r="BW22" s="663"/>
      <c r="BX22" s="663"/>
      <c r="BY22" s="663"/>
      <c r="BZ22" s="663"/>
      <c r="CA22" s="663"/>
      <c r="CB22" s="667"/>
      <c r="CD22" s="641" t="s">
        <v>269</v>
      </c>
      <c r="CE22" s="642"/>
      <c r="CF22" s="642"/>
      <c r="CG22" s="642"/>
      <c r="CH22" s="642"/>
      <c r="CI22" s="642"/>
      <c r="CJ22" s="642"/>
      <c r="CK22" s="642"/>
      <c r="CL22" s="642"/>
      <c r="CM22" s="642"/>
      <c r="CN22" s="642"/>
      <c r="CO22" s="642"/>
      <c r="CP22" s="642"/>
      <c r="CQ22" s="642"/>
      <c r="CR22" s="642"/>
      <c r="CS22" s="642"/>
      <c r="CT22" s="642"/>
      <c r="CU22" s="642"/>
      <c r="CV22" s="642"/>
      <c r="CW22" s="642"/>
      <c r="CX22" s="642"/>
      <c r="CY22" s="642"/>
      <c r="CZ22" s="642"/>
      <c r="DA22" s="642"/>
      <c r="DB22" s="642"/>
      <c r="DC22" s="642"/>
      <c r="DD22" s="642"/>
      <c r="DE22" s="642"/>
      <c r="DF22" s="642"/>
      <c r="DG22" s="642"/>
      <c r="DH22" s="642"/>
      <c r="DI22" s="642"/>
      <c r="DJ22" s="642"/>
      <c r="DK22" s="642"/>
      <c r="DL22" s="642"/>
      <c r="DM22" s="642"/>
      <c r="DN22" s="642"/>
      <c r="DO22" s="642"/>
      <c r="DP22" s="642"/>
      <c r="DQ22" s="642"/>
      <c r="DR22" s="642"/>
      <c r="DS22" s="642"/>
      <c r="DT22" s="642"/>
      <c r="DU22" s="642"/>
      <c r="DV22" s="642"/>
      <c r="DW22" s="642"/>
      <c r="DX22" s="642"/>
      <c r="DY22" s="642"/>
      <c r="DZ22" s="642"/>
      <c r="EA22" s="642"/>
      <c r="EB22" s="642"/>
      <c r="EC22" s="643"/>
    </row>
    <row r="23" spans="2:133" ht="11.25" customHeight="1" x14ac:dyDescent="0.15">
      <c r="B23" s="656" t="s">
        <v>270</v>
      </c>
      <c r="C23" s="657"/>
      <c r="D23" s="657"/>
      <c r="E23" s="657"/>
      <c r="F23" s="657"/>
      <c r="G23" s="657"/>
      <c r="H23" s="657"/>
      <c r="I23" s="657"/>
      <c r="J23" s="657"/>
      <c r="K23" s="657"/>
      <c r="L23" s="657"/>
      <c r="M23" s="657"/>
      <c r="N23" s="657"/>
      <c r="O23" s="657"/>
      <c r="P23" s="657"/>
      <c r="Q23" s="658"/>
      <c r="R23" s="659">
        <v>874019</v>
      </c>
      <c r="S23" s="660"/>
      <c r="T23" s="660"/>
      <c r="U23" s="660"/>
      <c r="V23" s="660"/>
      <c r="W23" s="660"/>
      <c r="X23" s="660"/>
      <c r="Y23" s="661"/>
      <c r="Z23" s="662">
        <v>4.0999999999999996</v>
      </c>
      <c r="AA23" s="662"/>
      <c r="AB23" s="662"/>
      <c r="AC23" s="662"/>
      <c r="AD23" s="663" t="s">
        <v>122</v>
      </c>
      <c r="AE23" s="663"/>
      <c r="AF23" s="663"/>
      <c r="AG23" s="663"/>
      <c r="AH23" s="663"/>
      <c r="AI23" s="663"/>
      <c r="AJ23" s="663"/>
      <c r="AK23" s="663"/>
      <c r="AL23" s="664" t="s">
        <v>122</v>
      </c>
      <c r="AM23" s="665"/>
      <c r="AN23" s="665"/>
      <c r="AO23" s="666"/>
      <c r="AP23" s="656" t="s">
        <v>271</v>
      </c>
      <c r="AQ23" s="675"/>
      <c r="AR23" s="675"/>
      <c r="AS23" s="675"/>
      <c r="AT23" s="675"/>
      <c r="AU23" s="675"/>
      <c r="AV23" s="675"/>
      <c r="AW23" s="675"/>
      <c r="AX23" s="675"/>
      <c r="AY23" s="675"/>
      <c r="AZ23" s="675"/>
      <c r="BA23" s="675"/>
      <c r="BB23" s="675"/>
      <c r="BC23" s="675"/>
      <c r="BD23" s="675"/>
      <c r="BE23" s="675"/>
      <c r="BF23" s="676"/>
      <c r="BG23" s="659" t="s">
        <v>122</v>
      </c>
      <c r="BH23" s="660"/>
      <c r="BI23" s="660"/>
      <c r="BJ23" s="660"/>
      <c r="BK23" s="660"/>
      <c r="BL23" s="660"/>
      <c r="BM23" s="660"/>
      <c r="BN23" s="661"/>
      <c r="BO23" s="662" t="s">
        <v>122</v>
      </c>
      <c r="BP23" s="662"/>
      <c r="BQ23" s="662"/>
      <c r="BR23" s="662"/>
      <c r="BS23" s="663" t="s">
        <v>122</v>
      </c>
      <c r="BT23" s="663"/>
      <c r="BU23" s="663"/>
      <c r="BV23" s="663"/>
      <c r="BW23" s="663"/>
      <c r="BX23" s="663"/>
      <c r="BY23" s="663"/>
      <c r="BZ23" s="663"/>
      <c r="CA23" s="663"/>
      <c r="CB23" s="667"/>
      <c r="CD23" s="641" t="s">
        <v>211</v>
      </c>
      <c r="CE23" s="642"/>
      <c r="CF23" s="642"/>
      <c r="CG23" s="642"/>
      <c r="CH23" s="642"/>
      <c r="CI23" s="642"/>
      <c r="CJ23" s="642"/>
      <c r="CK23" s="642"/>
      <c r="CL23" s="642"/>
      <c r="CM23" s="642"/>
      <c r="CN23" s="642"/>
      <c r="CO23" s="642"/>
      <c r="CP23" s="642"/>
      <c r="CQ23" s="643"/>
      <c r="CR23" s="641" t="s">
        <v>272</v>
      </c>
      <c r="CS23" s="642"/>
      <c r="CT23" s="642"/>
      <c r="CU23" s="642"/>
      <c r="CV23" s="642"/>
      <c r="CW23" s="642"/>
      <c r="CX23" s="642"/>
      <c r="CY23" s="643"/>
      <c r="CZ23" s="641" t="s">
        <v>273</v>
      </c>
      <c r="DA23" s="642"/>
      <c r="DB23" s="642"/>
      <c r="DC23" s="643"/>
      <c r="DD23" s="641" t="s">
        <v>274</v>
      </c>
      <c r="DE23" s="642"/>
      <c r="DF23" s="642"/>
      <c r="DG23" s="642"/>
      <c r="DH23" s="642"/>
      <c r="DI23" s="642"/>
      <c r="DJ23" s="642"/>
      <c r="DK23" s="643"/>
      <c r="DL23" s="686" t="s">
        <v>275</v>
      </c>
      <c r="DM23" s="687"/>
      <c r="DN23" s="687"/>
      <c r="DO23" s="687"/>
      <c r="DP23" s="687"/>
      <c r="DQ23" s="687"/>
      <c r="DR23" s="687"/>
      <c r="DS23" s="687"/>
      <c r="DT23" s="687"/>
      <c r="DU23" s="687"/>
      <c r="DV23" s="688"/>
      <c r="DW23" s="641" t="s">
        <v>276</v>
      </c>
      <c r="DX23" s="642"/>
      <c r="DY23" s="642"/>
      <c r="DZ23" s="642"/>
      <c r="EA23" s="642"/>
      <c r="EB23" s="642"/>
      <c r="EC23" s="643"/>
    </row>
    <row r="24" spans="2:133" ht="11.25" customHeight="1" x14ac:dyDescent="0.15">
      <c r="B24" s="656" t="s">
        <v>277</v>
      </c>
      <c r="C24" s="657"/>
      <c r="D24" s="657"/>
      <c r="E24" s="657"/>
      <c r="F24" s="657"/>
      <c r="G24" s="657"/>
      <c r="H24" s="657"/>
      <c r="I24" s="657"/>
      <c r="J24" s="657"/>
      <c r="K24" s="657"/>
      <c r="L24" s="657"/>
      <c r="M24" s="657"/>
      <c r="N24" s="657"/>
      <c r="O24" s="657"/>
      <c r="P24" s="657"/>
      <c r="Q24" s="658"/>
      <c r="R24" s="659" t="s">
        <v>122</v>
      </c>
      <c r="S24" s="660"/>
      <c r="T24" s="660"/>
      <c r="U24" s="660"/>
      <c r="V24" s="660"/>
      <c r="W24" s="660"/>
      <c r="X24" s="660"/>
      <c r="Y24" s="661"/>
      <c r="Z24" s="662" t="s">
        <v>122</v>
      </c>
      <c r="AA24" s="662"/>
      <c r="AB24" s="662"/>
      <c r="AC24" s="662"/>
      <c r="AD24" s="663" t="s">
        <v>122</v>
      </c>
      <c r="AE24" s="663"/>
      <c r="AF24" s="663"/>
      <c r="AG24" s="663"/>
      <c r="AH24" s="663"/>
      <c r="AI24" s="663"/>
      <c r="AJ24" s="663"/>
      <c r="AK24" s="663"/>
      <c r="AL24" s="664" t="s">
        <v>122</v>
      </c>
      <c r="AM24" s="665"/>
      <c r="AN24" s="665"/>
      <c r="AO24" s="666"/>
      <c r="AP24" s="656" t="s">
        <v>278</v>
      </c>
      <c r="AQ24" s="675"/>
      <c r="AR24" s="675"/>
      <c r="AS24" s="675"/>
      <c r="AT24" s="675"/>
      <c r="AU24" s="675"/>
      <c r="AV24" s="675"/>
      <c r="AW24" s="675"/>
      <c r="AX24" s="675"/>
      <c r="AY24" s="675"/>
      <c r="AZ24" s="675"/>
      <c r="BA24" s="675"/>
      <c r="BB24" s="675"/>
      <c r="BC24" s="675"/>
      <c r="BD24" s="675"/>
      <c r="BE24" s="675"/>
      <c r="BF24" s="676"/>
      <c r="BG24" s="659" t="s">
        <v>122</v>
      </c>
      <c r="BH24" s="660"/>
      <c r="BI24" s="660"/>
      <c r="BJ24" s="660"/>
      <c r="BK24" s="660"/>
      <c r="BL24" s="660"/>
      <c r="BM24" s="660"/>
      <c r="BN24" s="661"/>
      <c r="BO24" s="662" t="s">
        <v>122</v>
      </c>
      <c r="BP24" s="662"/>
      <c r="BQ24" s="662"/>
      <c r="BR24" s="662"/>
      <c r="BS24" s="663" t="s">
        <v>122</v>
      </c>
      <c r="BT24" s="663"/>
      <c r="BU24" s="663"/>
      <c r="BV24" s="663"/>
      <c r="BW24" s="663"/>
      <c r="BX24" s="663"/>
      <c r="BY24" s="663"/>
      <c r="BZ24" s="663"/>
      <c r="CA24" s="663"/>
      <c r="CB24" s="667"/>
      <c r="CD24" s="645" t="s">
        <v>279</v>
      </c>
      <c r="CE24" s="646"/>
      <c r="CF24" s="646"/>
      <c r="CG24" s="646"/>
      <c r="CH24" s="646"/>
      <c r="CI24" s="646"/>
      <c r="CJ24" s="646"/>
      <c r="CK24" s="646"/>
      <c r="CL24" s="646"/>
      <c r="CM24" s="646"/>
      <c r="CN24" s="646"/>
      <c r="CO24" s="646"/>
      <c r="CP24" s="646"/>
      <c r="CQ24" s="647"/>
      <c r="CR24" s="648">
        <v>6867443</v>
      </c>
      <c r="CS24" s="649"/>
      <c r="CT24" s="649"/>
      <c r="CU24" s="649"/>
      <c r="CV24" s="649"/>
      <c r="CW24" s="649"/>
      <c r="CX24" s="649"/>
      <c r="CY24" s="650"/>
      <c r="CZ24" s="653">
        <v>33.6</v>
      </c>
      <c r="DA24" s="654"/>
      <c r="DB24" s="654"/>
      <c r="DC24" s="670"/>
      <c r="DD24" s="689">
        <v>4705164</v>
      </c>
      <c r="DE24" s="649"/>
      <c r="DF24" s="649"/>
      <c r="DG24" s="649"/>
      <c r="DH24" s="649"/>
      <c r="DI24" s="649"/>
      <c r="DJ24" s="649"/>
      <c r="DK24" s="650"/>
      <c r="DL24" s="689">
        <v>4039364</v>
      </c>
      <c r="DM24" s="649"/>
      <c r="DN24" s="649"/>
      <c r="DO24" s="649"/>
      <c r="DP24" s="649"/>
      <c r="DQ24" s="649"/>
      <c r="DR24" s="649"/>
      <c r="DS24" s="649"/>
      <c r="DT24" s="649"/>
      <c r="DU24" s="649"/>
      <c r="DV24" s="650"/>
      <c r="DW24" s="653">
        <v>53.6</v>
      </c>
      <c r="DX24" s="654"/>
      <c r="DY24" s="654"/>
      <c r="DZ24" s="654"/>
      <c r="EA24" s="654"/>
      <c r="EB24" s="654"/>
      <c r="EC24" s="655"/>
    </row>
    <row r="25" spans="2:133" ht="11.25" customHeight="1" x14ac:dyDescent="0.15">
      <c r="B25" s="656" t="s">
        <v>280</v>
      </c>
      <c r="C25" s="657"/>
      <c r="D25" s="657"/>
      <c r="E25" s="657"/>
      <c r="F25" s="657"/>
      <c r="G25" s="657"/>
      <c r="H25" s="657"/>
      <c r="I25" s="657"/>
      <c r="J25" s="657"/>
      <c r="K25" s="657"/>
      <c r="L25" s="657"/>
      <c r="M25" s="657"/>
      <c r="N25" s="657"/>
      <c r="O25" s="657"/>
      <c r="P25" s="657"/>
      <c r="Q25" s="658"/>
      <c r="R25" s="659">
        <v>8384845</v>
      </c>
      <c r="S25" s="660"/>
      <c r="T25" s="660"/>
      <c r="U25" s="660"/>
      <c r="V25" s="660"/>
      <c r="W25" s="660"/>
      <c r="X25" s="660"/>
      <c r="Y25" s="661"/>
      <c r="Z25" s="662">
        <v>39.799999999999997</v>
      </c>
      <c r="AA25" s="662"/>
      <c r="AB25" s="662"/>
      <c r="AC25" s="662"/>
      <c r="AD25" s="663">
        <v>7510826</v>
      </c>
      <c r="AE25" s="663"/>
      <c r="AF25" s="663"/>
      <c r="AG25" s="663"/>
      <c r="AH25" s="663"/>
      <c r="AI25" s="663"/>
      <c r="AJ25" s="663"/>
      <c r="AK25" s="663"/>
      <c r="AL25" s="664">
        <v>99.9</v>
      </c>
      <c r="AM25" s="665"/>
      <c r="AN25" s="665"/>
      <c r="AO25" s="666"/>
      <c r="AP25" s="656" t="s">
        <v>281</v>
      </c>
      <c r="AQ25" s="675"/>
      <c r="AR25" s="675"/>
      <c r="AS25" s="675"/>
      <c r="AT25" s="675"/>
      <c r="AU25" s="675"/>
      <c r="AV25" s="675"/>
      <c r="AW25" s="675"/>
      <c r="AX25" s="675"/>
      <c r="AY25" s="675"/>
      <c r="AZ25" s="675"/>
      <c r="BA25" s="675"/>
      <c r="BB25" s="675"/>
      <c r="BC25" s="675"/>
      <c r="BD25" s="675"/>
      <c r="BE25" s="675"/>
      <c r="BF25" s="676"/>
      <c r="BG25" s="659" t="s">
        <v>122</v>
      </c>
      <c r="BH25" s="660"/>
      <c r="BI25" s="660"/>
      <c r="BJ25" s="660"/>
      <c r="BK25" s="660"/>
      <c r="BL25" s="660"/>
      <c r="BM25" s="660"/>
      <c r="BN25" s="661"/>
      <c r="BO25" s="662" t="s">
        <v>122</v>
      </c>
      <c r="BP25" s="662"/>
      <c r="BQ25" s="662"/>
      <c r="BR25" s="662"/>
      <c r="BS25" s="663" t="s">
        <v>122</v>
      </c>
      <c r="BT25" s="663"/>
      <c r="BU25" s="663"/>
      <c r="BV25" s="663"/>
      <c r="BW25" s="663"/>
      <c r="BX25" s="663"/>
      <c r="BY25" s="663"/>
      <c r="BZ25" s="663"/>
      <c r="CA25" s="663"/>
      <c r="CB25" s="667"/>
      <c r="CD25" s="656" t="s">
        <v>282</v>
      </c>
      <c r="CE25" s="657"/>
      <c r="CF25" s="657"/>
      <c r="CG25" s="657"/>
      <c r="CH25" s="657"/>
      <c r="CI25" s="657"/>
      <c r="CJ25" s="657"/>
      <c r="CK25" s="657"/>
      <c r="CL25" s="657"/>
      <c r="CM25" s="657"/>
      <c r="CN25" s="657"/>
      <c r="CO25" s="657"/>
      <c r="CP25" s="657"/>
      <c r="CQ25" s="658"/>
      <c r="CR25" s="659">
        <v>2280074</v>
      </c>
      <c r="CS25" s="692"/>
      <c r="CT25" s="692"/>
      <c r="CU25" s="692"/>
      <c r="CV25" s="692"/>
      <c r="CW25" s="692"/>
      <c r="CX25" s="692"/>
      <c r="CY25" s="693"/>
      <c r="CZ25" s="664">
        <v>11.2</v>
      </c>
      <c r="DA25" s="690"/>
      <c r="DB25" s="690"/>
      <c r="DC25" s="694"/>
      <c r="DD25" s="668">
        <v>2026948</v>
      </c>
      <c r="DE25" s="692"/>
      <c r="DF25" s="692"/>
      <c r="DG25" s="692"/>
      <c r="DH25" s="692"/>
      <c r="DI25" s="692"/>
      <c r="DJ25" s="692"/>
      <c r="DK25" s="693"/>
      <c r="DL25" s="668">
        <v>1739354</v>
      </c>
      <c r="DM25" s="692"/>
      <c r="DN25" s="692"/>
      <c r="DO25" s="692"/>
      <c r="DP25" s="692"/>
      <c r="DQ25" s="692"/>
      <c r="DR25" s="692"/>
      <c r="DS25" s="692"/>
      <c r="DT25" s="692"/>
      <c r="DU25" s="692"/>
      <c r="DV25" s="693"/>
      <c r="DW25" s="664">
        <v>23.1</v>
      </c>
      <c r="DX25" s="690"/>
      <c r="DY25" s="690"/>
      <c r="DZ25" s="690"/>
      <c r="EA25" s="690"/>
      <c r="EB25" s="690"/>
      <c r="EC25" s="691"/>
    </row>
    <row r="26" spans="2:133" ht="11.25" customHeight="1" x14ac:dyDescent="0.15">
      <c r="B26" s="656" t="s">
        <v>283</v>
      </c>
      <c r="C26" s="657"/>
      <c r="D26" s="657"/>
      <c r="E26" s="657"/>
      <c r="F26" s="657"/>
      <c r="G26" s="657"/>
      <c r="H26" s="657"/>
      <c r="I26" s="657"/>
      <c r="J26" s="657"/>
      <c r="K26" s="657"/>
      <c r="L26" s="657"/>
      <c r="M26" s="657"/>
      <c r="N26" s="657"/>
      <c r="O26" s="657"/>
      <c r="P26" s="657"/>
      <c r="Q26" s="658"/>
      <c r="R26" s="659">
        <v>1370</v>
      </c>
      <c r="S26" s="660"/>
      <c r="T26" s="660"/>
      <c r="U26" s="660"/>
      <c r="V26" s="660"/>
      <c r="W26" s="660"/>
      <c r="X26" s="660"/>
      <c r="Y26" s="661"/>
      <c r="Z26" s="662">
        <v>0</v>
      </c>
      <c r="AA26" s="662"/>
      <c r="AB26" s="662"/>
      <c r="AC26" s="662"/>
      <c r="AD26" s="663">
        <v>1370</v>
      </c>
      <c r="AE26" s="663"/>
      <c r="AF26" s="663"/>
      <c r="AG26" s="663"/>
      <c r="AH26" s="663"/>
      <c r="AI26" s="663"/>
      <c r="AJ26" s="663"/>
      <c r="AK26" s="663"/>
      <c r="AL26" s="664">
        <v>0</v>
      </c>
      <c r="AM26" s="665"/>
      <c r="AN26" s="665"/>
      <c r="AO26" s="666"/>
      <c r="AP26" s="656" t="s">
        <v>284</v>
      </c>
      <c r="AQ26" s="675"/>
      <c r="AR26" s="675"/>
      <c r="AS26" s="675"/>
      <c r="AT26" s="675"/>
      <c r="AU26" s="675"/>
      <c r="AV26" s="675"/>
      <c r="AW26" s="675"/>
      <c r="AX26" s="675"/>
      <c r="AY26" s="675"/>
      <c r="AZ26" s="675"/>
      <c r="BA26" s="675"/>
      <c r="BB26" s="675"/>
      <c r="BC26" s="675"/>
      <c r="BD26" s="675"/>
      <c r="BE26" s="675"/>
      <c r="BF26" s="676"/>
      <c r="BG26" s="659" t="s">
        <v>122</v>
      </c>
      <c r="BH26" s="660"/>
      <c r="BI26" s="660"/>
      <c r="BJ26" s="660"/>
      <c r="BK26" s="660"/>
      <c r="BL26" s="660"/>
      <c r="BM26" s="660"/>
      <c r="BN26" s="661"/>
      <c r="BO26" s="662" t="s">
        <v>122</v>
      </c>
      <c r="BP26" s="662"/>
      <c r="BQ26" s="662"/>
      <c r="BR26" s="662"/>
      <c r="BS26" s="663" t="s">
        <v>122</v>
      </c>
      <c r="BT26" s="663"/>
      <c r="BU26" s="663"/>
      <c r="BV26" s="663"/>
      <c r="BW26" s="663"/>
      <c r="BX26" s="663"/>
      <c r="BY26" s="663"/>
      <c r="BZ26" s="663"/>
      <c r="CA26" s="663"/>
      <c r="CB26" s="667"/>
      <c r="CD26" s="656" t="s">
        <v>285</v>
      </c>
      <c r="CE26" s="657"/>
      <c r="CF26" s="657"/>
      <c r="CG26" s="657"/>
      <c r="CH26" s="657"/>
      <c r="CI26" s="657"/>
      <c r="CJ26" s="657"/>
      <c r="CK26" s="657"/>
      <c r="CL26" s="657"/>
      <c r="CM26" s="657"/>
      <c r="CN26" s="657"/>
      <c r="CO26" s="657"/>
      <c r="CP26" s="657"/>
      <c r="CQ26" s="658"/>
      <c r="CR26" s="659">
        <v>1344875</v>
      </c>
      <c r="CS26" s="660"/>
      <c r="CT26" s="660"/>
      <c r="CU26" s="660"/>
      <c r="CV26" s="660"/>
      <c r="CW26" s="660"/>
      <c r="CX26" s="660"/>
      <c r="CY26" s="661"/>
      <c r="CZ26" s="664">
        <v>6.6</v>
      </c>
      <c r="DA26" s="690"/>
      <c r="DB26" s="690"/>
      <c r="DC26" s="694"/>
      <c r="DD26" s="668">
        <v>1192961</v>
      </c>
      <c r="DE26" s="660"/>
      <c r="DF26" s="660"/>
      <c r="DG26" s="660"/>
      <c r="DH26" s="660"/>
      <c r="DI26" s="660"/>
      <c r="DJ26" s="660"/>
      <c r="DK26" s="661"/>
      <c r="DL26" s="668" t="s">
        <v>122</v>
      </c>
      <c r="DM26" s="660"/>
      <c r="DN26" s="660"/>
      <c r="DO26" s="660"/>
      <c r="DP26" s="660"/>
      <c r="DQ26" s="660"/>
      <c r="DR26" s="660"/>
      <c r="DS26" s="660"/>
      <c r="DT26" s="660"/>
      <c r="DU26" s="660"/>
      <c r="DV26" s="661"/>
      <c r="DW26" s="664" t="s">
        <v>122</v>
      </c>
      <c r="DX26" s="690"/>
      <c r="DY26" s="690"/>
      <c r="DZ26" s="690"/>
      <c r="EA26" s="690"/>
      <c r="EB26" s="690"/>
      <c r="EC26" s="691"/>
    </row>
    <row r="27" spans="2:133" ht="11.25" customHeight="1" x14ac:dyDescent="0.15">
      <c r="B27" s="656" t="s">
        <v>286</v>
      </c>
      <c r="C27" s="657"/>
      <c r="D27" s="657"/>
      <c r="E27" s="657"/>
      <c r="F27" s="657"/>
      <c r="G27" s="657"/>
      <c r="H27" s="657"/>
      <c r="I27" s="657"/>
      <c r="J27" s="657"/>
      <c r="K27" s="657"/>
      <c r="L27" s="657"/>
      <c r="M27" s="657"/>
      <c r="N27" s="657"/>
      <c r="O27" s="657"/>
      <c r="P27" s="657"/>
      <c r="Q27" s="658"/>
      <c r="R27" s="659">
        <v>49992</v>
      </c>
      <c r="S27" s="660"/>
      <c r="T27" s="660"/>
      <c r="U27" s="660"/>
      <c r="V27" s="660"/>
      <c r="W27" s="660"/>
      <c r="X27" s="660"/>
      <c r="Y27" s="661"/>
      <c r="Z27" s="662">
        <v>0.2</v>
      </c>
      <c r="AA27" s="662"/>
      <c r="AB27" s="662"/>
      <c r="AC27" s="662"/>
      <c r="AD27" s="663" t="s">
        <v>122</v>
      </c>
      <c r="AE27" s="663"/>
      <c r="AF27" s="663"/>
      <c r="AG27" s="663"/>
      <c r="AH27" s="663"/>
      <c r="AI27" s="663"/>
      <c r="AJ27" s="663"/>
      <c r="AK27" s="663"/>
      <c r="AL27" s="664" t="s">
        <v>122</v>
      </c>
      <c r="AM27" s="665"/>
      <c r="AN27" s="665"/>
      <c r="AO27" s="666"/>
      <c r="AP27" s="656" t="s">
        <v>287</v>
      </c>
      <c r="AQ27" s="657"/>
      <c r="AR27" s="657"/>
      <c r="AS27" s="657"/>
      <c r="AT27" s="657"/>
      <c r="AU27" s="657"/>
      <c r="AV27" s="657"/>
      <c r="AW27" s="657"/>
      <c r="AX27" s="657"/>
      <c r="AY27" s="657"/>
      <c r="AZ27" s="657"/>
      <c r="BA27" s="657"/>
      <c r="BB27" s="657"/>
      <c r="BC27" s="657"/>
      <c r="BD27" s="657"/>
      <c r="BE27" s="657"/>
      <c r="BF27" s="658"/>
      <c r="BG27" s="659">
        <v>2584097</v>
      </c>
      <c r="BH27" s="660"/>
      <c r="BI27" s="660"/>
      <c r="BJ27" s="660"/>
      <c r="BK27" s="660"/>
      <c r="BL27" s="660"/>
      <c r="BM27" s="660"/>
      <c r="BN27" s="661"/>
      <c r="BO27" s="662">
        <v>100</v>
      </c>
      <c r="BP27" s="662"/>
      <c r="BQ27" s="662"/>
      <c r="BR27" s="662"/>
      <c r="BS27" s="663">
        <v>49267</v>
      </c>
      <c r="BT27" s="663"/>
      <c r="BU27" s="663"/>
      <c r="BV27" s="663"/>
      <c r="BW27" s="663"/>
      <c r="BX27" s="663"/>
      <c r="BY27" s="663"/>
      <c r="BZ27" s="663"/>
      <c r="CA27" s="663"/>
      <c r="CB27" s="667"/>
      <c r="CD27" s="656" t="s">
        <v>288</v>
      </c>
      <c r="CE27" s="657"/>
      <c r="CF27" s="657"/>
      <c r="CG27" s="657"/>
      <c r="CH27" s="657"/>
      <c r="CI27" s="657"/>
      <c r="CJ27" s="657"/>
      <c r="CK27" s="657"/>
      <c r="CL27" s="657"/>
      <c r="CM27" s="657"/>
      <c r="CN27" s="657"/>
      <c r="CO27" s="657"/>
      <c r="CP27" s="657"/>
      <c r="CQ27" s="658"/>
      <c r="CR27" s="659">
        <v>2828836</v>
      </c>
      <c r="CS27" s="692"/>
      <c r="CT27" s="692"/>
      <c r="CU27" s="692"/>
      <c r="CV27" s="692"/>
      <c r="CW27" s="692"/>
      <c r="CX27" s="692"/>
      <c r="CY27" s="693"/>
      <c r="CZ27" s="664">
        <v>13.8</v>
      </c>
      <c r="DA27" s="690"/>
      <c r="DB27" s="690"/>
      <c r="DC27" s="694"/>
      <c r="DD27" s="668">
        <v>954040</v>
      </c>
      <c r="DE27" s="692"/>
      <c r="DF27" s="692"/>
      <c r="DG27" s="692"/>
      <c r="DH27" s="692"/>
      <c r="DI27" s="692"/>
      <c r="DJ27" s="692"/>
      <c r="DK27" s="693"/>
      <c r="DL27" s="668">
        <v>575834</v>
      </c>
      <c r="DM27" s="692"/>
      <c r="DN27" s="692"/>
      <c r="DO27" s="692"/>
      <c r="DP27" s="692"/>
      <c r="DQ27" s="692"/>
      <c r="DR27" s="692"/>
      <c r="DS27" s="692"/>
      <c r="DT27" s="692"/>
      <c r="DU27" s="692"/>
      <c r="DV27" s="693"/>
      <c r="DW27" s="664">
        <v>7.6</v>
      </c>
      <c r="DX27" s="690"/>
      <c r="DY27" s="690"/>
      <c r="DZ27" s="690"/>
      <c r="EA27" s="690"/>
      <c r="EB27" s="690"/>
      <c r="EC27" s="691"/>
    </row>
    <row r="28" spans="2:133" ht="11.25" customHeight="1" x14ac:dyDescent="0.15">
      <c r="B28" s="656" t="s">
        <v>289</v>
      </c>
      <c r="C28" s="657"/>
      <c r="D28" s="657"/>
      <c r="E28" s="657"/>
      <c r="F28" s="657"/>
      <c r="G28" s="657"/>
      <c r="H28" s="657"/>
      <c r="I28" s="657"/>
      <c r="J28" s="657"/>
      <c r="K28" s="657"/>
      <c r="L28" s="657"/>
      <c r="M28" s="657"/>
      <c r="N28" s="657"/>
      <c r="O28" s="657"/>
      <c r="P28" s="657"/>
      <c r="Q28" s="658"/>
      <c r="R28" s="659">
        <v>140678</v>
      </c>
      <c r="S28" s="660"/>
      <c r="T28" s="660"/>
      <c r="U28" s="660"/>
      <c r="V28" s="660"/>
      <c r="W28" s="660"/>
      <c r="X28" s="660"/>
      <c r="Y28" s="661"/>
      <c r="Z28" s="662">
        <v>0.7</v>
      </c>
      <c r="AA28" s="662"/>
      <c r="AB28" s="662"/>
      <c r="AC28" s="662"/>
      <c r="AD28" s="663">
        <v>4228</v>
      </c>
      <c r="AE28" s="663"/>
      <c r="AF28" s="663"/>
      <c r="AG28" s="663"/>
      <c r="AH28" s="663"/>
      <c r="AI28" s="663"/>
      <c r="AJ28" s="663"/>
      <c r="AK28" s="663"/>
      <c r="AL28" s="664">
        <v>0.1</v>
      </c>
      <c r="AM28" s="665"/>
      <c r="AN28" s="665"/>
      <c r="AO28" s="666"/>
      <c r="AP28" s="656"/>
      <c r="AQ28" s="657"/>
      <c r="AR28" s="657"/>
      <c r="AS28" s="657"/>
      <c r="AT28" s="657"/>
      <c r="AU28" s="657"/>
      <c r="AV28" s="657"/>
      <c r="AW28" s="657"/>
      <c r="AX28" s="657"/>
      <c r="AY28" s="657"/>
      <c r="AZ28" s="657"/>
      <c r="BA28" s="657"/>
      <c r="BB28" s="657"/>
      <c r="BC28" s="657"/>
      <c r="BD28" s="657"/>
      <c r="BE28" s="657"/>
      <c r="BF28" s="658"/>
      <c r="BG28" s="659"/>
      <c r="BH28" s="660"/>
      <c r="BI28" s="660"/>
      <c r="BJ28" s="660"/>
      <c r="BK28" s="660"/>
      <c r="BL28" s="660"/>
      <c r="BM28" s="660"/>
      <c r="BN28" s="661"/>
      <c r="BO28" s="662"/>
      <c r="BP28" s="662"/>
      <c r="BQ28" s="662"/>
      <c r="BR28" s="662"/>
      <c r="BS28" s="668"/>
      <c r="BT28" s="660"/>
      <c r="BU28" s="660"/>
      <c r="BV28" s="660"/>
      <c r="BW28" s="660"/>
      <c r="BX28" s="660"/>
      <c r="BY28" s="660"/>
      <c r="BZ28" s="660"/>
      <c r="CA28" s="660"/>
      <c r="CB28" s="669"/>
      <c r="CD28" s="656" t="s">
        <v>290</v>
      </c>
      <c r="CE28" s="657"/>
      <c r="CF28" s="657"/>
      <c r="CG28" s="657"/>
      <c r="CH28" s="657"/>
      <c r="CI28" s="657"/>
      <c r="CJ28" s="657"/>
      <c r="CK28" s="657"/>
      <c r="CL28" s="657"/>
      <c r="CM28" s="657"/>
      <c r="CN28" s="657"/>
      <c r="CO28" s="657"/>
      <c r="CP28" s="657"/>
      <c r="CQ28" s="658"/>
      <c r="CR28" s="659">
        <v>1758533</v>
      </c>
      <c r="CS28" s="660"/>
      <c r="CT28" s="660"/>
      <c r="CU28" s="660"/>
      <c r="CV28" s="660"/>
      <c r="CW28" s="660"/>
      <c r="CX28" s="660"/>
      <c r="CY28" s="661"/>
      <c r="CZ28" s="664">
        <v>8.6</v>
      </c>
      <c r="DA28" s="690"/>
      <c r="DB28" s="690"/>
      <c r="DC28" s="694"/>
      <c r="DD28" s="668">
        <v>1724176</v>
      </c>
      <c r="DE28" s="660"/>
      <c r="DF28" s="660"/>
      <c r="DG28" s="660"/>
      <c r="DH28" s="660"/>
      <c r="DI28" s="660"/>
      <c r="DJ28" s="660"/>
      <c r="DK28" s="661"/>
      <c r="DL28" s="668">
        <v>1724176</v>
      </c>
      <c r="DM28" s="660"/>
      <c r="DN28" s="660"/>
      <c r="DO28" s="660"/>
      <c r="DP28" s="660"/>
      <c r="DQ28" s="660"/>
      <c r="DR28" s="660"/>
      <c r="DS28" s="660"/>
      <c r="DT28" s="660"/>
      <c r="DU28" s="660"/>
      <c r="DV28" s="661"/>
      <c r="DW28" s="664">
        <v>22.9</v>
      </c>
      <c r="DX28" s="690"/>
      <c r="DY28" s="690"/>
      <c r="DZ28" s="690"/>
      <c r="EA28" s="690"/>
      <c r="EB28" s="690"/>
      <c r="EC28" s="691"/>
    </row>
    <row r="29" spans="2:133" ht="11.25" customHeight="1" x14ac:dyDescent="0.15">
      <c r="B29" s="656" t="s">
        <v>291</v>
      </c>
      <c r="C29" s="657"/>
      <c r="D29" s="657"/>
      <c r="E29" s="657"/>
      <c r="F29" s="657"/>
      <c r="G29" s="657"/>
      <c r="H29" s="657"/>
      <c r="I29" s="657"/>
      <c r="J29" s="657"/>
      <c r="K29" s="657"/>
      <c r="L29" s="657"/>
      <c r="M29" s="657"/>
      <c r="N29" s="657"/>
      <c r="O29" s="657"/>
      <c r="P29" s="657"/>
      <c r="Q29" s="658"/>
      <c r="R29" s="659">
        <v>46393</v>
      </c>
      <c r="S29" s="660"/>
      <c r="T29" s="660"/>
      <c r="U29" s="660"/>
      <c r="V29" s="660"/>
      <c r="W29" s="660"/>
      <c r="X29" s="660"/>
      <c r="Y29" s="661"/>
      <c r="Z29" s="662">
        <v>0.2</v>
      </c>
      <c r="AA29" s="662"/>
      <c r="AB29" s="662"/>
      <c r="AC29" s="662"/>
      <c r="AD29" s="663" t="s">
        <v>122</v>
      </c>
      <c r="AE29" s="663"/>
      <c r="AF29" s="663"/>
      <c r="AG29" s="663"/>
      <c r="AH29" s="663"/>
      <c r="AI29" s="663"/>
      <c r="AJ29" s="663"/>
      <c r="AK29" s="663"/>
      <c r="AL29" s="664" t="s">
        <v>122</v>
      </c>
      <c r="AM29" s="665"/>
      <c r="AN29" s="665"/>
      <c r="AO29" s="666"/>
      <c r="AP29" s="680"/>
      <c r="AQ29" s="681"/>
      <c r="AR29" s="681"/>
      <c r="AS29" s="681"/>
      <c r="AT29" s="681"/>
      <c r="AU29" s="681"/>
      <c r="AV29" s="681"/>
      <c r="AW29" s="681"/>
      <c r="AX29" s="681"/>
      <c r="AY29" s="681"/>
      <c r="AZ29" s="681"/>
      <c r="BA29" s="681"/>
      <c r="BB29" s="681"/>
      <c r="BC29" s="681"/>
      <c r="BD29" s="681"/>
      <c r="BE29" s="681"/>
      <c r="BF29" s="682"/>
      <c r="BG29" s="659"/>
      <c r="BH29" s="660"/>
      <c r="BI29" s="660"/>
      <c r="BJ29" s="660"/>
      <c r="BK29" s="660"/>
      <c r="BL29" s="660"/>
      <c r="BM29" s="660"/>
      <c r="BN29" s="661"/>
      <c r="BO29" s="662"/>
      <c r="BP29" s="662"/>
      <c r="BQ29" s="662"/>
      <c r="BR29" s="662"/>
      <c r="BS29" s="663"/>
      <c r="BT29" s="663"/>
      <c r="BU29" s="663"/>
      <c r="BV29" s="663"/>
      <c r="BW29" s="663"/>
      <c r="BX29" s="663"/>
      <c r="BY29" s="663"/>
      <c r="BZ29" s="663"/>
      <c r="CA29" s="663"/>
      <c r="CB29" s="667"/>
      <c r="CD29" s="695" t="s">
        <v>292</v>
      </c>
      <c r="CE29" s="696"/>
      <c r="CF29" s="656" t="s">
        <v>66</v>
      </c>
      <c r="CG29" s="657"/>
      <c r="CH29" s="657"/>
      <c r="CI29" s="657"/>
      <c r="CJ29" s="657"/>
      <c r="CK29" s="657"/>
      <c r="CL29" s="657"/>
      <c r="CM29" s="657"/>
      <c r="CN29" s="657"/>
      <c r="CO29" s="657"/>
      <c r="CP29" s="657"/>
      <c r="CQ29" s="658"/>
      <c r="CR29" s="659">
        <v>1758533</v>
      </c>
      <c r="CS29" s="692"/>
      <c r="CT29" s="692"/>
      <c r="CU29" s="692"/>
      <c r="CV29" s="692"/>
      <c r="CW29" s="692"/>
      <c r="CX29" s="692"/>
      <c r="CY29" s="693"/>
      <c r="CZ29" s="664">
        <v>8.6</v>
      </c>
      <c r="DA29" s="690"/>
      <c r="DB29" s="690"/>
      <c r="DC29" s="694"/>
      <c r="DD29" s="668">
        <v>1724176</v>
      </c>
      <c r="DE29" s="692"/>
      <c r="DF29" s="692"/>
      <c r="DG29" s="692"/>
      <c r="DH29" s="692"/>
      <c r="DI29" s="692"/>
      <c r="DJ29" s="692"/>
      <c r="DK29" s="693"/>
      <c r="DL29" s="668">
        <v>1724176</v>
      </c>
      <c r="DM29" s="692"/>
      <c r="DN29" s="692"/>
      <c r="DO29" s="692"/>
      <c r="DP29" s="692"/>
      <c r="DQ29" s="692"/>
      <c r="DR29" s="692"/>
      <c r="DS29" s="692"/>
      <c r="DT29" s="692"/>
      <c r="DU29" s="692"/>
      <c r="DV29" s="693"/>
      <c r="DW29" s="664">
        <v>22.9</v>
      </c>
      <c r="DX29" s="690"/>
      <c r="DY29" s="690"/>
      <c r="DZ29" s="690"/>
      <c r="EA29" s="690"/>
      <c r="EB29" s="690"/>
      <c r="EC29" s="691"/>
    </row>
    <row r="30" spans="2:133" ht="11.25" customHeight="1" x14ac:dyDescent="0.15">
      <c r="B30" s="656" t="s">
        <v>293</v>
      </c>
      <c r="C30" s="657"/>
      <c r="D30" s="657"/>
      <c r="E30" s="657"/>
      <c r="F30" s="657"/>
      <c r="G30" s="657"/>
      <c r="H30" s="657"/>
      <c r="I30" s="657"/>
      <c r="J30" s="657"/>
      <c r="K30" s="657"/>
      <c r="L30" s="657"/>
      <c r="M30" s="657"/>
      <c r="N30" s="657"/>
      <c r="O30" s="657"/>
      <c r="P30" s="657"/>
      <c r="Q30" s="658"/>
      <c r="R30" s="659">
        <v>2868100</v>
      </c>
      <c r="S30" s="660"/>
      <c r="T30" s="660"/>
      <c r="U30" s="660"/>
      <c r="V30" s="660"/>
      <c r="W30" s="660"/>
      <c r="X30" s="660"/>
      <c r="Y30" s="661"/>
      <c r="Z30" s="662">
        <v>13.6</v>
      </c>
      <c r="AA30" s="662"/>
      <c r="AB30" s="662"/>
      <c r="AC30" s="662"/>
      <c r="AD30" s="663" t="s">
        <v>122</v>
      </c>
      <c r="AE30" s="663"/>
      <c r="AF30" s="663"/>
      <c r="AG30" s="663"/>
      <c r="AH30" s="663"/>
      <c r="AI30" s="663"/>
      <c r="AJ30" s="663"/>
      <c r="AK30" s="663"/>
      <c r="AL30" s="664" t="s">
        <v>122</v>
      </c>
      <c r="AM30" s="665"/>
      <c r="AN30" s="665"/>
      <c r="AO30" s="666"/>
      <c r="AP30" s="641" t="s">
        <v>211</v>
      </c>
      <c r="AQ30" s="642"/>
      <c r="AR30" s="642"/>
      <c r="AS30" s="642"/>
      <c r="AT30" s="642"/>
      <c r="AU30" s="642"/>
      <c r="AV30" s="642"/>
      <c r="AW30" s="642"/>
      <c r="AX30" s="642"/>
      <c r="AY30" s="642"/>
      <c r="AZ30" s="642"/>
      <c r="BA30" s="642"/>
      <c r="BB30" s="642"/>
      <c r="BC30" s="642"/>
      <c r="BD30" s="642"/>
      <c r="BE30" s="642"/>
      <c r="BF30" s="643"/>
      <c r="BG30" s="641" t="s">
        <v>294</v>
      </c>
      <c r="BH30" s="701"/>
      <c r="BI30" s="701"/>
      <c r="BJ30" s="701"/>
      <c r="BK30" s="701"/>
      <c r="BL30" s="701"/>
      <c r="BM30" s="701"/>
      <c r="BN30" s="701"/>
      <c r="BO30" s="701"/>
      <c r="BP30" s="701"/>
      <c r="BQ30" s="702"/>
      <c r="BR30" s="641" t="s">
        <v>295</v>
      </c>
      <c r="BS30" s="701"/>
      <c r="BT30" s="701"/>
      <c r="BU30" s="701"/>
      <c r="BV30" s="701"/>
      <c r="BW30" s="701"/>
      <c r="BX30" s="701"/>
      <c r="BY30" s="701"/>
      <c r="BZ30" s="701"/>
      <c r="CA30" s="701"/>
      <c r="CB30" s="702"/>
      <c r="CD30" s="697"/>
      <c r="CE30" s="698"/>
      <c r="CF30" s="656" t="s">
        <v>296</v>
      </c>
      <c r="CG30" s="657"/>
      <c r="CH30" s="657"/>
      <c r="CI30" s="657"/>
      <c r="CJ30" s="657"/>
      <c r="CK30" s="657"/>
      <c r="CL30" s="657"/>
      <c r="CM30" s="657"/>
      <c r="CN30" s="657"/>
      <c r="CO30" s="657"/>
      <c r="CP30" s="657"/>
      <c r="CQ30" s="658"/>
      <c r="CR30" s="659">
        <v>1696491</v>
      </c>
      <c r="CS30" s="660"/>
      <c r="CT30" s="660"/>
      <c r="CU30" s="660"/>
      <c r="CV30" s="660"/>
      <c r="CW30" s="660"/>
      <c r="CX30" s="660"/>
      <c r="CY30" s="661"/>
      <c r="CZ30" s="664">
        <v>8.3000000000000007</v>
      </c>
      <c r="DA30" s="690"/>
      <c r="DB30" s="690"/>
      <c r="DC30" s="694"/>
      <c r="DD30" s="668">
        <v>1662134</v>
      </c>
      <c r="DE30" s="660"/>
      <c r="DF30" s="660"/>
      <c r="DG30" s="660"/>
      <c r="DH30" s="660"/>
      <c r="DI30" s="660"/>
      <c r="DJ30" s="660"/>
      <c r="DK30" s="661"/>
      <c r="DL30" s="668">
        <v>1662134</v>
      </c>
      <c r="DM30" s="660"/>
      <c r="DN30" s="660"/>
      <c r="DO30" s="660"/>
      <c r="DP30" s="660"/>
      <c r="DQ30" s="660"/>
      <c r="DR30" s="660"/>
      <c r="DS30" s="660"/>
      <c r="DT30" s="660"/>
      <c r="DU30" s="660"/>
      <c r="DV30" s="661"/>
      <c r="DW30" s="664">
        <v>22</v>
      </c>
      <c r="DX30" s="690"/>
      <c r="DY30" s="690"/>
      <c r="DZ30" s="690"/>
      <c r="EA30" s="690"/>
      <c r="EB30" s="690"/>
      <c r="EC30" s="691"/>
    </row>
    <row r="31" spans="2:133" ht="11.25" customHeight="1" x14ac:dyDescent="0.15">
      <c r="B31" s="672" t="s">
        <v>297</v>
      </c>
      <c r="C31" s="673"/>
      <c r="D31" s="673"/>
      <c r="E31" s="673"/>
      <c r="F31" s="673"/>
      <c r="G31" s="673"/>
      <c r="H31" s="673"/>
      <c r="I31" s="673"/>
      <c r="J31" s="673"/>
      <c r="K31" s="673"/>
      <c r="L31" s="673"/>
      <c r="M31" s="673"/>
      <c r="N31" s="673"/>
      <c r="O31" s="673"/>
      <c r="P31" s="673"/>
      <c r="Q31" s="674"/>
      <c r="R31" s="659" t="s">
        <v>122</v>
      </c>
      <c r="S31" s="660"/>
      <c r="T31" s="660"/>
      <c r="U31" s="660"/>
      <c r="V31" s="660"/>
      <c r="W31" s="660"/>
      <c r="X31" s="660"/>
      <c r="Y31" s="661"/>
      <c r="Z31" s="662" t="s">
        <v>122</v>
      </c>
      <c r="AA31" s="662"/>
      <c r="AB31" s="662"/>
      <c r="AC31" s="662"/>
      <c r="AD31" s="663" t="s">
        <v>122</v>
      </c>
      <c r="AE31" s="663"/>
      <c r="AF31" s="663"/>
      <c r="AG31" s="663"/>
      <c r="AH31" s="663"/>
      <c r="AI31" s="663"/>
      <c r="AJ31" s="663"/>
      <c r="AK31" s="663"/>
      <c r="AL31" s="664" t="s">
        <v>122</v>
      </c>
      <c r="AM31" s="665"/>
      <c r="AN31" s="665"/>
      <c r="AO31" s="666"/>
      <c r="AP31" s="705" t="s">
        <v>298</v>
      </c>
      <c r="AQ31" s="706"/>
      <c r="AR31" s="706"/>
      <c r="AS31" s="706"/>
      <c r="AT31" s="711" t="s">
        <v>299</v>
      </c>
      <c r="AU31" s="206"/>
      <c r="AV31" s="206"/>
      <c r="AW31" s="206"/>
      <c r="AX31" s="645" t="s">
        <v>177</v>
      </c>
      <c r="AY31" s="646"/>
      <c r="AZ31" s="646"/>
      <c r="BA31" s="646"/>
      <c r="BB31" s="646"/>
      <c r="BC31" s="646"/>
      <c r="BD31" s="646"/>
      <c r="BE31" s="646"/>
      <c r="BF31" s="647"/>
      <c r="BG31" s="715">
        <v>99.3</v>
      </c>
      <c r="BH31" s="703"/>
      <c r="BI31" s="703"/>
      <c r="BJ31" s="703"/>
      <c r="BK31" s="703"/>
      <c r="BL31" s="703"/>
      <c r="BM31" s="654">
        <v>95.7</v>
      </c>
      <c r="BN31" s="703"/>
      <c r="BO31" s="703"/>
      <c r="BP31" s="703"/>
      <c r="BQ31" s="704"/>
      <c r="BR31" s="715">
        <v>99.2</v>
      </c>
      <c r="BS31" s="703"/>
      <c r="BT31" s="703"/>
      <c r="BU31" s="703"/>
      <c r="BV31" s="703"/>
      <c r="BW31" s="703"/>
      <c r="BX31" s="654">
        <v>95.8</v>
      </c>
      <c r="BY31" s="703"/>
      <c r="BZ31" s="703"/>
      <c r="CA31" s="703"/>
      <c r="CB31" s="704"/>
      <c r="CD31" s="697"/>
      <c r="CE31" s="698"/>
      <c r="CF31" s="656" t="s">
        <v>300</v>
      </c>
      <c r="CG31" s="657"/>
      <c r="CH31" s="657"/>
      <c r="CI31" s="657"/>
      <c r="CJ31" s="657"/>
      <c r="CK31" s="657"/>
      <c r="CL31" s="657"/>
      <c r="CM31" s="657"/>
      <c r="CN31" s="657"/>
      <c r="CO31" s="657"/>
      <c r="CP31" s="657"/>
      <c r="CQ31" s="658"/>
      <c r="CR31" s="659">
        <v>62042</v>
      </c>
      <c r="CS31" s="692"/>
      <c r="CT31" s="692"/>
      <c r="CU31" s="692"/>
      <c r="CV31" s="692"/>
      <c r="CW31" s="692"/>
      <c r="CX31" s="692"/>
      <c r="CY31" s="693"/>
      <c r="CZ31" s="664">
        <v>0.3</v>
      </c>
      <c r="DA31" s="690"/>
      <c r="DB31" s="690"/>
      <c r="DC31" s="694"/>
      <c r="DD31" s="668">
        <v>62042</v>
      </c>
      <c r="DE31" s="692"/>
      <c r="DF31" s="692"/>
      <c r="DG31" s="692"/>
      <c r="DH31" s="692"/>
      <c r="DI31" s="692"/>
      <c r="DJ31" s="692"/>
      <c r="DK31" s="693"/>
      <c r="DL31" s="668">
        <v>62042</v>
      </c>
      <c r="DM31" s="692"/>
      <c r="DN31" s="692"/>
      <c r="DO31" s="692"/>
      <c r="DP31" s="692"/>
      <c r="DQ31" s="692"/>
      <c r="DR31" s="692"/>
      <c r="DS31" s="692"/>
      <c r="DT31" s="692"/>
      <c r="DU31" s="692"/>
      <c r="DV31" s="693"/>
      <c r="DW31" s="664">
        <v>0.8</v>
      </c>
      <c r="DX31" s="690"/>
      <c r="DY31" s="690"/>
      <c r="DZ31" s="690"/>
      <c r="EA31" s="690"/>
      <c r="EB31" s="690"/>
      <c r="EC31" s="691"/>
    </row>
    <row r="32" spans="2:133" ht="11.25" customHeight="1" x14ac:dyDescent="0.15">
      <c r="B32" s="656" t="s">
        <v>301</v>
      </c>
      <c r="C32" s="657"/>
      <c r="D32" s="657"/>
      <c r="E32" s="657"/>
      <c r="F32" s="657"/>
      <c r="G32" s="657"/>
      <c r="H32" s="657"/>
      <c r="I32" s="657"/>
      <c r="J32" s="657"/>
      <c r="K32" s="657"/>
      <c r="L32" s="657"/>
      <c r="M32" s="657"/>
      <c r="N32" s="657"/>
      <c r="O32" s="657"/>
      <c r="P32" s="657"/>
      <c r="Q32" s="658"/>
      <c r="R32" s="659">
        <v>1611994</v>
      </c>
      <c r="S32" s="660"/>
      <c r="T32" s="660"/>
      <c r="U32" s="660"/>
      <c r="V32" s="660"/>
      <c r="W32" s="660"/>
      <c r="X32" s="660"/>
      <c r="Y32" s="661"/>
      <c r="Z32" s="662">
        <v>7.6</v>
      </c>
      <c r="AA32" s="662"/>
      <c r="AB32" s="662"/>
      <c r="AC32" s="662"/>
      <c r="AD32" s="663" t="s">
        <v>122</v>
      </c>
      <c r="AE32" s="663"/>
      <c r="AF32" s="663"/>
      <c r="AG32" s="663"/>
      <c r="AH32" s="663"/>
      <c r="AI32" s="663"/>
      <c r="AJ32" s="663"/>
      <c r="AK32" s="663"/>
      <c r="AL32" s="664" t="s">
        <v>122</v>
      </c>
      <c r="AM32" s="665"/>
      <c r="AN32" s="665"/>
      <c r="AO32" s="666"/>
      <c r="AP32" s="707"/>
      <c r="AQ32" s="708"/>
      <c r="AR32" s="708"/>
      <c r="AS32" s="708"/>
      <c r="AT32" s="712"/>
      <c r="AU32" s="202" t="s">
        <v>302</v>
      </c>
      <c r="AX32" s="656" t="s">
        <v>303</v>
      </c>
      <c r="AY32" s="657"/>
      <c r="AZ32" s="657"/>
      <c r="BA32" s="657"/>
      <c r="BB32" s="657"/>
      <c r="BC32" s="657"/>
      <c r="BD32" s="657"/>
      <c r="BE32" s="657"/>
      <c r="BF32" s="658"/>
      <c r="BG32" s="716">
        <v>99.3</v>
      </c>
      <c r="BH32" s="692"/>
      <c r="BI32" s="692"/>
      <c r="BJ32" s="692"/>
      <c r="BK32" s="692"/>
      <c r="BL32" s="692"/>
      <c r="BM32" s="665">
        <v>97.9</v>
      </c>
      <c r="BN32" s="692"/>
      <c r="BO32" s="692"/>
      <c r="BP32" s="692"/>
      <c r="BQ32" s="714"/>
      <c r="BR32" s="716">
        <v>99.1</v>
      </c>
      <c r="BS32" s="692"/>
      <c r="BT32" s="692"/>
      <c r="BU32" s="692"/>
      <c r="BV32" s="692"/>
      <c r="BW32" s="692"/>
      <c r="BX32" s="665">
        <v>97.9</v>
      </c>
      <c r="BY32" s="692"/>
      <c r="BZ32" s="692"/>
      <c r="CA32" s="692"/>
      <c r="CB32" s="714"/>
      <c r="CD32" s="699"/>
      <c r="CE32" s="700"/>
      <c r="CF32" s="656" t="s">
        <v>304</v>
      </c>
      <c r="CG32" s="657"/>
      <c r="CH32" s="657"/>
      <c r="CI32" s="657"/>
      <c r="CJ32" s="657"/>
      <c r="CK32" s="657"/>
      <c r="CL32" s="657"/>
      <c r="CM32" s="657"/>
      <c r="CN32" s="657"/>
      <c r="CO32" s="657"/>
      <c r="CP32" s="657"/>
      <c r="CQ32" s="658"/>
      <c r="CR32" s="659" t="s">
        <v>122</v>
      </c>
      <c r="CS32" s="660"/>
      <c r="CT32" s="660"/>
      <c r="CU32" s="660"/>
      <c r="CV32" s="660"/>
      <c r="CW32" s="660"/>
      <c r="CX32" s="660"/>
      <c r="CY32" s="661"/>
      <c r="CZ32" s="664" t="s">
        <v>122</v>
      </c>
      <c r="DA32" s="690"/>
      <c r="DB32" s="690"/>
      <c r="DC32" s="694"/>
      <c r="DD32" s="668" t="s">
        <v>122</v>
      </c>
      <c r="DE32" s="660"/>
      <c r="DF32" s="660"/>
      <c r="DG32" s="660"/>
      <c r="DH32" s="660"/>
      <c r="DI32" s="660"/>
      <c r="DJ32" s="660"/>
      <c r="DK32" s="661"/>
      <c r="DL32" s="668" t="s">
        <v>122</v>
      </c>
      <c r="DM32" s="660"/>
      <c r="DN32" s="660"/>
      <c r="DO32" s="660"/>
      <c r="DP32" s="660"/>
      <c r="DQ32" s="660"/>
      <c r="DR32" s="660"/>
      <c r="DS32" s="660"/>
      <c r="DT32" s="660"/>
      <c r="DU32" s="660"/>
      <c r="DV32" s="661"/>
      <c r="DW32" s="664" t="s">
        <v>122</v>
      </c>
      <c r="DX32" s="690"/>
      <c r="DY32" s="690"/>
      <c r="DZ32" s="690"/>
      <c r="EA32" s="690"/>
      <c r="EB32" s="690"/>
      <c r="EC32" s="691"/>
    </row>
    <row r="33" spans="2:133" ht="11.25" customHeight="1" x14ac:dyDescent="0.15">
      <c r="B33" s="656" t="s">
        <v>305</v>
      </c>
      <c r="C33" s="657"/>
      <c r="D33" s="657"/>
      <c r="E33" s="657"/>
      <c r="F33" s="657"/>
      <c r="G33" s="657"/>
      <c r="H33" s="657"/>
      <c r="I33" s="657"/>
      <c r="J33" s="657"/>
      <c r="K33" s="657"/>
      <c r="L33" s="657"/>
      <c r="M33" s="657"/>
      <c r="N33" s="657"/>
      <c r="O33" s="657"/>
      <c r="P33" s="657"/>
      <c r="Q33" s="658"/>
      <c r="R33" s="659">
        <v>14031</v>
      </c>
      <c r="S33" s="660"/>
      <c r="T33" s="660"/>
      <c r="U33" s="660"/>
      <c r="V33" s="660"/>
      <c r="W33" s="660"/>
      <c r="X33" s="660"/>
      <c r="Y33" s="661"/>
      <c r="Z33" s="662">
        <v>0.1</v>
      </c>
      <c r="AA33" s="662"/>
      <c r="AB33" s="662"/>
      <c r="AC33" s="662"/>
      <c r="AD33" s="663">
        <v>5111</v>
      </c>
      <c r="AE33" s="663"/>
      <c r="AF33" s="663"/>
      <c r="AG33" s="663"/>
      <c r="AH33" s="663"/>
      <c r="AI33" s="663"/>
      <c r="AJ33" s="663"/>
      <c r="AK33" s="663"/>
      <c r="AL33" s="664">
        <v>0.1</v>
      </c>
      <c r="AM33" s="665"/>
      <c r="AN33" s="665"/>
      <c r="AO33" s="666"/>
      <c r="AP33" s="709"/>
      <c r="AQ33" s="710"/>
      <c r="AR33" s="710"/>
      <c r="AS33" s="710"/>
      <c r="AT33" s="713"/>
      <c r="AU33" s="207"/>
      <c r="AV33" s="207"/>
      <c r="AW33" s="207"/>
      <c r="AX33" s="680" t="s">
        <v>306</v>
      </c>
      <c r="AY33" s="681"/>
      <c r="AZ33" s="681"/>
      <c r="BA33" s="681"/>
      <c r="BB33" s="681"/>
      <c r="BC33" s="681"/>
      <c r="BD33" s="681"/>
      <c r="BE33" s="681"/>
      <c r="BF33" s="682"/>
      <c r="BG33" s="717">
        <v>99.3</v>
      </c>
      <c r="BH33" s="718"/>
      <c r="BI33" s="718"/>
      <c r="BJ33" s="718"/>
      <c r="BK33" s="718"/>
      <c r="BL33" s="718"/>
      <c r="BM33" s="719">
        <v>93.9</v>
      </c>
      <c r="BN33" s="718"/>
      <c r="BO33" s="718"/>
      <c r="BP33" s="718"/>
      <c r="BQ33" s="720"/>
      <c r="BR33" s="717">
        <v>99.3</v>
      </c>
      <c r="BS33" s="718"/>
      <c r="BT33" s="718"/>
      <c r="BU33" s="718"/>
      <c r="BV33" s="718"/>
      <c r="BW33" s="718"/>
      <c r="BX33" s="719">
        <v>94.1</v>
      </c>
      <c r="BY33" s="718"/>
      <c r="BZ33" s="718"/>
      <c r="CA33" s="718"/>
      <c r="CB33" s="720"/>
      <c r="CD33" s="656" t="s">
        <v>307</v>
      </c>
      <c r="CE33" s="657"/>
      <c r="CF33" s="657"/>
      <c r="CG33" s="657"/>
      <c r="CH33" s="657"/>
      <c r="CI33" s="657"/>
      <c r="CJ33" s="657"/>
      <c r="CK33" s="657"/>
      <c r="CL33" s="657"/>
      <c r="CM33" s="657"/>
      <c r="CN33" s="657"/>
      <c r="CO33" s="657"/>
      <c r="CP33" s="657"/>
      <c r="CQ33" s="658"/>
      <c r="CR33" s="659">
        <v>9776437</v>
      </c>
      <c r="CS33" s="692"/>
      <c r="CT33" s="692"/>
      <c r="CU33" s="692"/>
      <c r="CV33" s="692"/>
      <c r="CW33" s="692"/>
      <c r="CX33" s="692"/>
      <c r="CY33" s="693"/>
      <c r="CZ33" s="664">
        <v>47.8</v>
      </c>
      <c r="DA33" s="690"/>
      <c r="DB33" s="690"/>
      <c r="DC33" s="694"/>
      <c r="DD33" s="668">
        <v>4332450</v>
      </c>
      <c r="DE33" s="692"/>
      <c r="DF33" s="692"/>
      <c r="DG33" s="692"/>
      <c r="DH33" s="692"/>
      <c r="DI33" s="692"/>
      <c r="DJ33" s="692"/>
      <c r="DK33" s="693"/>
      <c r="DL33" s="668">
        <v>3139672</v>
      </c>
      <c r="DM33" s="692"/>
      <c r="DN33" s="692"/>
      <c r="DO33" s="692"/>
      <c r="DP33" s="692"/>
      <c r="DQ33" s="692"/>
      <c r="DR33" s="692"/>
      <c r="DS33" s="692"/>
      <c r="DT33" s="692"/>
      <c r="DU33" s="692"/>
      <c r="DV33" s="693"/>
      <c r="DW33" s="664">
        <v>41.6</v>
      </c>
      <c r="DX33" s="690"/>
      <c r="DY33" s="690"/>
      <c r="DZ33" s="690"/>
      <c r="EA33" s="690"/>
      <c r="EB33" s="690"/>
      <c r="EC33" s="691"/>
    </row>
    <row r="34" spans="2:133" ht="11.25" customHeight="1" x14ac:dyDescent="0.15">
      <c r="B34" s="656" t="s">
        <v>308</v>
      </c>
      <c r="C34" s="657"/>
      <c r="D34" s="657"/>
      <c r="E34" s="657"/>
      <c r="F34" s="657"/>
      <c r="G34" s="657"/>
      <c r="H34" s="657"/>
      <c r="I34" s="657"/>
      <c r="J34" s="657"/>
      <c r="K34" s="657"/>
      <c r="L34" s="657"/>
      <c r="M34" s="657"/>
      <c r="N34" s="657"/>
      <c r="O34" s="657"/>
      <c r="P34" s="657"/>
      <c r="Q34" s="658"/>
      <c r="R34" s="659">
        <v>3822081</v>
      </c>
      <c r="S34" s="660"/>
      <c r="T34" s="660"/>
      <c r="U34" s="660"/>
      <c r="V34" s="660"/>
      <c r="W34" s="660"/>
      <c r="X34" s="660"/>
      <c r="Y34" s="661"/>
      <c r="Z34" s="662">
        <v>18.100000000000001</v>
      </c>
      <c r="AA34" s="662"/>
      <c r="AB34" s="662"/>
      <c r="AC34" s="662"/>
      <c r="AD34" s="663" t="s">
        <v>122</v>
      </c>
      <c r="AE34" s="663"/>
      <c r="AF34" s="663"/>
      <c r="AG34" s="663"/>
      <c r="AH34" s="663"/>
      <c r="AI34" s="663"/>
      <c r="AJ34" s="663"/>
      <c r="AK34" s="663"/>
      <c r="AL34" s="664" t="s">
        <v>122</v>
      </c>
      <c r="AM34" s="665"/>
      <c r="AN34" s="665"/>
      <c r="AO34" s="666"/>
      <c r="AP34" s="208"/>
      <c r="AQ34" s="209"/>
      <c r="AS34" s="206"/>
      <c r="AT34" s="206"/>
      <c r="AU34" s="206"/>
      <c r="AV34" s="206"/>
      <c r="AW34" s="206"/>
      <c r="AX34" s="206"/>
      <c r="AY34" s="206"/>
      <c r="AZ34" s="206"/>
      <c r="BA34" s="206"/>
      <c r="BB34" s="206"/>
      <c r="BC34" s="206"/>
      <c r="BD34" s="206"/>
      <c r="BE34" s="206"/>
      <c r="BF34" s="206"/>
      <c r="BG34" s="209"/>
      <c r="BH34" s="209"/>
      <c r="BI34" s="209"/>
      <c r="BJ34" s="209"/>
      <c r="BK34" s="209"/>
      <c r="BL34" s="209"/>
      <c r="BM34" s="209"/>
      <c r="BN34" s="209"/>
      <c r="BO34" s="209"/>
      <c r="BP34" s="209"/>
      <c r="BQ34" s="209"/>
      <c r="BR34" s="209"/>
      <c r="BS34" s="209"/>
      <c r="BT34" s="209"/>
      <c r="BU34" s="209"/>
      <c r="BV34" s="209"/>
      <c r="BW34" s="209"/>
      <c r="BX34" s="209"/>
      <c r="BY34" s="209"/>
      <c r="BZ34" s="209"/>
      <c r="CA34" s="209"/>
      <c r="CB34" s="209"/>
      <c r="CD34" s="656" t="s">
        <v>309</v>
      </c>
      <c r="CE34" s="657"/>
      <c r="CF34" s="657"/>
      <c r="CG34" s="657"/>
      <c r="CH34" s="657"/>
      <c r="CI34" s="657"/>
      <c r="CJ34" s="657"/>
      <c r="CK34" s="657"/>
      <c r="CL34" s="657"/>
      <c r="CM34" s="657"/>
      <c r="CN34" s="657"/>
      <c r="CO34" s="657"/>
      <c r="CP34" s="657"/>
      <c r="CQ34" s="658"/>
      <c r="CR34" s="659">
        <v>3899834</v>
      </c>
      <c r="CS34" s="660"/>
      <c r="CT34" s="660"/>
      <c r="CU34" s="660"/>
      <c r="CV34" s="660"/>
      <c r="CW34" s="660"/>
      <c r="CX34" s="660"/>
      <c r="CY34" s="661"/>
      <c r="CZ34" s="664">
        <v>19.100000000000001</v>
      </c>
      <c r="DA34" s="690"/>
      <c r="DB34" s="690"/>
      <c r="DC34" s="694"/>
      <c r="DD34" s="668">
        <v>1217743</v>
      </c>
      <c r="DE34" s="660"/>
      <c r="DF34" s="660"/>
      <c r="DG34" s="660"/>
      <c r="DH34" s="660"/>
      <c r="DI34" s="660"/>
      <c r="DJ34" s="660"/>
      <c r="DK34" s="661"/>
      <c r="DL34" s="668">
        <v>698611</v>
      </c>
      <c r="DM34" s="660"/>
      <c r="DN34" s="660"/>
      <c r="DO34" s="660"/>
      <c r="DP34" s="660"/>
      <c r="DQ34" s="660"/>
      <c r="DR34" s="660"/>
      <c r="DS34" s="660"/>
      <c r="DT34" s="660"/>
      <c r="DU34" s="660"/>
      <c r="DV34" s="661"/>
      <c r="DW34" s="664">
        <v>9.3000000000000007</v>
      </c>
      <c r="DX34" s="690"/>
      <c r="DY34" s="690"/>
      <c r="DZ34" s="690"/>
      <c r="EA34" s="690"/>
      <c r="EB34" s="690"/>
      <c r="EC34" s="691"/>
    </row>
    <row r="35" spans="2:133" ht="11.25" customHeight="1" x14ac:dyDescent="0.15">
      <c r="B35" s="656" t="s">
        <v>310</v>
      </c>
      <c r="C35" s="657"/>
      <c r="D35" s="657"/>
      <c r="E35" s="657"/>
      <c r="F35" s="657"/>
      <c r="G35" s="657"/>
      <c r="H35" s="657"/>
      <c r="I35" s="657"/>
      <c r="J35" s="657"/>
      <c r="K35" s="657"/>
      <c r="L35" s="657"/>
      <c r="M35" s="657"/>
      <c r="N35" s="657"/>
      <c r="O35" s="657"/>
      <c r="P35" s="657"/>
      <c r="Q35" s="658"/>
      <c r="R35" s="659">
        <v>1410587</v>
      </c>
      <c r="S35" s="660"/>
      <c r="T35" s="660"/>
      <c r="U35" s="660"/>
      <c r="V35" s="660"/>
      <c r="W35" s="660"/>
      <c r="X35" s="660"/>
      <c r="Y35" s="661"/>
      <c r="Z35" s="662">
        <v>6.7</v>
      </c>
      <c r="AA35" s="662"/>
      <c r="AB35" s="662"/>
      <c r="AC35" s="662"/>
      <c r="AD35" s="663" t="s">
        <v>122</v>
      </c>
      <c r="AE35" s="663"/>
      <c r="AF35" s="663"/>
      <c r="AG35" s="663"/>
      <c r="AH35" s="663"/>
      <c r="AI35" s="663"/>
      <c r="AJ35" s="663"/>
      <c r="AK35" s="663"/>
      <c r="AL35" s="664" t="s">
        <v>122</v>
      </c>
      <c r="AM35" s="665"/>
      <c r="AN35" s="665"/>
      <c r="AO35" s="666"/>
      <c r="AP35" s="210"/>
      <c r="AQ35" s="641" t="s">
        <v>311</v>
      </c>
      <c r="AR35" s="642"/>
      <c r="AS35" s="642"/>
      <c r="AT35" s="642"/>
      <c r="AU35" s="642"/>
      <c r="AV35" s="642"/>
      <c r="AW35" s="642"/>
      <c r="AX35" s="642"/>
      <c r="AY35" s="642"/>
      <c r="AZ35" s="642"/>
      <c r="BA35" s="642"/>
      <c r="BB35" s="642"/>
      <c r="BC35" s="642"/>
      <c r="BD35" s="642"/>
      <c r="BE35" s="642"/>
      <c r="BF35" s="643"/>
      <c r="BG35" s="641" t="s">
        <v>312</v>
      </c>
      <c r="BH35" s="642"/>
      <c r="BI35" s="642"/>
      <c r="BJ35" s="642"/>
      <c r="BK35" s="642"/>
      <c r="BL35" s="642"/>
      <c r="BM35" s="642"/>
      <c r="BN35" s="642"/>
      <c r="BO35" s="642"/>
      <c r="BP35" s="642"/>
      <c r="BQ35" s="642"/>
      <c r="BR35" s="642"/>
      <c r="BS35" s="642"/>
      <c r="BT35" s="642"/>
      <c r="BU35" s="642"/>
      <c r="BV35" s="642"/>
      <c r="BW35" s="642"/>
      <c r="BX35" s="642"/>
      <c r="BY35" s="642"/>
      <c r="BZ35" s="642"/>
      <c r="CA35" s="642"/>
      <c r="CB35" s="643"/>
      <c r="CD35" s="656" t="s">
        <v>313</v>
      </c>
      <c r="CE35" s="657"/>
      <c r="CF35" s="657"/>
      <c r="CG35" s="657"/>
      <c r="CH35" s="657"/>
      <c r="CI35" s="657"/>
      <c r="CJ35" s="657"/>
      <c r="CK35" s="657"/>
      <c r="CL35" s="657"/>
      <c r="CM35" s="657"/>
      <c r="CN35" s="657"/>
      <c r="CO35" s="657"/>
      <c r="CP35" s="657"/>
      <c r="CQ35" s="658"/>
      <c r="CR35" s="659">
        <v>115086</v>
      </c>
      <c r="CS35" s="692"/>
      <c r="CT35" s="692"/>
      <c r="CU35" s="692"/>
      <c r="CV35" s="692"/>
      <c r="CW35" s="692"/>
      <c r="CX35" s="692"/>
      <c r="CY35" s="693"/>
      <c r="CZ35" s="664">
        <v>0.6</v>
      </c>
      <c r="DA35" s="690"/>
      <c r="DB35" s="690"/>
      <c r="DC35" s="694"/>
      <c r="DD35" s="668">
        <v>98701</v>
      </c>
      <c r="DE35" s="692"/>
      <c r="DF35" s="692"/>
      <c r="DG35" s="692"/>
      <c r="DH35" s="692"/>
      <c r="DI35" s="692"/>
      <c r="DJ35" s="692"/>
      <c r="DK35" s="693"/>
      <c r="DL35" s="668">
        <v>94944</v>
      </c>
      <c r="DM35" s="692"/>
      <c r="DN35" s="692"/>
      <c r="DO35" s="692"/>
      <c r="DP35" s="692"/>
      <c r="DQ35" s="692"/>
      <c r="DR35" s="692"/>
      <c r="DS35" s="692"/>
      <c r="DT35" s="692"/>
      <c r="DU35" s="692"/>
      <c r="DV35" s="693"/>
      <c r="DW35" s="664">
        <v>1.3</v>
      </c>
      <c r="DX35" s="690"/>
      <c r="DY35" s="690"/>
      <c r="DZ35" s="690"/>
      <c r="EA35" s="690"/>
      <c r="EB35" s="690"/>
      <c r="EC35" s="691"/>
    </row>
    <row r="36" spans="2:133" ht="11.25" customHeight="1" x14ac:dyDescent="0.15">
      <c r="B36" s="656" t="s">
        <v>314</v>
      </c>
      <c r="C36" s="657"/>
      <c r="D36" s="657"/>
      <c r="E36" s="657"/>
      <c r="F36" s="657"/>
      <c r="G36" s="657"/>
      <c r="H36" s="657"/>
      <c r="I36" s="657"/>
      <c r="J36" s="657"/>
      <c r="K36" s="657"/>
      <c r="L36" s="657"/>
      <c r="M36" s="657"/>
      <c r="N36" s="657"/>
      <c r="O36" s="657"/>
      <c r="P36" s="657"/>
      <c r="Q36" s="658"/>
      <c r="R36" s="659">
        <v>353568</v>
      </c>
      <c r="S36" s="660"/>
      <c r="T36" s="660"/>
      <c r="U36" s="660"/>
      <c r="V36" s="660"/>
      <c r="W36" s="660"/>
      <c r="X36" s="660"/>
      <c r="Y36" s="661"/>
      <c r="Z36" s="662">
        <v>1.7</v>
      </c>
      <c r="AA36" s="662"/>
      <c r="AB36" s="662"/>
      <c r="AC36" s="662"/>
      <c r="AD36" s="663" t="s">
        <v>122</v>
      </c>
      <c r="AE36" s="663"/>
      <c r="AF36" s="663"/>
      <c r="AG36" s="663"/>
      <c r="AH36" s="663"/>
      <c r="AI36" s="663"/>
      <c r="AJ36" s="663"/>
      <c r="AK36" s="663"/>
      <c r="AL36" s="664" t="s">
        <v>122</v>
      </c>
      <c r="AM36" s="665"/>
      <c r="AN36" s="665"/>
      <c r="AO36" s="666"/>
      <c r="AP36" s="210"/>
      <c r="AQ36" s="725" t="s">
        <v>315</v>
      </c>
      <c r="AR36" s="726"/>
      <c r="AS36" s="726"/>
      <c r="AT36" s="726"/>
      <c r="AU36" s="726"/>
      <c r="AV36" s="726"/>
      <c r="AW36" s="726"/>
      <c r="AX36" s="726"/>
      <c r="AY36" s="727"/>
      <c r="AZ36" s="648">
        <v>1725907</v>
      </c>
      <c r="BA36" s="649"/>
      <c r="BB36" s="649"/>
      <c r="BC36" s="649"/>
      <c r="BD36" s="649"/>
      <c r="BE36" s="649"/>
      <c r="BF36" s="721"/>
      <c r="BG36" s="645" t="s">
        <v>316</v>
      </c>
      <c r="BH36" s="646"/>
      <c r="BI36" s="646"/>
      <c r="BJ36" s="646"/>
      <c r="BK36" s="646"/>
      <c r="BL36" s="646"/>
      <c r="BM36" s="646"/>
      <c r="BN36" s="646"/>
      <c r="BO36" s="646"/>
      <c r="BP36" s="646"/>
      <c r="BQ36" s="646"/>
      <c r="BR36" s="646"/>
      <c r="BS36" s="646"/>
      <c r="BT36" s="646"/>
      <c r="BU36" s="647"/>
      <c r="BV36" s="648">
        <v>118245</v>
      </c>
      <c r="BW36" s="649"/>
      <c r="BX36" s="649"/>
      <c r="BY36" s="649"/>
      <c r="BZ36" s="649"/>
      <c r="CA36" s="649"/>
      <c r="CB36" s="721"/>
      <c r="CD36" s="656" t="s">
        <v>317</v>
      </c>
      <c r="CE36" s="657"/>
      <c r="CF36" s="657"/>
      <c r="CG36" s="657"/>
      <c r="CH36" s="657"/>
      <c r="CI36" s="657"/>
      <c r="CJ36" s="657"/>
      <c r="CK36" s="657"/>
      <c r="CL36" s="657"/>
      <c r="CM36" s="657"/>
      <c r="CN36" s="657"/>
      <c r="CO36" s="657"/>
      <c r="CP36" s="657"/>
      <c r="CQ36" s="658"/>
      <c r="CR36" s="659">
        <v>2043997</v>
      </c>
      <c r="CS36" s="660"/>
      <c r="CT36" s="660"/>
      <c r="CU36" s="660"/>
      <c r="CV36" s="660"/>
      <c r="CW36" s="660"/>
      <c r="CX36" s="660"/>
      <c r="CY36" s="661"/>
      <c r="CZ36" s="664">
        <v>10</v>
      </c>
      <c r="DA36" s="690"/>
      <c r="DB36" s="690"/>
      <c r="DC36" s="694"/>
      <c r="DD36" s="668">
        <v>1640069</v>
      </c>
      <c r="DE36" s="660"/>
      <c r="DF36" s="660"/>
      <c r="DG36" s="660"/>
      <c r="DH36" s="660"/>
      <c r="DI36" s="660"/>
      <c r="DJ36" s="660"/>
      <c r="DK36" s="661"/>
      <c r="DL36" s="668">
        <v>1266267</v>
      </c>
      <c r="DM36" s="660"/>
      <c r="DN36" s="660"/>
      <c r="DO36" s="660"/>
      <c r="DP36" s="660"/>
      <c r="DQ36" s="660"/>
      <c r="DR36" s="660"/>
      <c r="DS36" s="660"/>
      <c r="DT36" s="660"/>
      <c r="DU36" s="660"/>
      <c r="DV36" s="661"/>
      <c r="DW36" s="664">
        <v>16.8</v>
      </c>
      <c r="DX36" s="690"/>
      <c r="DY36" s="690"/>
      <c r="DZ36" s="690"/>
      <c r="EA36" s="690"/>
      <c r="EB36" s="690"/>
      <c r="EC36" s="691"/>
    </row>
    <row r="37" spans="2:133" ht="11.25" customHeight="1" x14ac:dyDescent="0.15">
      <c r="B37" s="656" t="s">
        <v>318</v>
      </c>
      <c r="C37" s="657"/>
      <c r="D37" s="657"/>
      <c r="E37" s="657"/>
      <c r="F37" s="657"/>
      <c r="G37" s="657"/>
      <c r="H37" s="657"/>
      <c r="I37" s="657"/>
      <c r="J37" s="657"/>
      <c r="K37" s="657"/>
      <c r="L37" s="657"/>
      <c r="M37" s="657"/>
      <c r="N37" s="657"/>
      <c r="O37" s="657"/>
      <c r="P37" s="657"/>
      <c r="Q37" s="658"/>
      <c r="R37" s="659">
        <v>135273</v>
      </c>
      <c r="S37" s="660"/>
      <c r="T37" s="660"/>
      <c r="U37" s="660"/>
      <c r="V37" s="660"/>
      <c r="W37" s="660"/>
      <c r="X37" s="660"/>
      <c r="Y37" s="661"/>
      <c r="Z37" s="662">
        <v>0.6</v>
      </c>
      <c r="AA37" s="662"/>
      <c r="AB37" s="662"/>
      <c r="AC37" s="662"/>
      <c r="AD37" s="663" t="s">
        <v>122</v>
      </c>
      <c r="AE37" s="663"/>
      <c r="AF37" s="663"/>
      <c r="AG37" s="663"/>
      <c r="AH37" s="663"/>
      <c r="AI37" s="663"/>
      <c r="AJ37" s="663"/>
      <c r="AK37" s="663"/>
      <c r="AL37" s="664" t="s">
        <v>122</v>
      </c>
      <c r="AM37" s="665"/>
      <c r="AN37" s="665"/>
      <c r="AO37" s="666"/>
      <c r="AQ37" s="722" t="s">
        <v>319</v>
      </c>
      <c r="AR37" s="723"/>
      <c r="AS37" s="723"/>
      <c r="AT37" s="723"/>
      <c r="AU37" s="723"/>
      <c r="AV37" s="723"/>
      <c r="AW37" s="723"/>
      <c r="AX37" s="723"/>
      <c r="AY37" s="724"/>
      <c r="AZ37" s="659">
        <v>450342</v>
      </c>
      <c r="BA37" s="660"/>
      <c r="BB37" s="660"/>
      <c r="BC37" s="660"/>
      <c r="BD37" s="692"/>
      <c r="BE37" s="692"/>
      <c r="BF37" s="714"/>
      <c r="BG37" s="656" t="s">
        <v>320</v>
      </c>
      <c r="BH37" s="657"/>
      <c r="BI37" s="657"/>
      <c r="BJ37" s="657"/>
      <c r="BK37" s="657"/>
      <c r="BL37" s="657"/>
      <c r="BM37" s="657"/>
      <c r="BN37" s="657"/>
      <c r="BO37" s="657"/>
      <c r="BP37" s="657"/>
      <c r="BQ37" s="657"/>
      <c r="BR37" s="657"/>
      <c r="BS37" s="657"/>
      <c r="BT37" s="657"/>
      <c r="BU37" s="658"/>
      <c r="BV37" s="659">
        <v>70752</v>
      </c>
      <c r="BW37" s="660"/>
      <c r="BX37" s="660"/>
      <c r="BY37" s="660"/>
      <c r="BZ37" s="660"/>
      <c r="CA37" s="660"/>
      <c r="CB37" s="669"/>
      <c r="CD37" s="656" t="s">
        <v>321</v>
      </c>
      <c r="CE37" s="657"/>
      <c r="CF37" s="657"/>
      <c r="CG37" s="657"/>
      <c r="CH37" s="657"/>
      <c r="CI37" s="657"/>
      <c r="CJ37" s="657"/>
      <c r="CK37" s="657"/>
      <c r="CL37" s="657"/>
      <c r="CM37" s="657"/>
      <c r="CN37" s="657"/>
      <c r="CO37" s="657"/>
      <c r="CP37" s="657"/>
      <c r="CQ37" s="658"/>
      <c r="CR37" s="659">
        <v>813079</v>
      </c>
      <c r="CS37" s="692"/>
      <c r="CT37" s="692"/>
      <c r="CU37" s="692"/>
      <c r="CV37" s="692"/>
      <c r="CW37" s="692"/>
      <c r="CX37" s="692"/>
      <c r="CY37" s="693"/>
      <c r="CZ37" s="664">
        <v>4</v>
      </c>
      <c r="DA37" s="690"/>
      <c r="DB37" s="690"/>
      <c r="DC37" s="694"/>
      <c r="DD37" s="668">
        <v>798697</v>
      </c>
      <c r="DE37" s="692"/>
      <c r="DF37" s="692"/>
      <c r="DG37" s="692"/>
      <c r="DH37" s="692"/>
      <c r="DI37" s="692"/>
      <c r="DJ37" s="692"/>
      <c r="DK37" s="693"/>
      <c r="DL37" s="668">
        <v>798646</v>
      </c>
      <c r="DM37" s="692"/>
      <c r="DN37" s="692"/>
      <c r="DO37" s="692"/>
      <c r="DP37" s="692"/>
      <c r="DQ37" s="692"/>
      <c r="DR37" s="692"/>
      <c r="DS37" s="692"/>
      <c r="DT37" s="692"/>
      <c r="DU37" s="692"/>
      <c r="DV37" s="693"/>
      <c r="DW37" s="664">
        <v>10.6</v>
      </c>
      <c r="DX37" s="690"/>
      <c r="DY37" s="690"/>
      <c r="DZ37" s="690"/>
      <c r="EA37" s="690"/>
      <c r="EB37" s="690"/>
      <c r="EC37" s="691"/>
    </row>
    <row r="38" spans="2:133" ht="11.25" customHeight="1" x14ac:dyDescent="0.15">
      <c r="B38" s="656" t="s">
        <v>322</v>
      </c>
      <c r="C38" s="657"/>
      <c r="D38" s="657"/>
      <c r="E38" s="657"/>
      <c r="F38" s="657"/>
      <c r="G38" s="657"/>
      <c r="H38" s="657"/>
      <c r="I38" s="657"/>
      <c r="J38" s="657"/>
      <c r="K38" s="657"/>
      <c r="L38" s="657"/>
      <c r="M38" s="657"/>
      <c r="N38" s="657"/>
      <c r="O38" s="657"/>
      <c r="P38" s="657"/>
      <c r="Q38" s="658"/>
      <c r="R38" s="659">
        <v>2233662</v>
      </c>
      <c r="S38" s="660"/>
      <c r="T38" s="660"/>
      <c r="U38" s="660"/>
      <c r="V38" s="660"/>
      <c r="W38" s="660"/>
      <c r="X38" s="660"/>
      <c r="Y38" s="661"/>
      <c r="Z38" s="662">
        <v>10.6</v>
      </c>
      <c r="AA38" s="662"/>
      <c r="AB38" s="662"/>
      <c r="AC38" s="662"/>
      <c r="AD38" s="663" t="s">
        <v>122</v>
      </c>
      <c r="AE38" s="663"/>
      <c r="AF38" s="663"/>
      <c r="AG38" s="663"/>
      <c r="AH38" s="663"/>
      <c r="AI38" s="663"/>
      <c r="AJ38" s="663"/>
      <c r="AK38" s="663"/>
      <c r="AL38" s="664" t="s">
        <v>122</v>
      </c>
      <c r="AM38" s="665"/>
      <c r="AN38" s="665"/>
      <c r="AO38" s="666"/>
      <c r="AQ38" s="722" t="s">
        <v>323</v>
      </c>
      <c r="AR38" s="723"/>
      <c r="AS38" s="723"/>
      <c r="AT38" s="723"/>
      <c r="AU38" s="723"/>
      <c r="AV38" s="723"/>
      <c r="AW38" s="723"/>
      <c r="AX38" s="723"/>
      <c r="AY38" s="724"/>
      <c r="AZ38" s="659">
        <v>23124</v>
      </c>
      <c r="BA38" s="660"/>
      <c r="BB38" s="660"/>
      <c r="BC38" s="660"/>
      <c r="BD38" s="692"/>
      <c r="BE38" s="692"/>
      <c r="BF38" s="714"/>
      <c r="BG38" s="656" t="s">
        <v>324</v>
      </c>
      <c r="BH38" s="657"/>
      <c r="BI38" s="657"/>
      <c r="BJ38" s="657"/>
      <c r="BK38" s="657"/>
      <c r="BL38" s="657"/>
      <c r="BM38" s="657"/>
      <c r="BN38" s="657"/>
      <c r="BO38" s="657"/>
      <c r="BP38" s="657"/>
      <c r="BQ38" s="657"/>
      <c r="BR38" s="657"/>
      <c r="BS38" s="657"/>
      <c r="BT38" s="657"/>
      <c r="BU38" s="658"/>
      <c r="BV38" s="659">
        <v>3281</v>
      </c>
      <c r="BW38" s="660"/>
      <c r="BX38" s="660"/>
      <c r="BY38" s="660"/>
      <c r="BZ38" s="660"/>
      <c r="CA38" s="660"/>
      <c r="CB38" s="669"/>
      <c r="CD38" s="656" t="s">
        <v>325</v>
      </c>
      <c r="CE38" s="657"/>
      <c r="CF38" s="657"/>
      <c r="CG38" s="657"/>
      <c r="CH38" s="657"/>
      <c r="CI38" s="657"/>
      <c r="CJ38" s="657"/>
      <c r="CK38" s="657"/>
      <c r="CL38" s="657"/>
      <c r="CM38" s="657"/>
      <c r="CN38" s="657"/>
      <c r="CO38" s="657"/>
      <c r="CP38" s="657"/>
      <c r="CQ38" s="658"/>
      <c r="CR38" s="659">
        <v>1252441</v>
      </c>
      <c r="CS38" s="660"/>
      <c r="CT38" s="660"/>
      <c r="CU38" s="660"/>
      <c r="CV38" s="660"/>
      <c r="CW38" s="660"/>
      <c r="CX38" s="660"/>
      <c r="CY38" s="661"/>
      <c r="CZ38" s="664">
        <v>6.1</v>
      </c>
      <c r="DA38" s="690"/>
      <c r="DB38" s="690"/>
      <c r="DC38" s="694"/>
      <c r="DD38" s="668">
        <v>1013230</v>
      </c>
      <c r="DE38" s="660"/>
      <c r="DF38" s="660"/>
      <c r="DG38" s="660"/>
      <c r="DH38" s="660"/>
      <c r="DI38" s="660"/>
      <c r="DJ38" s="660"/>
      <c r="DK38" s="661"/>
      <c r="DL38" s="668">
        <v>953232</v>
      </c>
      <c r="DM38" s="660"/>
      <c r="DN38" s="660"/>
      <c r="DO38" s="660"/>
      <c r="DP38" s="660"/>
      <c r="DQ38" s="660"/>
      <c r="DR38" s="660"/>
      <c r="DS38" s="660"/>
      <c r="DT38" s="660"/>
      <c r="DU38" s="660"/>
      <c r="DV38" s="661"/>
      <c r="DW38" s="664">
        <v>12.6</v>
      </c>
      <c r="DX38" s="690"/>
      <c r="DY38" s="690"/>
      <c r="DZ38" s="690"/>
      <c r="EA38" s="690"/>
      <c r="EB38" s="690"/>
      <c r="EC38" s="691"/>
    </row>
    <row r="39" spans="2:133" ht="11.25" customHeight="1" x14ac:dyDescent="0.15">
      <c r="B39" s="656" t="s">
        <v>326</v>
      </c>
      <c r="C39" s="657"/>
      <c r="D39" s="657"/>
      <c r="E39" s="657"/>
      <c r="F39" s="657"/>
      <c r="G39" s="657"/>
      <c r="H39" s="657"/>
      <c r="I39" s="657"/>
      <c r="J39" s="657"/>
      <c r="K39" s="657"/>
      <c r="L39" s="657"/>
      <c r="M39" s="657"/>
      <c r="N39" s="657"/>
      <c r="O39" s="657"/>
      <c r="P39" s="657"/>
      <c r="Q39" s="658"/>
      <c r="R39" s="659" t="s">
        <v>122</v>
      </c>
      <c r="S39" s="660"/>
      <c r="T39" s="660"/>
      <c r="U39" s="660"/>
      <c r="V39" s="660"/>
      <c r="W39" s="660"/>
      <c r="X39" s="660"/>
      <c r="Y39" s="661"/>
      <c r="Z39" s="662" t="s">
        <v>122</v>
      </c>
      <c r="AA39" s="662"/>
      <c r="AB39" s="662"/>
      <c r="AC39" s="662"/>
      <c r="AD39" s="663" t="s">
        <v>122</v>
      </c>
      <c r="AE39" s="663"/>
      <c r="AF39" s="663"/>
      <c r="AG39" s="663"/>
      <c r="AH39" s="663"/>
      <c r="AI39" s="663"/>
      <c r="AJ39" s="663"/>
      <c r="AK39" s="663"/>
      <c r="AL39" s="664" t="s">
        <v>122</v>
      </c>
      <c r="AM39" s="665"/>
      <c r="AN39" s="665"/>
      <c r="AO39" s="666"/>
      <c r="AQ39" s="722" t="s">
        <v>327</v>
      </c>
      <c r="AR39" s="723"/>
      <c r="AS39" s="723"/>
      <c r="AT39" s="723"/>
      <c r="AU39" s="723"/>
      <c r="AV39" s="723"/>
      <c r="AW39" s="723"/>
      <c r="AX39" s="723"/>
      <c r="AY39" s="724"/>
      <c r="AZ39" s="659">
        <v>10032</v>
      </c>
      <c r="BA39" s="660"/>
      <c r="BB39" s="660"/>
      <c r="BC39" s="660"/>
      <c r="BD39" s="692"/>
      <c r="BE39" s="692"/>
      <c r="BF39" s="714"/>
      <c r="BG39" s="656" t="s">
        <v>328</v>
      </c>
      <c r="BH39" s="657"/>
      <c r="BI39" s="657"/>
      <c r="BJ39" s="657"/>
      <c r="BK39" s="657"/>
      <c r="BL39" s="657"/>
      <c r="BM39" s="657"/>
      <c r="BN39" s="657"/>
      <c r="BO39" s="657"/>
      <c r="BP39" s="657"/>
      <c r="BQ39" s="657"/>
      <c r="BR39" s="657"/>
      <c r="BS39" s="657"/>
      <c r="BT39" s="657"/>
      <c r="BU39" s="658"/>
      <c r="BV39" s="659">
        <v>4950</v>
      </c>
      <c r="BW39" s="660"/>
      <c r="BX39" s="660"/>
      <c r="BY39" s="660"/>
      <c r="BZ39" s="660"/>
      <c r="CA39" s="660"/>
      <c r="CB39" s="669"/>
      <c r="CD39" s="656" t="s">
        <v>329</v>
      </c>
      <c r="CE39" s="657"/>
      <c r="CF39" s="657"/>
      <c r="CG39" s="657"/>
      <c r="CH39" s="657"/>
      <c r="CI39" s="657"/>
      <c r="CJ39" s="657"/>
      <c r="CK39" s="657"/>
      <c r="CL39" s="657"/>
      <c r="CM39" s="657"/>
      <c r="CN39" s="657"/>
      <c r="CO39" s="657"/>
      <c r="CP39" s="657"/>
      <c r="CQ39" s="658"/>
      <c r="CR39" s="659">
        <v>2179069</v>
      </c>
      <c r="CS39" s="692"/>
      <c r="CT39" s="692"/>
      <c r="CU39" s="692"/>
      <c r="CV39" s="692"/>
      <c r="CW39" s="692"/>
      <c r="CX39" s="692"/>
      <c r="CY39" s="693"/>
      <c r="CZ39" s="664">
        <v>10.7</v>
      </c>
      <c r="DA39" s="690"/>
      <c r="DB39" s="690"/>
      <c r="DC39" s="694"/>
      <c r="DD39" s="668">
        <v>77017</v>
      </c>
      <c r="DE39" s="692"/>
      <c r="DF39" s="692"/>
      <c r="DG39" s="692"/>
      <c r="DH39" s="692"/>
      <c r="DI39" s="692"/>
      <c r="DJ39" s="692"/>
      <c r="DK39" s="693"/>
      <c r="DL39" s="668" t="s">
        <v>122</v>
      </c>
      <c r="DM39" s="692"/>
      <c r="DN39" s="692"/>
      <c r="DO39" s="692"/>
      <c r="DP39" s="692"/>
      <c r="DQ39" s="692"/>
      <c r="DR39" s="692"/>
      <c r="DS39" s="692"/>
      <c r="DT39" s="692"/>
      <c r="DU39" s="692"/>
      <c r="DV39" s="693"/>
      <c r="DW39" s="664" t="s">
        <v>122</v>
      </c>
      <c r="DX39" s="690"/>
      <c r="DY39" s="690"/>
      <c r="DZ39" s="690"/>
      <c r="EA39" s="690"/>
      <c r="EB39" s="690"/>
      <c r="EC39" s="691"/>
    </row>
    <row r="40" spans="2:133" ht="11.25" customHeight="1" x14ac:dyDescent="0.15">
      <c r="B40" s="656" t="s">
        <v>330</v>
      </c>
      <c r="C40" s="657"/>
      <c r="D40" s="657"/>
      <c r="E40" s="657"/>
      <c r="F40" s="657"/>
      <c r="G40" s="657"/>
      <c r="H40" s="657"/>
      <c r="I40" s="657"/>
      <c r="J40" s="657"/>
      <c r="K40" s="657"/>
      <c r="L40" s="657"/>
      <c r="M40" s="657"/>
      <c r="N40" s="657"/>
      <c r="O40" s="657"/>
      <c r="P40" s="657"/>
      <c r="Q40" s="658"/>
      <c r="R40" s="659">
        <v>20857</v>
      </c>
      <c r="S40" s="660"/>
      <c r="T40" s="660"/>
      <c r="U40" s="660"/>
      <c r="V40" s="660"/>
      <c r="W40" s="660"/>
      <c r="X40" s="660"/>
      <c r="Y40" s="661"/>
      <c r="Z40" s="662">
        <v>0.1</v>
      </c>
      <c r="AA40" s="662"/>
      <c r="AB40" s="662"/>
      <c r="AC40" s="662"/>
      <c r="AD40" s="663" t="s">
        <v>122</v>
      </c>
      <c r="AE40" s="663"/>
      <c r="AF40" s="663"/>
      <c r="AG40" s="663"/>
      <c r="AH40" s="663"/>
      <c r="AI40" s="663"/>
      <c r="AJ40" s="663"/>
      <c r="AK40" s="663"/>
      <c r="AL40" s="664" t="s">
        <v>122</v>
      </c>
      <c r="AM40" s="665"/>
      <c r="AN40" s="665"/>
      <c r="AO40" s="666"/>
      <c r="AQ40" s="722" t="s">
        <v>331</v>
      </c>
      <c r="AR40" s="723"/>
      <c r="AS40" s="723"/>
      <c r="AT40" s="723"/>
      <c r="AU40" s="723"/>
      <c r="AV40" s="723"/>
      <c r="AW40" s="723"/>
      <c r="AX40" s="723"/>
      <c r="AY40" s="724"/>
      <c r="AZ40" s="659">
        <v>3101</v>
      </c>
      <c r="BA40" s="660"/>
      <c r="BB40" s="660"/>
      <c r="BC40" s="660"/>
      <c r="BD40" s="692"/>
      <c r="BE40" s="692"/>
      <c r="BF40" s="714"/>
      <c r="BG40" s="707" t="s">
        <v>332</v>
      </c>
      <c r="BH40" s="708"/>
      <c r="BI40" s="708"/>
      <c r="BJ40" s="708"/>
      <c r="BK40" s="708"/>
      <c r="BL40" s="211"/>
      <c r="BM40" s="657" t="s">
        <v>333</v>
      </c>
      <c r="BN40" s="657"/>
      <c r="BO40" s="657"/>
      <c r="BP40" s="657"/>
      <c r="BQ40" s="657"/>
      <c r="BR40" s="657"/>
      <c r="BS40" s="657"/>
      <c r="BT40" s="657"/>
      <c r="BU40" s="658"/>
      <c r="BV40" s="659">
        <v>120</v>
      </c>
      <c r="BW40" s="660"/>
      <c r="BX40" s="660"/>
      <c r="BY40" s="660"/>
      <c r="BZ40" s="660"/>
      <c r="CA40" s="660"/>
      <c r="CB40" s="669"/>
      <c r="CD40" s="656" t="s">
        <v>334</v>
      </c>
      <c r="CE40" s="657"/>
      <c r="CF40" s="657"/>
      <c r="CG40" s="657"/>
      <c r="CH40" s="657"/>
      <c r="CI40" s="657"/>
      <c r="CJ40" s="657"/>
      <c r="CK40" s="657"/>
      <c r="CL40" s="657"/>
      <c r="CM40" s="657"/>
      <c r="CN40" s="657"/>
      <c r="CO40" s="657"/>
      <c r="CP40" s="657"/>
      <c r="CQ40" s="658"/>
      <c r="CR40" s="659">
        <v>128457</v>
      </c>
      <c r="CS40" s="660"/>
      <c r="CT40" s="660"/>
      <c r="CU40" s="660"/>
      <c r="CV40" s="660"/>
      <c r="CW40" s="660"/>
      <c r="CX40" s="660"/>
      <c r="CY40" s="661"/>
      <c r="CZ40" s="664">
        <v>0.6</v>
      </c>
      <c r="DA40" s="690"/>
      <c r="DB40" s="690"/>
      <c r="DC40" s="694"/>
      <c r="DD40" s="668">
        <v>128137</v>
      </c>
      <c r="DE40" s="660"/>
      <c r="DF40" s="660"/>
      <c r="DG40" s="660"/>
      <c r="DH40" s="660"/>
      <c r="DI40" s="660"/>
      <c r="DJ40" s="660"/>
      <c r="DK40" s="661"/>
      <c r="DL40" s="668">
        <v>126618</v>
      </c>
      <c r="DM40" s="660"/>
      <c r="DN40" s="660"/>
      <c r="DO40" s="660"/>
      <c r="DP40" s="660"/>
      <c r="DQ40" s="660"/>
      <c r="DR40" s="660"/>
      <c r="DS40" s="660"/>
      <c r="DT40" s="660"/>
      <c r="DU40" s="660"/>
      <c r="DV40" s="661"/>
      <c r="DW40" s="664">
        <v>1.7</v>
      </c>
      <c r="DX40" s="690"/>
      <c r="DY40" s="690"/>
      <c r="DZ40" s="690"/>
      <c r="EA40" s="690"/>
      <c r="EB40" s="690"/>
      <c r="EC40" s="691"/>
    </row>
    <row r="41" spans="2:133" ht="11.25" customHeight="1" x14ac:dyDescent="0.15">
      <c r="B41" s="680" t="s">
        <v>335</v>
      </c>
      <c r="C41" s="681"/>
      <c r="D41" s="681"/>
      <c r="E41" s="681"/>
      <c r="F41" s="681"/>
      <c r="G41" s="681"/>
      <c r="H41" s="681"/>
      <c r="I41" s="681"/>
      <c r="J41" s="681"/>
      <c r="K41" s="681"/>
      <c r="L41" s="681"/>
      <c r="M41" s="681"/>
      <c r="N41" s="681"/>
      <c r="O41" s="681"/>
      <c r="P41" s="681"/>
      <c r="Q41" s="682"/>
      <c r="R41" s="731">
        <v>21072574</v>
      </c>
      <c r="S41" s="732"/>
      <c r="T41" s="732"/>
      <c r="U41" s="732"/>
      <c r="V41" s="732"/>
      <c r="W41" s="732"/>
      <c r="X41" s="732"/>
      <c r="Y41" s="736"/>
      <c r="Z41" s="737">
        <v>100</v>
      </c>
      <c r="AA41" s="737"/>
      <c r="AB41" s="737"/>
      <c r="AC41" s="737"/>
      <c r="AD41" s="738">
        <v>7521535</v>
      </c>
      <c r="AE41" s="738"/>
      <c r="AF41" s="738"/>
      <c r="AG41" s="738"/>
      <c r="AH41" s="738"/>
      <c r="AI41" s="738"/>
      <c r="AJ41" s="738"/>
      <c r="AK41" s="738"/>
      <c r="AL41" s="739">
        <v>100</v>
      </c>
      <c r="AM41" s="719"/>
      <c r="AN41" s="719"/>
      <c r="AO41" s="740"/>
      <c r="AQ41" s="722" t="s">
        <v>336</v>
      </c>
      <c r="AR41" s="723"/>
      <c r="AS41" s="723"/>
      <c r="AT41" s="723"/>
      <c r="AU41" s="723"/>
      <c r="AV41" s="723"/>
      <c r="AW41" s="723"/>
      <c r="AX41" s="723"/>
      <c r="AY41" s="724"/>
      <c r="AZ41" s="659">
        <v>274733</v>
      </c>
      <c r="BA41" s="660"/>
      <c r="BB41" s="660"/>
      <c r="BC41" s="660"/>
      <c r="BD41" s="692"/>
      <c r="BE41" s="692"/>
      <c r="BF41" s="714"/>
      <c r="BG41" s="707"/>
      <c r="BH41" s="708"/>
      <c r="BI41" s="708"/>
      <c r="BJ41" s="708"/>
      <c r="BK41" s="708"/>
      <c r="BL41" s="211"/>
      <c r="BM41" s="657" t="s">
        <v>337</v>
      </c>
      <c r="BN41" s="657"/>
      <c r="BO41" s="657"/>
      <c r="BP41" s="657"/>
      <c r="BQ41" s="657"/>
      <c r="BR41" s="657"/>
      <c r="BS41" s="657"/>
      <c r="BT41" s="657"/>
      <c r="BU41" s="658"/>
      <c r="BV41" s="659">
        <v>1</v>
      </c>
      <c r="BW41" s="660"/>
      <c r="BX41" s="660"/>
      <c r="BY41" s="660"/>
      <c r="BZ41" s="660"/>
      <c r="CA41" s="660"/>
      <c r="CB41" s="669"/>
      <c r="CD41" s="656" t="s">
        <v>338</v>
      </c>
      <c r="CE41" s="657"/>
      <c r="CF41" s="657"/>
      <c r="CG41" s="657"/>
      <c r="CH41" s="657"/>
      <c r="CI41" s="657"/>
      <c r="CJ41" s="657"/>
      <c r="CK41" s="657"/>
      <c r="CL41" s="657"/>
      <c r="CM41" s="657"/>
      <c r="CN41" s="657"/>
      <c r="CO41" s="657"/>
      <c r="CP41" s="657"/>
      <c r="CQ41" s="658"/>
      <c r="CR41" s="659">
        <v>157553</v>
      </c>
      <c r="CS41" s="692"/>
      <c r="CT41" s="692"/>
      <c r="CU41" s="692"/>
      <c r="CV41" s="692"/>
      <c r="CW41" s="692"/>
      <c r="CX41" s="692"/>
      <c r="CY41" s="693"/>
      <c r="CZ41" s="664">
        <v>0.8</v>
      </c>
      <c r="DA41" s="690"/>
      <c r="DB41" s="690"/>
      <c r="DC41" s="694"/>
      <c r="DD41" s="668">
        <v>157553</v>
      </c>
      <c r="DE41" s="692"/>
      <c r="DF41" s="692"/>
      <c r="DG41" s="692"/>
      <c r="DH41" s="692"/>
      <c r="DI41" s="692"/>
      <c r="DJ41" s="692"/>
      <c r="DK41" s="693"/>
      <c r="DL41" s="742"/>
      <c r="DM41" s="743"/>
      <c r="DN41" s="743"/>
      <c r="DO41" s="743"/>
      <c r="DP41" s="743"/>
      <c r="DQ41" s="743"/>
      <c r="DR41" s="743"/>
      <c r="DS41" s="743"/>
      <c r="DT41" s="743"/>
      <c r="DU41" s="743"/>
      <c r="DV41" s="744"/>
      <c r="DW41" s="733"/>
      <c r="DX41" s="734"/>
      <c r="DY41" s="734"/>
      <c r="DZ41" s="734"/>
      <c r="EA41" s="734"/>
      <c r="EB41" s="734"/>
      <c r="EC41" s="735"/>
    </row>
    <row r="42" spans="2:133" ht="11.25" customHeight="1" x14ac:dyDescent="0.15">
      <c r="AQ42" s="728" t="s">
        <v>339</v>
      </c>
      <c r="AR42" s="729"/>
      <c r="AS42" s="729"/>
      <c r="AT42" s="729"/>
      <c r="AU42" s="729"/>
      <c r="AV42" s="729"/>
      <c r="AW42" s="729"/>
      <c r="AX42" s="729"/>
      <c r="AY42" s="730"/>
      <c r="AZ42" s="731">
        <v>964575</v>
      </c>
      <c r="BA42" s="732"/>
      <c r="BB42" s="732"/>
      <c r="BC42" s="732"/>
      <c r="BD42" s="718"/>
      <c r="BE42" s="718"/>
      <c r="BF42" s="720"/>
      <c r="BG42" s="709"/>
      <c r="BH42" s="710"/>
      <c r="BI42" s="710"/>
      <c r="BJ42" s="710"/>
      <c r="BK42" s="710"/>
      <c r="BL42" s="212"/>
      <c r="BM42" s="681" t="s">
        <v>340</v>
      </c>
      <c r="BN42" s="681"/>
      <c r="BO42" s="681"/>
      <c r="BP42" s="681"/>
      <c r="BQ42" s="681"/>
      <c r="BR42" s="681"/>
      <c r="BS42" s="681"/>
      <c r="BT42" s="681"/>
      <c r="BU42" s="682"/>
      <c r="BV42" s="731">
        <v>370</v>
      </c>
      <c r="BW42" s="732"/>
      <c r="BX42" s="732"/>
      <c r="BY42" s="732"/>
      <c r="BZ42" s="732"/>
      <c r="CA42" s="732"/>
      <c r="CB42" s="741"/>
      <c r="CD42" s="656" t="s">
        <v>341</v>
      </c>
      <c r="CE42" s="657"/>
      <c r="CF42" s="657"/>
      <c r="CG42" s="657"/>
      <c r="CH42" s="657"/>
      <c r="CI42" s="657"/>
      <c r="CJ42" s="657"/>
      <c r="CK42" s="657"/>
      <c r="CL42" s="657"/>
      <c r="CM42" s="657"/>
      <c r="CN42" s="657"/>
      <c r="CO42" s="657"/>
      <c r="CP42" s="657"/>
      <c r="CQ42" s="658"/>
      <c r="CR42" s="659">
        <v>3804603</v>
      </c>
      <c r="CS42" s="692"/>
      <c r="CT42" s="692"/>
      <c r="CU42" s="692"/>
      <c r="CV42" s="692"/>
      <c r="CW42" s="692"/>
      <c r="CX42" s="692"/>
      <c r="CY42" s="693"/>
      <c r="CZ42" s="664">
        <v>18.600000000000001</v>
      </c>
      <c r="DA42" s="690"/>
      <c r="DB42" s="690"/>
      <c r="DC42" s="694"/>
      <c r="DD42" s="668">
        <v>152430</v>
      </c>
      <c r="DE42" s="692"/>
      <c r="DF42" s="692"/>
      <c r="DG42" s="692"/>
      <c r="DH42" s="692"/>
      <c r="DI42" s="692"/>
      <c r="DJ42" s="692"/>
      <c r="DK42" s="693"/>
      <c r="DL42" s="742"/>
      <c r="DM42" s="743"/>
      <c r="DN42" s="743"/>
      <c r="DO42" s="743"/>
      <c r="DP42" s="743"/>
      <c r="DQ42" s="743"/>
      <c r="DR42" s="743"/>
      <c r="DS42" s="743"/>
      <c r="DT42" s="743"/>
      <c r="DU42" s="743"/>
      <c r="DV42" s="744"/>
      <c r="DW42" s="733"/>
      <c r="DX42" s="734"/>
      <c r="DY42" s="734"/>
      <c r="DZ42" s="734"/>
      <c r="EA42" s="734"/>
      <c r="EB42" s="734"/>
      <c r="EC42" s="735"/>
    </row>
    <row r="43" spans="2:133" ht="11.25" customHeight="1" x14ac:dyDescent="0.15">
      <c r="B43" s="202" t="s">
        <v>342</v>
      </c>
      <c r="CD43" s="656" t="s">
        <v>343</v>
      </c>
      <c r="CE43" s="657"/>
      <c r="CF43" s="657"/>
      <c r="CG43" s="657"/>
      <c r="CH43" s="657"/>
      <c r="CI43" s="657"/>
      <c r="CJ43" s="657"/>
      <c r="CK43" s="657"/>
      <c r="CL43" s="657"/>
      <c r="CM43" s="657"/>
      <c r="CN43" s="657"/>
      <c r="CO43" s="657"/>
      <c r="CP43" s="657"/>
      <c r="CQ43" s="658"/>
      <c r="CR43" s="659">
        <v>15965</v>
      </c>
      <c r="CS43" s="692"/>
      <c r="CT43" s="692"/>
      <c r="CU43" s="692"/>
      <c r="CV43" s="692"/>
      <c r="CW43" s="692"/>
      <c r="CX43" s="692"/>
      <c r="CY43" s="693"/>
      <c r="CZ43" s="664">
        <v>0.1</v>
      </c>
      <c r="DA43" s="690"/>
      <c r="DB43" s="690"/>
      <c r="DC43" s="694"/>
      <c r="DD43" s="668" t="s">
        <v>122</v>
      </c>
      <c r="DE43" s="692"/>
      <c r="DF43" s="692"/>
      <c r="DG43" s="692"/>
      <c r="DH43" s="692"/>
      <c r="DI43" s="692"/>
      <c r="DJ43" s="692"/>
      <c r="DK43" s="693"/>
      <c r="DL43" s="742"/>
      <c r="DM43" s="743"/>
      <c r="DN43" s="743"/>
      <c r="DO43" s="743"/>
      <c r="DP43" s="743"/>
      <c r="DQ43" s="743"/>
      <c r="DR43" s="743"/>
      <c r="DS43" s="743"/>
      <c r="DT43" s="743"/>
      <c r="DU43" s="743"/>
      <c r="DV43" s="744"/>
      <c r="DW43" s="733"/>
      <c r="DX43" s="734"/>
      <c r="DY43" s="734"/>
      <c r="DZ43" s="734"/>
      <c r="EA43" s="734"/>
      <c r="EB43" s="734"/>
      <c r="EC43" s="735"/>
    </row>
    <row r="44" spans="2:133" ht="11.25" customHeight="1" x14ac:dyDescent="0.15">
      <c r="B44" s="745" t="s">
        <v>344</v>
      </c>
      <c r="C44" s="745"/>
      <c r="D44" s="745"/>
      <c r="E44" s="745"/>
      <c r="F44" s="745"/>
      <c r="G44" s="745"/>
      <c r="H44" s="745"/>
      <c r="I44" s="745"/>
      <c r="J44" s="745"/>
      <c r="K44" s="745"/>
      <c r="L44" s="745"/>
      <c r="M44" s="745"/>
      <c r="N44" s="745"/>
      <c r="O44" s="745"/>
      <c r="P44" s="745"/>
      <c r="Q44" s="745"/>
      <c r="R44" s="745"/>
      <c r="S44" s="745"/>
      <c r="T44" s="745"/>
      <c r="U44" s="745"/>
      <c r="V44" s="745"/>
      <c r="W44" s="745"/>
      <c r="X44" s="745"/>
      <c r="Y44" s="745"/>
      <c r="Z44" s="745"/>
      <c r="AA44" s="745"/>
      <c r="AB44" s="745"/>
      <c r="AC44" s="745"/>
      <c r="AD44" s="745"/>
      <c r="AE44" s="745"/>
      <c r="AF44" s="745"/>
      <c r="AG44" s="745"/>
      <c r="AH44" s="745"/>
      <c r="AI44" s="745"/>
      <c r="AJ44" s="745"/>
      <c r="AK44" s="745"/>
      <c r="AL44" s="745"/>
      <c r="AM44" s="745"/>
      <c r="AN44" s="745"/>
      <c r="AO44" s="745"/>
      <c r="AP44" s="745"/>
      <c r="AQ44" s="745"/>
      <c r="AR44" s="745"/>
      <c r="AS44" s="745"/>
      <c r="AT44" s="745"/>
      <c r="AU44" s="745"/>
      <c r="AV44" s="745"/>
      <c r="AW44" s="745"/>
      <c r="AX44" s="745"/>
      <c r="AY44" s="745"/>
      <c r="AZ44" s="745"/>
      <c r="BA44" s="745"/>
      <c r="BB44" s="745"/>
      <c r="BC44" s="745"/>
      <c r="BD44" s="745"/>
      <c r="BE44" s="745"/>
      <c r="BF44" s="745"/>
      <c r="BG44" s="745"/>
      <c r="BH44" s="745"/>
      <c r="BI44" s="745"/>
      <c r="BJ44" s="745"/>
      <c r="BK44" s="745"/>
      <c r="BL44" s="745"/>
      <c r="BM44" s="745"/>
      <c r="BN44" s="745"/>
      <c r="BO44" s="745"/>
      <c r="BP44" s="745"/>
      <c r="BQ44" s="745"/>
      <c r="BR44" s="745"/>
      <c r="BS44" s="745"/>
      <c r="BT44" s="745"/>
      <c r="BU44" s="745"/>
      <c r="BV44" s="745"/>
      <c r="BW44" s="745"/>
      <c r="BX44" s="745"/>
      <c r="BY44" s="745"/>
      <c r="BZ44" s="745"/>
      <c r="CA44" s="745"/>
      <c r="CB44" s="745"/>
      <c r="CC44" s="746"/>
      <c r="CD44" s="695" t="s">
        <v>292</v>
      </c>
      <c r="CE44" s="696"/>
      <c r="CF44" s="656" t="s">
        <v>345</v>
      </c>
      <c r="CG44" s="657"/>
      <c r="CH44" s="657"/>
      <c r="CI44" s="657"/>
      <c r="CJ44" s="657"/>
      <c r="CK44" s="657"/>
      <c r="CL44" s="657"/>
      <c r="CM44" s="657"/>
      <c r="CN44" s="657"/>
      <c r="CO44" s="657"/>
      <c r="CP44" s="657"/>
      <c r="CQ44" s="658"/>
      <c r="CR44" s="659">
        <v>3660165</v>
      </c>
      <c r="CS44" s="660"/>
      <c r="CT44" s="660"/>
      <c r="CU44" s="660"/>
      <c r="CV44" s="660"/>
      <c r="CW44" s="660"/>
      <c r="CX44" s="660"/>
      <c r="CY44" s="661"/>
      <c r="CZ44" s="664">
        <v>17.899999999999999</v>
      </c>
      <c r="DA44" s="665"/>
      <c r="DB44" s="665"/>
      <c r="DC44" s="671"/>
      <c r="DD44" s="668">
        <v>149410</v>
      </c>
      <c r="DE44" s="660"/>
      <c r="DF44" s="660"/>
      <c r="DG44" s="660"/>
      <c r="DH44" s="660"/>
      <c r="DI44" s="660"/>
      <c r="DJ44" s="660"/>
      <c r="DK44" s="661"/>
      <c r="DL44" s="742"/>
      <c r="DM44" s="743"/>
      <c r="DN44" s="743"/>
      <c r="DO44" s="743"/>
      <c r="DP44" s="743"/>
      <c r="DQ44" s="743"/>
      <c r="DR44" s="743"/>
      <c r="DS44" s="743"/>
      <c r="DT44" s="743"/>
      <c r="DU44" s="743"/>
      <c r="DV44" s="744"/>
      <c r="DW44" s="733"/>
      <c r="DX44" s="734"/>
      <c r="DY44" s="734"/>
      <c r="DZ44" s="734"/>
      <c r="EA44" s="734"/>
      <c r="EB44" s="734"/>
      <c r="EC44" s="735"/>
    </row>
    <row r="45" spans="2:133" ht="11.25" customHeight="1" x14ac:dyDescent="0.15">
      <c r="B45" s="745" t="s">
        <v>346</v>
      </c>
      <c r="C45" s="745"/>
      <c r="D45" s="745"/>
      <c r="E45" s="745"/>
      <c r="F45" s="745"/>
      <c r="G45" s="745"/>
      <c r="H45" s="745"/>
      <c r="I45" s="745"/>
      <c r="J45" s="745"/>
      <c r="K45" s="745"/>
      <c r="L45" s="745"/>
      <c r="M45" s="745"/>
      <c r="N45" s="745"/>
      <c r="O45" s="745"/>
      <c r="P45" s="745"/>
      <c r="Q45" s="745"/>
      <c r="R45" s="745"/>
      <c r="S45" s="745"/>
      <c r="T45" s="745"/>
      <c r="U45" s="745"/>
      <c r="V45" s="745"/>
      <c r="W45" s="745"/>
      <c r="X45" s="745"/>
      <c r="Y45" s="745"/>
      <c r="Z45" s="745"/>
      <c r="AA45" s="745"/>
      <c r="AB45" s="745"/>
      <c r="AC45" s="745"/>
      <c r="AD45" s="745"/>
      <c r="AE45" s="745"/>
      <c r="AF45" s="745"/>
      <c r="AG45" s="745"/>
      <c r="AH45" s="745"/>
      <c r="AI45" s="745"/>
      <c r="AJ45" s="745"/>
      <c r="AK45" s="745"/>
      <c r="AL45" s="745"/>
      <c r="AM45" s="745"/>
      <c r="AN45" s="745"/>
      <c r="AO45" s="745"/>
      <c r="AP45" s="745"/>
      <c r="AQ45" s="745"/>
      <c r="AR45" s="745"/>
      <c r="AS45" s="745"/>
      <c r="AT45" s="745"/>
      <c r="AU45" s="745"/>
      <c r="AV45" s="745"/>
      <c r="AW45" s="745"/>
      <c r="AX45" s="745"/>
      <c r="AY45" s="745"/>
      <c r="AZ45" s="745"/>
      <c r="BA45" s="745"/>
      <c r="BB45" s="745"/>
      <c r="BC45" s="745"/>
      <c r="BD45" s="745"/>
      <c r="BE45" s="745"/>
      <c r="BF45" s="745"/>
      <c r="BG45" s="745"/>
      <c r="BH45" s="745"/>
      <c r="BI45" s="745"/>
      <c r="BJ45" s="745"/>
      <c r="BK45" s="745"/>
      <c r="BL45" s="745"/>
      <c r="BM45" s="745"/>
      <c r="BN45" s="745"/>
      <c r="BO45" s="745"/>
      <c r="BP45" s="745"/>
      <c r="BQ45" s="745"/>
      <c r="BR45" s="745"/>
      <c r="BS45" s="745"/>
      <c r="BT45" s="745"/>
      <c r="BU45" s="745"/>
      <c r="BV45" s="745"/>
      <c r="BW45" s="745"/>
      <c r="BX45" s="745"/>
      <c r="BY45" s="745"/>
      <c r="BZ45" s="745"/>
      <c r="CA45" s="745"/>
      <c r="CB45" s="745"/>
      <c r="CC45" s="746"/>
      <c r="CD45" s="697"/>
      <c r="CE45" s="698"/>
      <c r="CF45" s="656" t="s">
        <v>347</v>
      </c>
      <c r="CG45" s="657"/>
      <c r="CH45" s="657"/>
      <c r="CI45" s="657"/>
      <c r="CJ45" s="657"/>
      <c r="CK45" s="657"/>
      <c r="CL45" s="657"/>
      <c r="CM45" s="657"/>
      <c r="CN45" s="657"/>
      <c r="CO45" s="657"/>
      <c r="CP45" s="657"/>
      <c r="CQ45" s="658"/>
      <c r="CR45" s="659">
        <v>2477670</v>
      </c>
      <c r="CS45" s="692"/>
      <c r="CT45" s="692"/>
      <c r="CU45" s="692"/>
      <c r="CV45" s="692"/>
      <c r="CW45" s="692"/>
      <c r="CX45" s="692"/>
      <c r="CY45" s="693"/>
      <c r="CZ45" s="664">
        <v>12.1</v>
      </c>
      <c r="DA45" s="690"/>
      <c r="DB45" s="690"/>
      <c r="DC45" s="694"/>
      <c r="DD45" s="668">
        <v>74136</v>
      </c>
      <c r="DE45" s="692"/>
      <c r="DF45" s="692"/>
      <c r="DG45" s="692"/>
      <c r="DH45" s="692"/>
      <c r="DI45" s="692"/>
      <c r="DJ45" s="692"/>
      <c r="DK45" s="693"/>
      <c r="DL45" s="742"/>
      <c r="DM45" s="743"/>
      <c r="DN45" s="743"/>
      <c r="DO45" s="743"/>
      <c r="DP45" s="743"/>
      <c r="DQ45" s="743"/>
      <c r="DR45" s="743"/>
      <c r="DS45" s="743"/>
      <c r="DT45" s="743"/>
      <c r="DU45" s="743"/>
      <c r="DV45" s="744"/>
      <c r="DW45" s="733"/>
      <c r="DX45" s="734"/>
      <c r="DY45" s="734"/>
      <c r="DZ45" s="734"/>
      <c r="EA45" s="734"/>
      <c r="EB45" s="734"/>
      <c r="EC45" s="735"/>
    </row>
    <row r="46" spans="2:133" ht="11.25" customHeight="1" x14ac:dyDescent="0.15">
      <c r="B46" s="213"/>
      <c r="CD46" s="697"/>
      <c r="CE46" s="698"/>
      <c r="CF46" s="656" t="s">
        <v>348</v>
      </c>
      <c r="CG46" s="657"/>
      <c r="CH46" s="657"/>
      <c r="CI46" s="657"/>
      <c r="CJ46" s="657"/>
      <c r="CK46" s="657"/>
      <c r="CL46" s="657"/>
      <c r="CM46" s="657"/>
      <c r="CN46" s="657"/>
      <c r="CO46" s="657"/>
      <c r="CP46" s="657"/>
      <c r="CQ46" s="658"/>
      <c r="CR46" s="659">
        <v>1132574</v>
      </c>
      <c r="CS46" s="660"/>
      <c r="CT46" s="660"/>
      <c r="CU46" s="660"/>
      <c r="CV46" s="660"/>
      <c r="CW46" s="660"/>
      <c r="CX46" s="660"/>
      <c r="CY46" s="661"/>
      <c r="CZ46" s="664">
        <v>5.5</v>
      </c>
      <c r="DA46" s="665"/>
      <c r="DB46" s="665"/>
      <c r="DC46" s="671"/>
      <c r="DD46" s="668">
        <v>70089</v>
      </c>
      <c r="DE46" s="660"/>
      <c r="DF46" s="660"/>
      <c r="DG46" s="660"/>
      <c r="DH46" s="660"/>
      <c r="DI46" s="660"/>
      <c r="DJ46" s="660"/>
      <c r="DK46" s="661"/>
      <c r="DL46" s="742"/>
      <c r="DM46" s="743"/>
      <c r="DN46" s="743"/>
      <c r="DO46" s="743"/>
      <c r="DP46" s="743"/>
      <c r="DQ46" s="743"/>
      <c r="DR46" s="743"/>
      <c r="DS46" s="743"/>
      <c r="DT46" s="743"/>
      <c r="DU46" s="743"/>
      <c r="DV46" s="744"/>
      <c r="DW46" s="733"/>
      <c r="DX46" s="734"/>
      <c r="DY46" s="734"/>
      <c r="DZ46" s="734"/>
      <c r="EA46" s="734"/>
      <c r="EB46" s="734"/>
      <c r="EC46" s="735"/>
    </row>
    <row r="47" spans="2:133" ht="11.25" customHeight="1" x14ac:dyDescent="0.15">
      <c r="B47" s="213"/>
      <c r="CD47" s="697"/>
      <c r="CE47" s="698"/>
      <c r="CF47" s="656" t="s">
        <v>349</v>
      </c>
      <c r="CG47" s="657"/>
      <c r="CH47" s="657"/>
      <c r="CI47" s="657"/>
      <c r="CJ47" s="657"/>
      <c r="CK47" s="657"/>
      <c r="CL47" s="657"/>
      <c r="CM47" s="657"/>
      <c r="CN47" s="657"/>
      <c r="CO47" s="657"/>
      <c r="CP47" s="657"/>
      <c r="CQ47" s="658"/>
      <c r="CR47" s="659">
        <v>144438</v>
      </c>
      <c r="CS47" s="692"/>
      <c r="CT47" s="692"/>
      <c r="CU47" s="692"/>
      <c r="CV47" s="692"/>
      <c r="CW47" s="692"/>
      <c r="CX47" s="692"/>
      <c r="CY47" s="693"/>
      <c r="CZ47" s="664">
        <v>0.7</v>
      </c>
      <c r="DA47" s="690"/>
      <c r="DB47" s="690"/>
      <c r="DC47" s="694"/>
      <c r="DD47" s="668">
        <v>3020</v>
      </c>
      <c r="DE47" s="692"/>
      <c r="DF47" s="692"/>
      <c r="DG47" s="692"/>
      <c r="DH47" s="692"/>
      <c r="DI47" s="692"/>
      <c r="DJ47" s="692"/>
      <c r="DK47" s="693"/>
      <c r="DL47" s="742"/>
      <c r="DM47" s="743"/>
      <c r="DN47" s="743"/>
      <c r="DO47" s="743"/>
      <c r="DP47" s="743"/>
      <c r="DQ47" s="743"/>
      <c r="DR47" s="743"/>
      <c r="DS47" s="743"/>
      <c r="DT47" s="743"/>
      <c r="DU47" s="743"/>
      <c r="DV47" s="744"/>
      <c r="DW47" s="733"/>
      <c r="DX47" s="734"/>
      <c r="DY47" s="734"/>
      <c r="DZ47" s="734"/>
      <c r="EA47" s="734"/>
      <c r="EB47" s="734"/>
      <c r="EC47" s="735"/>
    </row>
    <row r="48" spans="2:133" x14ac:dyDescent="0.15">
      <c r="B48" s="213"/>
      <c r="CD48" s="699"/>
      <c r="CE48" s="700"/>
      <c r="CF48" s="656" t="s">
        <v>350</v>
      </c>
      <c r="CG48" s="657"/>
      <c r="CH48" s="657"/>
      <c r="CI48" s="657"/>
      <c r="CJ48" s="657"/>
      <c r="CK48" s="657"/>
      <c r="CL48" s="657"/>
      <c r="CM48" s="657"/>
      <c r="CN48" s="657"/>
      <c r="CO48" s="657"/>
      <c r="CP48" s="657"/>
      <c r="CQ48" s="658"/>
      <c r="CR48" s="659" t="s">
        <v>122</v>
      </c>
      <c r="CS48" s="660"/>
      <c r="CT48" s="660"/>
      <c r="CU48" s="660"/>
      <c r="CV48" s="660"/>
      <c r="CW48" s="660"/>
      <c r="CX48" s="660"/>
      <c r="CY48" s="661"/>
      <c r="CZ48" s="664" t="s">
        <v>122</v>
      </c>
      <c r="DA48" s="665"/>
      <c r="DB48" s="665"/>
      <c r="DC48" s="671"/>
      <c r="DD48" s="668" t="s">
        <v>122</v>
      </c>
      <c r="DE48" s="660"/>
      <c r="DF48" s="660"/>
      <c r="DG48" s="660"/>
      <c r="DH48" s="660"/>
      <c r="DI48" s="660"/>
      <c r="DJ48" s="660"/>
      <c r="DK48" s="661"/>
      <c r="DL48" s="742"/>
      <c r="DM48" s="743"/>
      <c r="DN48" s="743"/>
      <c r="DO48" s="743"/>
      <c r="DP48" s="743"/>
      <c r="DQ48" s="743"/>
      <c r="DR48" s="743"/>
      <c r="DS48" s="743"/>
      <c r="DT48" s="743"/>
      <c r="DU48" s="743"/>
      <c r="DV48" s="744"/>
      <c r="DW48" s="733"/>
      <c r="DX48" s="734"/>
      <c r="DY48" s="734"/>
      <c r="DZ48" s="734"/>
      <c r="EA48" s="734"/>
      <c r="EB48" s="734"/>
      <c r="EC48" s="735"/>
    </row>
    <row r="49" spans="2:133" ht="11.25" customHeight="1" x14ac:dyDescent="0.15">
      <c r="B49" s="213"/>
      <c r="CD49" s="680" t="s">
        <v>351</v>
      </c>
      <c r="CE49" s="681"/>
      <c r="CF49" s="681"/>
      <c r="CG49" s="681"/>
      <c r="CH49" s="681"/>
      <c r="CI49" s="681"/>
      <c r="CJ49" s="681"/>
      <c r="CK49" s="681"/>
      <c r="CL49" s="681"/>
      <c r="CM49" s="681"/>
      <c r="CN49" s="681"/>
      <c r="CO49" s="681"/>
      <c r="CP49" s="681"/>
      <c r="CQ49" s="682"/>
      <c r="CR49" s="731">
        <v>20448483</v>
      </c>
      <c r="CS49" s="718"/>
      <c r="CT49" s="718"/>
      <c r="CU49" s="718"/>
      <c r="CV49" s="718"/>
      <c r="CW49" s="718"/>
      <c r="CX49" s="718"/>
      <c r="CY49" s="747"/>
      <c r="CZ49" s="739">
        <v>100</v>
      </c>
      <c r="DA49" s="748"/>
      <c r="DB49" s="748"/>
      <c r="DC49" s="749"/>
      <c r="DD49" s="750">
        <v>9190044</v>
      </c>
      <c r="DE49" s="718"/>
      <c r="DF49" s="718"/>
      <c r="DG49" s="718"/>
      <c r="DH49" s="718"/>
      <c r="DI49" s="718"/>
      <c r="DJ49" s="718"/>
      <c r="DK49" s="747"/>
      <c r="DL49" s="751"/>
      <c r="DM49" s="752"/>
      <c r="DN49" s="752"/>
      <c r="DO49" s="752"/>
      <c r="DP49" s="752"/>
      <c r="DQ49" s="752"/>
      <c r="DR49" s="752"/>
      <c r="DS49" s="752"/>
      <c r="DT49" s="752"/>
      <c r="DU49" s="752"/>
      <c r="DV49" s="753"/>
      <c r="DW49" s="754"/>
      <c r="DX49" s="755"/>
      <c r="DY49" s="755"/>
      <c r="DZ49" s="755"/>
      <c r="EA49" s="755"/>
      <c r="EB49" s="755"/>
      <c r="EC49" s="756"/>
    </row>
  </sheetData>
  <sheetProtection algorithmName="SHA-512" hashValue="SP48bokt7fMLgFRPEEp+RQcw1T1gv722M4wQTFnUa8/hrXegq3uGXeCW4s6DpMSAK/9BKAE+Du+xURWGVkJWXQ==" saltValue="rZoGpcHVgcGz3cKBd6OByA==" spinCount="100000" sheet="1" objects="1" scenarios="1"/>
  <mergeCells count="603">
    <mergeCell ref="CD49:CQ49"/>
    <mergeCell ref="CR49:CY49"/>
    <mergeCell ref="CZ49:DC49"/>
    <mergeCell ref="DD49:DK49"/>
    <mergeCell ref="DL49:DV49"/>
    <mergeCell ref="DW49:EC49"/>
    <mergeCell ref="CF48:CQ48"/>
    <mergeCell ref="CR48:CY48"/>
    <mergeCell ref="CZ48:DC48"/>
    <mergeCell ref="DD48:DK48"/>
    <mergeCell ref="DL48:DV48"/>
    <mergeCell ref="DW48:EC48"/>
    <mergeCell ref="DL46:DV46"/>
    <mergeCell ref="DW46:EC46"/>
    <mergeCell ref="CF47:CQ47"/>
    <mergeCell ref="CR47:CY47"/>
    <mergeCell ref="CZ47:DC47"/>
    <mergeCell ref="DD47:DK47"/>
    <mergeCell ref="DL47:DV47"/>
    <mergeCell ref="DW47:EC47"/>
    <mergeCell ref="DL44:DV44"/>
    <mergeCell ref="DW44:EC44"/>
    <mergeCell ref="DW42:EC42"/>
    <mergeCell ref="CD43:CQ43"/>
    <mergeCell ref="CR43:CY43"/>
    <mergeCell ref="CZ43:DC43"/>
    <mergeCell ref="DD43:DK43"/>
    <mergeCell ref="DL43:DV43"/>
    <mergeCell ref="DW43:EC43"/>
    <mergeCell ref="B45:CC45"/>
    <mergeCell ref="CF45:CQ45"/>
    <mergeCell ref="CR45:CY45"/>
    <mergeCell ref="CZ45:DC45"/>
    <mergeCell ref="DD45:DK45"/>
    <mergeCell ref="DL45:DV45"/>
    <mergeCell ref="DW45:EC45"/>
    <mergeCell ref="B44:CC44"/>
    <mergeCell ref="CD44:CE48"/>
    <mergeCell ref="CF44:CQ44"/>
    <mergeCell ref="CR44:CY44"/>
    <mergeCell ref="CZ44:DC44"/>
    <mergeCell ref="DD44:DK44"/>
    <mergeCell ref="CF46:CQ46"/>
    <mergeCell ref="CR46:CY46"/>
    <mergeCell ref="CZ46:DC46"/>
    <mergeCell ref="DD46:DK46"/>
    <mergeCell ref="BV42:CB42"/>
    <mergeCell ref="CD42:CQ42"/>
    <mergeCell ref="CR42:CY42"/>
    <mergeCell ref="CD41:CQ41"/>
    <mergeCell ref="CR41:CY41"/>
    <mergeCell ref="CZ41:DC41"/>
    <mergeCell ref="CZ42:DC42"/>
    <mergeCell ref="DD42:DK42"/>
    <mergeCell ref="DL42:DV42"/>
    <mergeCell ref="DD41:DK41"/>
    <mergeCell ref="DL41:DV41"/>
    <mergeCell ref="DW41:EC41"/>
    <mergeCell ref="DW40:EC40"/>
    <mergeCell ref="B41:Q41"/>
    <mergeCell ref="R41:Y41"/>
    <mergeCell ref="Z41:AC41"/>
    <mergeCell ref="AD41:AK41"/>
    <mergeCell ref="AL41:AO41"/>
    <mergeCell ref="AQ41:AY41"/>
    <mergeCell ref="AZ41:BF41"/>
    <mergeCell ref="BM41:BU41"/>
    <mergeCell ref="BV41:CB41"/>
    <mergeCell ref="BV40:CB40"/>
    <mergeCell ref="CD40:CQ40"/>
    <mergeCell ref="CR40:CY40"/>
    <mergeCell ref="CZ40:DC40"/>
    <mergeCell ref="DD40:DK40"/>
    <mergeCell ref="DL40:DV40"/>
    <mergeCell ref="B40:Q40"/>
    <mergeCell ref="R40:Y40"/>
    <mergeCell ref="Z40:AC40"/>
    <mergeCell ref="AD40:AK40"/>
    <mergeCell ref="AL40:AO40"/>
    <mergeCell ref="AQ40:AY40"/>
    <mergeCell ref="AZ40:BF40"/>
    <mergeCell ref="BG40:BK42"/>
    <mergeCell ref="BM40:BU40"/>
    <mergeCell ref="AQ42:AY42"/>
    <mergeCell ref="AZ42:BF42"/>
    <mergeCell ref="BM42:BU42"/>
    <mergeCell ref="DL38:DV38"/>
    <mergeCell ref="DW38:EC38"/>
    <mergeCell ref="B39:Q39"/>
    <mergeCell ref="R39:Y39"/>
    <mergeCell ref="Z39:AC39"/>
    <mergeCell ref="AD39:AK39"/>
    <mergeCell ref="AL39:AO39"/>
    <mergeCell ref="AQ39:AY39"/>
    <mergeCell ref="AZ39:BF39"/>
    <mergeCell ref="BG39:BU39"/>
    <mergeCell ref="BG38:BU38"/>
    <mergeCell ref="BV38:CB38"/>
    <mergeCell ref="CD38:CQ38"/>
    <mergeCell ref="CR38:CY38"/>
    <mergeCell ref="CZ38:DC38"/>
    <mergeCell ref="DD38:DK38"/>
    <mergeCell ref="DW39:EC39"/>
    <mergeCell ref="BV39:CB39"/>
    <mergeCell ref="CD39:CQ39"/>
    <mergeCell ref="CR39:CY39"/>
    <mergeCell ref="CZ39:DC39"/>
    <mergeCell ref="DD39:DK39"/>
    <mergeCell ref="DL39:DV39"/>
    <mergeCell ref="B35:Q35"/>
    <mergeCell ref="R35:Y35"/>
    <mergeCell ref="DD37:DK37"/>
    <mergeCell ref="DL37:DV37"/>
    <mergeCell ref="DW37:EC37"/>
    <mergeCell ref="B38:Q38"/>
    <mergeCell ref="R38:Y38"/>
    <mergeCell ref="Z38:AC38"/>
    <mergeCell ref="AD38:AK38"/>
    <mergeCell ref="AL38:AO38"/>
    <mergeCell ref="AQ38:AY38"/>
    <mergeCell ref="AZ38:BF38"/>
    <mergeCell ref="AZ37:BF37"/>
    <mergeCell ref="BG37:BU37"/>
    <mergeCell ref="BV37:CB37"/>
    <mergeCell ref="CD37:CQ37"/>
    <mergeCell ref="CR37:CY37"/>
    <mergeCell ref="CZ37:DC37"/>
    <mergeCell ref="B37:Q37"/>
    <mergeCell ref="R37:Y37"/>
    <mergeCell ref="CR36:CY36"/>
    <mergeCell ref="CZ36:DC36"/>
    <mergeCell ref="DD36:DK36"/>
    <mergeCell ref="DL36:DV36"/>
    <mergeCell ref="Z37:AC37"/>
    <mergeCell ref="AD37:AK37"/>
    <mergeCell ref="AL37:AO37"/>
    <mergeCell ref="AQ37:AY37"/>
    <mergeCell ref="B36:Q36"/>
    <mergeCell ref="R36:Y36"/>
    <mergeCell ref="Z36:AC36"/>
    <mergeCell ref="AD36:AK36"/>
    <mergeCell ref="AL36:AO36"/>
    <mergeCell ref="AQ36:AY36"/>
    <mergeCell ref="DW36:EC36"/>
    <mergeCell ref="DW35:EC35"/>
    <mergeCell ref="CD35:CQ35"/>
    <mergeCell ref="CR35:CY35"/>
    <mergeCell ref="CZ35:DC35"/>
    <mergeCell ref="DD35:DK35"/>
    <mergeCell ref="DL35:DV35"/>
    <mergeCell ref="Z33:AC33"/>
    <mergeCell ref="AD33:AK33"/>
    <mergeCell ref="AL33:AO33"/>
    <mergeCell ref="Z35:AC35"/>
    <mergeCell ref="AD35:AK35"/>
    <mergeCell ref="AL35:AO35"/>
    <mergeCell ref="AQ35:BF35"/>
    <mergeCell ref="CD34:CQ34"/>
    <mergeCell ref="CR34:CY34"/>
    <mergeCell ref="BG35:CB35"/>
    <mergeCell ref="AZ36:BF36"/>
    <mergeCell ref="BG36:BU36"/>
    <mergeCell ref="BV36:CB36"/>
    <mergeCell ref="CZ34:DC34"/>
    <mergeCell ref="DD34:DK34"/>
    <mergeCell ref="DL34:DV34"/>
    <mergeCell ref="CD36:CQ36"/>
    <mergeCell ref="DW34:EC34"/>
    <mergeCell ref="CR33:CY33"/>
    <mergeCell ref="CZ33:DC33"/>
    <mergeCell ref="DD33:DK33"/>
    <mergeCell ref="DL33:DV33"/>
    <mergeCell ref="DW33:EC33"/>
    <mergeCell ref="B34:Q34"/>
    <mergeCell ref="R34:Y34"/>
    <mergeCell ref="Z34:AC34"/>
    <mergeCell ref="AD34:AK34"/>
    <mergeCell ref="AL34:AO34"/>
    <mergeCell ref="AX33:BF33"/>
    <mergeCell ref="BG33:BL33"/>
    <mergeCell ref="BM33:BQ33"/>
    <mergeCell ref="BR33:BW33"/>
    <mergeCell ref="BX33:CB33"/>
    <mergeCell ref="CD33:CQ33"/>
    <mergeCell ref="B33:Q33"/>
    <mergeCell ref="R33:Y33"/>
    <mergeCell ref="B30:Q30"/>
    <mergeCell ref="R30:Y30"/>
    <mergeCell ref="Z30:AC30"/>
    <mergeCell ref="AD30:AK30"/>
    <mergeCell ref="AL30:AO30"/>
    <mergeCell ref="CR32:CY32"/>
    <mergeCell ref="CZ32:DC32"/>
    <mergeCell ref="DD32:DK32"/>
    <mergeCell ref="DL32:DV32"/>
    <mergeCell ref="BX32:CB32"/>
    <mergeCell ref="CF32:CQ32"/>
    <mergeCell ref="AX31:BF31"/>
    <mergeCell ref="BG31:BL31"/>
    <mergeCell ref="BM31:BQ31"/>
    <mergeCell ref="BR31:BW31"/>
    <mergeCell ref="CR31:CY31"/>
    <mergeCell ref="AX32:BF32"/>
    <mergeCell ref="BG32:BL32"/>
    <mergeCell ref="BM32:BQ32"/>
    <mergeCell ref="BR32:BW32"/>
    <mergeCell ref="B31:Q31"/>
    <mergeCell ref="R31:Y31"/>
    <mergeCell ref="Z31:AC31"/>
    <mergeCell ref="CZ31:DC31"/>
    <mergeCell ref="DD31:DK31"/>
    <mergeCell ref="DL31:DV31"/>
    <mergeCell ref="DW31:EC31"/>
    <mergeCell ref="BX31:CB31"/>
    <mergeCell ref="CF31:CQ31"/>
    <mergeCell ref="AD31:AK31"/>
    <mergeCell ref="AL31:AO31"/>
    <mergeCell ref="AP31:AS33"/>
    <mergeCell ref="AT31:AT33"/>
    <mergeCell ref="B32:Q32"/>
    <mergeCell ref="R32:Y32"/>
    <mergeCell ref="Z32:AC32"/>
    <mergeCell ref="AD32:AK32"/>
    <mergeCell ref="AL32:AO32"/>
    <mergeCell ref="DW32:EC32"/>
    <mergeCell ref="BR30:CB30"/>
    <mergeCell ref="CF30:CQ30"/>
    <mergeCell ref="CR30:CY30"/>
    <mergeCell ref="CZ30:DC30"/>
    <mergeCell ref="DD30:DK30"/>
    <mergeCell ref="DL30:DV30"/>
    <mergeCell ref="DD29:DK29"/>
    <mergeCell ref="DL29:DV29"/>
    <mergeCell ref="DW30:EC30"/>
    <mergeCell ref="CZ28:DC28"/>
    <mergeCell ref="B28:Q28"/>
    <mergeCell ref="R28:Y28"/>
    <mergeCell ref="Z28:AC28"/>
    <mergeCell ref="AD28:AK28"/>
    <mergeCell ref="AL28:AO28"/>
    <mergeCell ref="AP28:BF28"/>
    <mergeCell ref="CF29:CQ29"/>
    <mergeCell ref="CR29:CY29"/>
    <mergeCell ref="CZ29:DC29"/>
    <mergeCell ref="B29:Q29"/>
    <mergeCell ref="R29:Y29"/>
    <mergeCell ref="Z29:AC29"/>
    <mergeCell ref="AD29:AK29"/>
    <mergeCell ref="AL29:AO29"/>
    <mergeCell ref="AP29:BF29"/>
    <mergeCell ref="BG29:BN29"/>
    <mergeCell ref="BG28:BN28"/>
    <mergeCell ref="BO28:BR28"/>
    <mergeCell ref="DW29:EC29"/>
    <mergeCell ref="CD29:CE32"/>
    <mergeCell ref="R26:Y26"/>
    <mergeCell ref="Z26:AC26"/>
    <mergeCell ref="AD26:AK26"/>
    <mergeCell ref="AL26:AO26"/>
    <mergeCell ref="AP26:BF26"/>
    <mergeCell ref="BG26:BN26"/>
    <mergeCell ref="BO26:BR26"/>
    <mergeCell ref="DD28:DK28"/>
    <mergeCell ref="DL28:DV28"/>
    <mergeCell ref="CD27:CQ27"/>
    <mergeCell ref="CR27:CY27"/>
    <mergeCell ref="CZ27:DC27"/>
    <mergeCell ref="DD27:DK27"/>
    <mergeCell ref="DL27:DV27"/>
    <mergeCell ref="AP30:BF30"/>
    <mergeCell ref="BG30:BQ30"/>
    <mergeCell ref="BO29:BR29"/>
    <mergeCell ref="BS29:CB29"/>
    <mergeCell ref="DW28:EC28"/>
    <mergeCell ref="BS28:CB28"/>
    <mergeCell ref="CD28:CQ28"/>
    <mergeCell ref="CR28:CY28"/>
    <mergeCell ref="DL25:DV25"/>
    <mergeCell ref="DW27:EC27"/>
    <mergeCell ref="DW26:EC26"/>
    <mergeCell ref="B27:Q27"/>
    <mergeCell ref="R27:Y27"/>
    <mergeCell ref="Z27:AC27"/>
    <mergeCell ref="AD27:AK27"/>
    <mergeCell ref="AL27:AO27"/>
    <mergeCell ref="AP27:BF27"/>
    <mergeCell ref="BG27:BN27"/>
    <mergeCell ref="BO27:BR27"/>
    <mergeCell ref="BS27:CB27"/>
    <mergeCell ref="BS26:CB26"/>
    <mergeCell ref="CD26:CQ26"/>
    <mergeCell ref="CR26:CY26"/>
    <mergeCell ref="CZ26:DC26"/>
    <mergeCell ref="DD26:DK26"/>
    <mergeCell ref="DL26:DV26"/>
    <mergeCell ref="B26:Q26"/>
    <mergeCell ref="BO25:BR25"/>
    <mergeCell ref="CD25:CQ25"/>
    <mergeCell ref="CR25:CY25"/>
    <mergeCell ref="CZ25:DC25"/>
    <mergeCell ref="DD25:DK25"/>
    <mergeCell ref="DD24:DK24"/>
    <mergeCell ref="DL24:DV24"/>
    <mergeCell ref="DW24:EC24"/>
    <mergeCell ref="B25:Q25"/>
    <mergeCell ref="R25:Y25"/>
    <mergeCell ref="Z25:AC25"/>
    <mergeCell ref="AD25:AK25"/>
    <mergeCell ref="AL25:AO25"/>
    <mergeCell ref="AP25:BF25"/>
    <mergeCell ref="BG25:BN25"/>
    <mergeCell ref="BG24:BN24"/>
    <mergeCell ref="BO24:BR24"/>
    <mergeCell ref="BS24:CB24"/>
    <mergeCell ref="CD24:CQ24"/>
    <mergeCell ref="CR24:CY24"/>
    <mergeCell ref="CZ24:DC24"/>
    <mergeCell ref="B24:Q24"/>
    <mergeCell ref="R24:Y24"/>
    <mergeCell ref="Z24:AC24"/>
    <mergeCell ref="AD24:AK24"/>
    <mergeCell ref="AL24:AO24"/>
    <mergeCell ref="AP24:BF24"/>
    <mergeCell ref="DW25:EC25"/>
    <mergeCell ref="BS25:CB25"/>
    <mergeCell ref="DW23:EC23"/>
    <mergeCell ref="CD22:EC22"/>
    <mergeCell ref="B23:Q23"/>
    <mergeCell ref="R23:Y23"/>
    <mergeCell ref="Z23:AC23"/>
    <mergeCell ref="AD23:AK23"/>
    <mergeCell ref="AL23:AO23"/>
    <mergeCell ref="AP23:BF23"/>
    <mergeCell ref="BG23:BN23"/>
    <mergeCell ref="BO23:BR23"/>
    <mergeCell ref="BS23:CB23"/>
    <mergeCell ref="B22:Q22"/>
    <mergeCell ref="R22:Y22"/>
    <mergeCell ref="Z22:AC22"/>
    <mergeCell ref="AD22:AK22"/>
    <mergeCell ref="AL22:AO22"/>
    <mergeCell ref="AP22:BF22"/>
    <mergeCell ref="BG22:BN22"/>
    <mergeCell ref="BO22:BR22"/>
    <mergeCell ref="BS22:CB22"/>
    <mergeCell ref="CD21:CQ21"/>
    <mergeCell ref="CR21:CY21"/>
    <mergeCell ref="CZ21:DC21"/>
    <mergeCell ref="DD21:DP21"/>
    <mergeCell ref="CD23:CQ23"/>
    <mergeCell ref="CR23:CY23"/>
    <mergeCell ref="CZ23:DC23"/>
    <mergeCell ref="DD23:DK23"/>
    <mergeCell ref="DL23:DV23"/>
    <mergeCell ref="B20:Q20"/>
    <mergeCell ref="R20:Y20"/>
    <mergeCell ref="Z20:AC20"/>
    <mergeCell ref="AD20:AK20"/>
    <mergeCell ref="AL20:AO20"/>
    <mergeCell ref="CZ20:DC20"/>
    <mergeCell ref="DD20:DP20"/>
    <mergeCell ref="DQ20:EC20"/>
    <mergeCell ref="B21:Q21"/>
    <mergeCell ref="R21:Y21"/>
    <mergeCell ref="Z21:AC21"/>
    <mergeCell ref="AD21:AK21"/>
    <mergeCell ref="AL21:AO21"/>
    <mergeCell ref="AP21:BF21"/>
    <mergeCell ref="BG21:BN21"/>
    <mergeCell ref="AP20:BF20"/>
    <mergeCell ref="BG20:BN20"/>
    <mergeCell ref="BO20:BR20"/>
    <mergeCell ref="BS20:CB20"/>
    <mergeCell ref="CD20:CQ20"/>
    <mergeCell ref="CR20:CY20"/>
    <mergeCell ref="DQ21:EC21"/>
    <mergeCell ref="BO21:BR21"/>
    <mergeCell ref="BS21:CB21"/>
    <mergeCell ref="CD18:CQ18"/>
    <mergeCell ref="CR18:CY18"/>
    <mergeCell ref="CZ18:DC18"/>
    <mergeCell ref="DD18:DP18"/>
    <mergeCell ref="CD19:CQ19"/>
    <mergeCell ref="CR19:CY19"/>
    <mergeCell ref="CZ19:DC19"/>
    <mergeCell ref="DD19:DP19"/>
    <mergeCell ref="DQ19:EC19"/>
    <mergeCell ref="B19:Q19"/>
    <mergeCell ref="R19:Y19"/>
    <mergeCell ref="Z19:AC19"/>
    <mergeCell ref="AD19:AK19"/>
    <mergeCell ref="AL19:AO19"/>
    <mergeCell ref="AP19:BF19"/>
    <mergeCell ref="BG19:BN19"/>
    <mergeCell ref="BO19:BR19"/>
    <mergeCell ref="BS19:CB19"/>
    <mergeCell ref="B17:Q17"/>
    <mergeCell ref="R17:Y17"/>
    <mergeCell ref="Z17:AC17"/>
    <mergeCell ref="AD17:AK17"/>
    <mergeCell ref="AL17:AO17"/>
    <mergeCell ref="CZ17:DC17"/>
    <mergeCell ref="DD17:DP17"/>
    <mergeCell ref="DQ17:EC17"/>
    <mergeCell ref="B18:Q18"/>
    <mergeCell ref="R18:Y18"/>
    <mergeCell ref="Z18:AC18"/>
    <mergeCell ref="AD18:AK18"/>
    <mergeCell ref="AL18:AO18"/>
    <mergeCell ref="AP18:BF18"/>
    <mergeCell ref="BG18:BN18"/>
    <mergeCell ref="AP17:BF17"/>
    <mergeCell ref="BG17:BN17"/>
    <mergeCell ref="BO17:BR17"/>
    <mergeCell ref="BS17:CB17"/>
    <mergeCell ref="CD17:CQ17"/>
    <mergeCell ref="CR17:CY17"/>
    <mergeCell ref="DQ18:EC18"/>
    <mergeCell ref="BO18:BR18"/>
    <mergeCell ref="BS18:CB18"/>
    <mergeCell ref="CD15:CQ15"/>
    <mergeCell ref="CR15:CY15"/>
    <mergeCell ref="CZ15:DC15"/>
    <mergeCell ref="DD15:DP15"/>
    <mergeCell ref="CD16:CQ16"/>
    <mergeCell ref="CR16:CY16"/>
    <mergeCell ref="CZ16:DC16"/>
    <mergeCell ref="DD16:DP16"/>
    <mergeCell ref="DQ16:EC16"/>
    <mergeCell ref="B16:Q16"/>
    <mergeCell ref="R16:Y16"/>
    <mergeCell ref="Z16:AC16"/>
    <mergeCell ref="AD16:AK16"/>
    <mergeCell ref="AL16:AO16"/>
    <mergeCell ref="AP16:BF16"/>
    <mergeCell ref="BG16:BN16"/>
    <mergeCell ref="BO16:BR16"/>
    <mergeCell ref="BS16:CB16"/>
    <mergeCell ref="B14:Q14"/>
    <mergeCell ref="R14:Y14"/>
    <mergeCell ref="Z14:AC14"/>
    <mergeCell ref="AD14:AK14"/>
    <mergeCell ref="AL14:AO14"/>
    <mergeCell ref="CZ14:DC14"/>
    <mergeCell ref="DD14:DP14"/>
    <mergeCell ref="DQ14:EC14"/>
    <mergeCell ref="B15:Q15"/>
    <mergeCell ref="R15:Y15"/>
    <mergeCell ref="Z15:AC15"/>
    <mergeCell ref="AD15:AK15"/>
    <mergeCell ref="AL15:AO15"/>
    <mergeCell ref="AP15:BF15"/>
    <mergeCell ref="BG15:BN15"/>
    <mergeCell ref="AP14:BF14"/>
    <mergeCell ref="BG14:BN14"/>
    <mergeCell ref="BO14:BR14"/>
    <mergeCell ref="BS14:CB14"/>
    <mergeCell ref="CD14:CQ14"/>
    <mergeCell ref="CR14:CY14"/>
    <mergeCell ref="DQ15:EC15"/>
    <mergeCell ref="BO15:BR15"/>
    <mergeCell ref="BS15:CB15"/>
    <mergeCell ref="CD12:CQ12"/>
    <mergeCell ref="CR12:CY12"/>
    <mergeCell ref="CZ12:DC12"/>
    <mergeCell ref="DD12:DP12"/>
    <mergeCell ref="CD13:CQ13"/>
    <mergeCell ref="CR13:CY13"/>
    <mergeCell ref="CZ13:DC13"/>
    <mergeCell ref="DD13:DP13"/>
    <mergeCell ref="DQ13:EC13"/>
    <mergeCell ref="B13:Q13"/>
    <mergeCell ref="R13:Y13"/>
    <mergeCell ref="Z13:AC13"/>
    <mergeCell ref="AD13:AK13"/>
    <mergeCell ref="AL13:AO13"/>
    <mergeCell ref="AP13:BF13"/>
    <mergeCell ref="BG13:BN13"/>
    <mergeCell ref="BO13:BR13"/>
    <mergeCell ref="BS13:CB13"/>
    <mergeCell ref="B11:Q11"/>
    <mergeCell ref="R11:Y11"/>
    <mergeCell ref="Z11:AC11"/>
    <mergeCell ref="AD11:AK11"/>
    <mergeCell ref="AL11:AO11"/>
    <mergeCell ref="CZ11:DC11"/>
    <mergeCell ref="DD11:DP11"/>
    <mergeCell ref="DQ11:EC11"/>
    <mergeCell ref="B12:Q12"/>
    <mergeCell ref="R12:Y12"/>
    <mergeCell ref="Z12:AC12"/>
    <mergeCell ref="AD12:AK12"/>
    <mergeCell ref="AL12:AO12"/>
    <mergeCell ref="AP12:BF12"/>
    <mergeCell ref="BG12:BN12"/>
    <mergeCell ref="AP11:BF11"/>
    <mergeCell ref="BG11:BN11"/>
    <mergeCell ref="BO11:BR11"/>
    <mergeCell ref="BS11:CB11"/>
    <mergeCell ref="CD11:CQ11"/>
    <mergeCell ref="CR11:CY11"/>
    <mergeCell ref="DQ12:EC12"/>
    <mergeCell ref="BO12:BR12"/>
    <mergeCell ref="BS12:CB12"/>
    <mergeCell ref="CD9:CQ9"/>
    <mergeCell ref="CR9:CY9"/>
    <mergeCell ref="CZ9:DC9"/>
    <mergeCell ref="DD9:DP9"/>
    <mergeCell ref="CD10:CQ10"/>
    <mergeCell ref="CR10:CY10"/>
    <mergeCell ref="CZ10:DC10"/>
    <mergeCell ref="DD10:DP10"/>
    <mergeCell ref="DQ10:EC10"/>
    <mergeCell ref="B10:Q10"/>
    <mergeCell ref="R10:Y10"/>
    <mergeCell ref="Z10:AC10"/>
    <mergeCell ref="AD10:AK10"/>
    <mergeCell ref="AL10:AO10"/>
    <mergeCell ref="AP10:BF10"/>
    <mergeCell ref="BG10:BN10"/>
    <mergeCell ref="BO10:BR10"/>
    <mergeCell ref="BS10:CB10"/>
    <mergeCell ref="B8:Q8"/>
    <mergeCell ref="R8:Y8"/>
    <mergeCell ref="Z8:AC8"/>
    <mergeCell ref="AD8:AK8"/>
    <mergeCell ref="AL8:AO8"/>
    <mergeCell ref="CZ8:DC8"/>
    <mergeCell ref="DD8:DP8"/>
    <mergeCell ref="DQ8:EC8"/>
    <mergeCell ref="B9:Q9"/>
    <mergeCell ref="R9:Y9"/>
    <mergeCell ref="Z9:AC9"/>
    <mergeCell ref="AD9:AK9"/>
    <mergeCell ref="AL9:AO9"/>
    <mergeCell ref="AP9:BF9"/>
    <mergeCell ref="BG9:BN9"/>
    <mergeCell ref="AP8:BF8"/>
    <mergeCell ref="BG8:BN8"/>
    <mergeCell ref="BO8:BR8"/>
    <mergeCell ref="BS8:CB8"/>
    <mergeCell ref="CD8:CQ8"/>
    <mergeCell ref="CR8:CY8"/>
    <mergeCell ref="DQ9:EC9"/>
    <mergeCell ref="BO9:BR9"/>
    <mergeCell ref="BS9:CB9"/>
    <mergeCell ref="CD6:CQ6"/>
    <mergeCell ref="CR6:CY6"/>
    <mergeCell ref="CZ6:DC6"/>
    <mergeCell ref="DD6:DP6"/>
    <mergeCell ref="CD7:CQ7"/>
    <mergeCell ref="CR7:CY7"/>
    <mergeCell ref="CZ7:DC7"/>
    <mergeCell ref="DD7:DP7"/>
    <mergeCell ref="DQ7:EC7"/>
    <mergeCell ref="B7:Q7"/>
    <mergeCell ref="R7:Y7"/>
    <mergeCell ref="Z7:AC7"/>
    <mergeCell ref="AD7:AK7"/>
    <mergeCell ref="AL7:AO7"/>
    <mergeCell ref="AP7:BF7"/>
    <mergeCell ref="BG7:BN7"/>
    <mergeCell ref="BO7:BR7"/>
    <mergeCell ref="BS7:CB7"/>
    <mergeCell ref="B5:Q5"/>
    <mergeCell ref="R5:Y5"/>
    <mergeCell ref="Z5:AC5"/>
    <mergeCell ref="AD5:AK5"/>
    <mergeCell ref="AL5:AO5"/>
    <mergeCell ref="CZ5:DC5"/>
    <mergeCell ref="DD5:DP5"/>
    <mergeCell ref="DQ5:EC5"/>
    <mergeCell ref="B6:Q6"/>
    <mergeCell ref="R6:Y6"/>
    <mergeCell ref="Z6:AC6"/>
    <mergeCell ref="AD6:AK6"/>
    <mergeCell ref="AL6:AO6"/>
    <mergeCell ref="AP6:BF6"/>
    <mergeCell ref="BG6:BN6"/>
    <mergeCell ref="AP5:BF5"/>
    <mergeCell ref="BG5:BN5"/>
    <mergeCell ref="BO5:BR5"/>
    <mergeCell ref="BS5:CB5"/>
    <mergeCell ref="CD5:CQ5"/>
    <mergeCell ref="CR5:CY5"/>
    <mergeCell ref="DQ6:EC6"/>
    <mergeCell ref="BO6:BR6"/>
    <mergeCell ref="BS6:CB6"/>
    <mergeCell ref="DH1:DN1"/>
    <mergeCell ref="DP1:EC1"/>
    <mergeCell ref="B3:AO3"/>
    <mergeCell ref="AP3:CB3"/>
    <mergeCell ref="CD3:EC3"/>
    <mergeCell ref="B4:Q4"/>
    <mergeCell ref="R4:Y4"/>
    <mergeCell ref="Z4:AC4"/>
    <mergeCell ref="AD4:AK4"/>
    <mergeCell ref="AL4:AO4"/>
    <mergeCell ref="AP4:BF4"/>
    <mergeCell ref="BG4:BN4"/>
    <mergeCell ref="BO4:BR4"/>
    <mergeCell ref="BS4:CB4"/>
    <mergeCell ref="CD4:EC4"/>
  </mergeCells>
  <phoneticPr fontId="2"/>
  <printOptions horizontalCentered="1"/>
  <pageMargins left="0" right="0" top="0.39370078740157483" bottom="0.39370078740157483" header="0.19685039370078741" footer="0.19685039370078741"/>
  <pageSetup paperSize="9" scale="70" orientation="landscape" r:id="rId1"/>
  <headerFooter alignWithMargins="0">
    <oddFooter>&amp;C&amp;P/&amp;N</oddFooter>
  </headerFooter>
  <drawing r:id="rId2"/>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pageSetUpPr fitToPage="1"/>
  </sheetPr>
  <dimension ref="A1:EA135"/>
  <sheetViews>
    <sheetView zoomScale="70" zoomScaleNormal="25" zoomScaleSheetLayoutView="70" workbookViewId="0"/>
  </sheetViews>
  <sheetFormatPr defaultColWidth="0" defaultRowHeight="13.5" zeroHeight="1" x14ac:dyDescent="0.15"/>
  <cols>
    <col min="1" max="130" width="2.75" style="219" customWidth="1"/>
    <col min="131" max="131" width="1.625" style="219" customWidth="1"/>
    <col min="132" max="16384" width="9" style="219" hidden="1"/>
  </cols>
  <sheetData>
    <row r="1" spans="1:131" ht="11.25" customHeight="1" thickBot="1" x14ac:dyDescent="0.2">
      <c r="A1" s="215"/>
      <c r="B1" s="215"/>
      <c r="C1" s="215"/>
      <c r="D1" s="215"/>
      <c r="E1" s="215"/>
      <c r="F1" s="215"/>
      <c r="G1" s="215"/>
      <c r="H1" s="215"/>
      <c r="I1" s="215"/>
      <c r="J1" s="215"/>
      <c r="K1" s="215"/>
      <c r="L1" s="215"/>
      <c r="M1" s="215"/>
      <c r="N1" s="216"/>
      <c r="O1" s="216"/>
      <c r="P1" s="216"/>
      <c r="Q1" s="216"/>
      <c r="R1" s="216"/>
      <c r="S1" s="216"/>
      <c r="T1" s="216"/>
      <c r="U1" s="216"/>
      <c r="V1" s="216"/>
      <c r="W1" s="216"/>
      <c r="X1" s="216"/>
      <c r="Y1" s="216"/>
      <c r="Z1" s="216"/>
      <c r="AA1" s="216"/>
      <c r="AB1" s="216"/>
      <c r="AC1" s="216"/>
      <c r="AD1" s="216"/>
      <c r="AE1" s="216"/>
      <c r="AF1" s="216"/>
      <c r="AG1" s="216"/>
      <c r="AH1" s="216"/>
      <c r="AI1" s="216"/>
      <c r="AJ1" s="216"/>
      <c r="AK1" s="216"/>
      <c r="AL1" s="216"/>
      <c r="AM1" s="216"/>
      <c r="AN1" s="216"/>
      <c r="AO1" s="216"/>
      <c r="AP1" s="216"/>
      <c r="AQ1" s="216"/>
      <c r="AR1" s="216"/>
      <c r="AS1" s="216"/>
      <c r="AT1" s="216"/>
      <c r="AU1" s="216"/>
      <c r="AV1" s="216"/>
      <c r="AW1" s="216"/>
      <c r="AX1" s="216"/>
      <c r="AY1" s="216"/>
      <c r="AZ1" s="216"/>
      <c r="BA1" s="216"/>
      <c r="BB1" s="216"/>
      <c r="BC1" s="216"/>
      <c r="BD1" s="216"/>
      <c r="BE1" s="216"/>
      <c r="BF1" s="216"/>
      <c r="BG1" s="216"/>
      <c r="BH1" s="216"/>
      <c r="BI1" s="216"/>
      <c r="BJ1" s="216"/>
      <c r="BK1" s="216"/>
      <c r="BL1" s="216"/>
      <c r="BM1" s="216"/>
      <c r="BN1" s="216"/>
      <c r="BO1" s="216"/>
      <c r="BP1" s="216"/>
      <c r="BQ1" s="216"/>
      <c r="BR1" s="216"/>
      <c r="BS1" s="216"/>
      <c r="BT1" s="216"/>
      <c r="BU1" s="216"/>
      <c r="BV1" s="216"/>
      <c r="BW1" s="216"/>
      <c r="BX1" s="216"/>
      <c r="BY1" s="216"/>
      <c r="BZ1" s="216"/>
      <c r="CA1" s="216"/>
      <c r="CB1" s="216"/>
      <c r="CC1" s="216"/>
      <c r="CD1" s="216"/>
      <c r="CE1" s="216"/>
      <c r="CF1" s="216"/>
      <c r="CG1" s="216"/>
      <c r="CH1" s="216"/>
      <c r="CI1" s="216"/>
      <c r="CJ1" s="216"/>
      <c r="CK1" s="216"/>
      <c r="CL1" s="216"/>
      <c r="CM1" s="216"/>
      <c r="CN1" s="216"/>
      <c r="CO1" s="216"/>
      <c r="CP1" s="216"/>
      <c r="CQ1" s="216"/>
      <c r="CR1" s="216"/>
      <c r="CS1" s="216"/>
      <c r="CT1" s="216"/>
      <c r="CU1" s="216"/>
      <c r="CV1" s="216"/>
      <c r="CW1" s="216"/>
      <c r="CX1" s="216"/>
      <c r="CY1" s="216"/>
      <c r="CZ1" s="216"/>
      <c r="DA1" s="216"/>
      <c r="DB1" s="216"/>
      <c r="DC1" s="216"/>
      <c r="DD1" s="216"/>
      <c r="DE1" s="216"/>
      <c r="DF1" s="216"/>
      <c r="DG1" s="216"/>
      <c r="DH1" s="216"/>
      <c r="DI1" s="216"/>
      <c r="DJ1" s="216"/>
      <c r="DK1" s="216"/>
      <c r="DL1" s="216"/>
      <c r="DM1" s="216"/>
      <c r="DN1" s="216"/>
      <c r="DO1" s="216"/>
      <c r="DP1" s="216"/>
      <c r="DQ1" s="217"/>
      <c r="DR1" s="217"/>
      <c r="DS1" s="217"/>
      <c r="DT1" s="217"/>
      <c r="DU1" s="217"/>
      <c r="DV1" s="217"/>
      <c r="DW1" s="217"/>
      <c r="DX1" s="217"/>
      <c r="DY1" s="217"/>
      <c r="DZ1" s="217"/>
      <c r="EA1" s="218"/>
    </row>
    <row r="2" spans="1:131" ht="26.25" customHeight="1" thickBot="1" x14ac:dyDescent="0.2">
      <c r="A2" s="757" t="s">
        <v>352</v>
      </c>
      <c r="B2" s="757"/>
      <c r="C2" s="757"/>
      <c r="D2" s="757"/>
      <c r="E2" s="757"/>
      <c r="F2" s="757"/>
      <c r="G2" s="757"/>
      <c r="H2" s="757"/>
      <c r="I2" s="757"/>
      <c r="J2" s="757"/>
      <c r="K2" s="757"/>
      <c r="L2" s="757"/>
      <c r="M2" s="757"/>
      <c r="N2" s="757"/>
      <c r="O2" s="757"/>
      <c r="P2" s="757"/>
      <c r="Q2" s="757"/>
      <c r="R2" s="757"/>
      <c r="S2" s="757"/>
      <c r="T2" s="757"/>
      <c r="U2" s="757"/>
      <c r="V2" s="757"/>
      <c r="W2" s="757"/>
      <c r="X2" s="757"/>
      <c r="Y2" s="757"/>
      <c r="Z2" s="757"/>
      <c r="AA2" s="757"/>
      <c r="AB2" s="757"/>
      <c r="AC2" s="757"/>
      <c r="AD2" s="757"/>
      <c r="AE2" s="757"/>
      <c r="AF2" s="757"/>
      <c r="AG2" s="757"/>
      <c r="AH2" s="757"/>
      <c r="AI2" s="757"/>
      <c r="AJ2" s="757"/>
      <c r="AK2" s="757"/>
      <c r="AL2" s="757"/>
      <c r="AM2" s="757"/>
      <c r="AN2" s="757"/>
      <c r="AO2" s="757"/>
      <c r="AP2" s="757"/>
      <c r="AQ2" s="757"/>
      <c r="AR2" s="757"/>
      <c r="AS2" s="757"/>
      <c r="AT2" s="757"/>
      <c r="AU2" s="757"/>
      <c r="AV2" s="757"/>
      <c r="AW2" s="757"/>
      <c r="AX2" s="757"/>
      <c r="AY2" s="757"/>
      <c r="AZ2" s="757"/>
      <c r="BA2" s="757"/>
      <c r="BB2" s="757"/>
      <c r="BC2" s="757"/>
      <c r="BD2" s="757"/>
      <c r="BE2" s="757"/>
      <c r="BF2" s="757"/>
      <c r="BG2" s="757"/>
      <c r="BH2" s="757"/>
      <c r="BI2" s="757"/>
      <c r="BJ2" s="216"/>
      <c r="BK2" s="216"/>
      <c r="BL2" s="216"/>
      <c r="BM2" s="216"/>
      <c r="BN2" s="216"/>
      <c r="BO2" s="216"/>
      <c r="BP2" s="216"/>
      <c r="BQ2" s="216"/>
      <c r="BR2" s="216"/>
      <c r="BS2" s="216"/>
      <c r="BT2" s="216"/>
      <c r="BU2" s="216"/>
      <c r="BV2" s="216"/>
      <c r="BW2" s="216"/>
      <c r="BX2" s="216"/>
      <c r="BY2" s="216"/>
      <c r="BZ2" s="216"/>
      <c r="CA2" s="216"/>
      <c r="CB2" s="216"/>
      <c r="CC2" s="216"/>
      <c r="CD2" s="216"/>
      <c r="CE2" s="216"/>
      <c r="CF2" s="216"/>
      <c r="CG2" s="216"/>
      <c r="CH2" s="216"/>
      <c r="CI2" s="216"/>
      <c r="CJ2" s="216"/>
      <c r="CK2" s="216"/>
      <c r="CL2" s="216"/>
      <c r="CM2" s="216"/>
      <c r="CN2" s="216"/>
      <c r="CO2" s="216"/>
      <c r="CP2" s="216"/>
      <c r="CQ2" s="216"/>
      <c r="CR2" s="216"/>
      <c r="CS2" s="216"/>
      <c r="CT2" s="216"/>
      <c r="CU2" s="216"/>
      <c r="CV2" s="216"/>
      <c r="CW2" s="216"/>
      <c r="CX2" s="216"/>
      <c r="CY2" s="216"/>
      <c r="CZ2" s="216"/>
      <c r="DA2" s="216"/>
      <c r="DB2" s="216"/>
      <c r="DC2" s="216"/>
      <c r="DD2" s="216"/>
      <c r="DE2" s="216"/>
      <c r="DF2" s="216"/>
      <c r="DG2" s="216"/>
      <c r="DH2" s="216"/>
      <c r="DI2" s="216"/>
      <c r="DJ2" s="758" t="s">
        <v>353</v>
      </c>
      <c r="DK2" s="759"/>
      <c r="DL2" s="759"/>
      <c r="DM2" s="759"/>
      <c r="DN2" s="759"/>
      <c r="DO2" s="760"/>
      <c r="DP2" s="216"/>
      <c r="DQ2" s="758" t="s">
        <v>354</v>
      </c>
      <c r="DR2" s="759"/>
      <c r="DS2" s="759"/>
      <c r="DT2" s="759"/>
      <c r="DU2" s="759"/>
      <c r="DV2" s="759"/>
      <c r="DW2" s="759"/>
      <c r="DX2" s="759"/>
      <c r="DY2" s="759"/>
      <c r="DZ2" s="760"/>
      <c r="EA2" s="218"/>
    </row>
    <row r="3" spans="1:131" ht="11.25" customHeight="1" x14ac:dyDescent="0.15">
      <c r="A3" s="216"/>
      <c r="B3" s="216"/>
      <c r="C3" s="216"/>
      <c r="D3" s="216"/>
      <c r="E3" s="216"/>
      <c r="F3" s="216"/>
      <c r="G3" s="216"/>
      <c r="H3" s="216"/>
      <c r="I3" s="216"/>
      <c r="J3" s="216"/>
      <c r="K3" s="216"/>
      <c r="L3" s="216"/>
      <c r="M3" s="216"/>
      <c r="N3" s="216"/>
      <c r="O3" s="216"/>
      <c r="P3" s="216"/>
      <c r="Q3" s="216"/>
      <c r="R3" s="216"/>
      <c r="S3" s="216"/>
      <c r="T3" s="216"/>
      <c r="U3" s="216"/>
      <c r="V3" s="216"/>
      <c r="W3" s="216"/>
      <c r="X3" s="216"/>
      <c r="Y3" s="216"/>
      <c r="Z3" s="216"/>
      <c r="AA3" s="216"/>
      <c r="AB3" s="216"/>
      <c r="AC3" s="216"/>
      <c r="AD3" s="216"/>
      <c r="AE3" s="216"/>
      <c r="AF3" s="216"/>
      <c r="AG3" s="216"/>
      <c r="AH3" s="216"/>
      <c r="AI3" s="216"/>
      <c r="AJ3" s="216"/>
      <c r="AK3" s="216"/>
      <c r="AL3" s="216"/>
      <c r="AM3" s="216"/>
      <c r="AN3" s="216"/>
      <c r="AO3" s="216"/>
      <c r="AP3" s="216"/>
      <c r="AQ3" s="216"/>
      <c r="AR3" s="216"/>
      <c r="AS3" s="216"/>
      <c r="AT3" s="216"/>
      <c r="AU3" s="216"/>
      <c r="AV3" s="216"/>
      <c r="AW3" s="216"/>
      <c r="AX3" s="216"/>
      <c r="AY3" s="216"/>
      <c r="AZ3" s="216"/>
      <c r="BA3" s="216"/>
      <c r="BB3" s="216"/>
      <c r="BC3" s="216"/>
      <c r="BD3" s="216"/>
      <c r="BE3" s="216"/>
      <c r="BF3" s="216"/>
      <c r="BG3" s="216"/>
      <c r="BH3" s="216"/>
      <c r="BI3" s="216"/>
      <c r="BJ3" s="216"/>
      <c r="BK3" s="216"/>
      <c r="BL3" s="216"/>
      <c r="BM3" s="216"/>
      <c r="BN3" s="216"/>
      <c r="BO3" s="216"/>
      <c r="BP3" s="216"/>
      <c r="BQ3" s="216"/>
      <c r="BR3" s="216"/>
      <c r="BS3" s="216"/>
      <c r="BT3" s="216"/>
      <c r="BU3" s="216"/>
      <c r="BV3" s="216"/>
      <c r="BW3" s="216"/>
      <c r="BX3" s="216"/>
      <c r="BY3" s="216"/>
      <c r="BZ3" s="216"/>
      <c r="CA3" s="216"/>
      <c r="CB3" s="216"/>
      <c r="CC3" s="216"/>
      <c r="CD3" s="216"/>
      <c r="CE3" s="216"/>
      <c r="CF3" s="216"/>
      <c r="CG3" s="216"/>
      <c r="CH3" s="216"/>
      <c r="CI3" s="216"/>
      <c r="CJ3" s="216"/>
      <c r="CK3" s="216"/>
      <c r="CL3" s="216"/>
      <c r="CM3" s="216"/>
      <c r="CN3" s="216"/>
      <c r="CO3" s="216"/>
      <c r="CP3" s="216"/>
      <c r="CQ3" s="216"/>
      <c r="CR3" s="216"/>
      <c r="CS3" s="216"/>
      <c r="CT3" s="216"/>
      <c r="CU3" s="216"/>
      <c r="CV3" s="216"/>
      <c r="CW3" s="216"/>
      <c r="CX3" s="216"/>
      <c r="CY3" s="216"/>
      <c r="CZ3" s="216"/>
      <c r="DA3" s="216"/>
      <c r="DB3" s="216"/>
      <c r="DC3" s="216"/>
      <c r="DD3" s="216"/>
      <c r="DE3" s="216"/>
      <c r="DF3" s="216"/>
      <c r="DG3" s="216"/>
      <c r="DH3" s="216"/>
      <c r="DI3" s="216"/>
      <c r="DJ3" s="216"/>
      <c r="DK3" s="216"/>
      <c r="DL3" s="216"/>
      <c r="DM3" s="216"/>
      <c r="DN3" s="216"/>
      <c r="DO3" s="216"/>
      <c r="DP3" s="216"/>
      <c r="DQ3" s="216"/>
      <c r="DR3" s="216"/>
      <c r="DS3" s="216"/>
      <c r="DT3" s="216"/>
      <c r="DU3" s="216"/>
      <c r="DV3" s="216"/>
      <c r="DW3" s="216"/>
      <c r="DX3" s="216"/>
      <c r="DY3" s="216"/>
      <c r="DZ3" s="216"/>
      <c r="EA3" s="218"/>
    </row>
    <row r="4" spans="1:131" s="223" customFormat="1" ht="26.25" customHeight="1" thickBot="1" x14ac:dyDescent="0.2">
      <c r="A4" s="761" t="s">
        <v>355</v>
      </c>
      <c r="B4" s="761"/>
      <c r="C4" s="761"/>
      <c r="D4" s="761"/>
      <c r="E4" s="761"/>
      <c r="F4" s="761"/>
      <c r="G4" s="761"/>
      <c r="H4" s="761"/>
      <c r="I4" s="761"/>
      <c r="J4" s="761"/>
      <c r="K4" s="761"/>
      <c r="L4" s="761"/>
      <c r="M4" s="761"/>
      <c r="N4" s="761"/>
      <c r="O4" s="761"/>
      <c r="P4" s="761"/>
      <c r="Q4" s="761"/>
      <c r="R4" s="761"/>
      <c r="S4" s="761"/>
      <c r="T4" s="761"/>
      <c r="U4" s="761"/>
      <c r="V4" s="761"/>
      <c r="W4" s="761"/>
      <c r="X4" s="761"/>
      <c r="Y4" s="761"/>
      <c r="Z4" s="761"/>
      <c r="AA4" s="761"/>
      <c r="AB4" s="761"/>
      <c r="AC4" s="761"/>
      <c r="AD4" s="761"/>
      <c r="AE4" s="761"/>
      <c r="AF4" s="761"/>
      <c r="AG4" s="761"/>
      <c r="AH4" s="761"/>
      <c r="AI4" s="761"/>
      <c r="AJ4" s="761"/>
      <c r="AK4" s="761"/>
      <c r="AL4" s="761"/>
      <c r="AM4" s="761"/>
      <c r="AN4" s="761"/>
      <c r="AO4" s="761"/>
      <c r="AP4" s="761"/>
      <c r="AQ4" s="761"/>
      <c r="AR4" s="761"/>
      <c r="AS4" s="761"/>
      <c r="AT4" s="761"/>
      <c r="AU4" s="761"/>
      <c r="AV4" s="761"/>
      <c r="AW4" s="761"/>
      <c r="AX4" s="761"/>
      <c r="AY4" s="761"/>
      <c r="AZ4" s="220"/>
      <c r="BA4" s="220"/>
      <c r="BB4" s="220"/>
      <c r="BC4" s="220"/>
      <c r="BD4" s="220"/>
      <c r="BE4" s="221"/>
      <c r="BF4" s="221"/>
      <c r="BG4" s="221"/>
      <c r="BH4" s="221"/>
      <c r="BI4" s="221"/>
      <c r="BJ4" s="221"/>
      <c r="BK4" s="221"/>
      <c r="BL4" s="221"/>
      <c r="BM4" s="221"/>
      <c r="BN4" s="221"/>
      <c r="BO4" s="221"/>
      <c r="BP4" s="221"/>
      <c r="BQ4" s="762" t="s">
        <v>356</v>
      </c>
      <c r="BR4" s="762"/>
      <c r="BS4" s="762"/>
      <c r="BT4" s="762"/>
      <c r="BU4" s="762"/>
      <c r="BV4" s="762"/>
      <c r="BW4" s="762"/>
      <c r="BX4" s="762"/>
      <c r="BY4" s="762"/>
      <c r="BZ4" s="762"/>
      <c r="CA4" s="762"/>
      <c r="CB4" s="762"/>
      <c r="CC4" s="762"/>
      <c r="CD4" s="762"/>
      <c r="CE4" s="762"/>
      <c r="CF4" s="762"/>
      <c r="CG4" s="762"/>
      <c r="CH4" s="762"/>
      <c r="CI4" s="762"/>
      <c r="CJ4" s="762"/>
      <c r="CK4" s="762"/>
      <c r="CL4" s="762"/>
      <c r="CM4" s="762"/>
      <c r="CN4" s="762"/>
      <c r="CO4" s="762"/>
      <c r="CP4" s="762"/>
      <c r="CQ4" s="762"/>
      <c r="CR4" s="762"/>
      <c r="CS4" s="762"/>
      <c r="CT4" s="762"/>
      <c r="CU4" s="762"/>
      <c r="CV4" s="762"/>
      <c r="CW4" s="762"/>
      <c r="CX4" s="762"/>
      <c r="CY4" s="762"/>
      <c r="CZ4" s="762"/>
      <c r="DA4" s="762"/>
      <c r="DB4" s="762"/>
      <c r="DC4" s="762"/>
      <c r="DD4" s="762"/>
      <c r="DE4" s="762"/>
      <c r="DF4" s="762"/>
      <c r="DG4" s="762"/>
      <c r="DH4" s="762"/>
      <c r="DI4" s="762"/>
      <c r="DJ4" s="762"/>
      <c r="DK4" s="762"/>
      <c r="DL4" s="762"/>
      <c r="DM4" s="762"/>
      <c r="DN4" s="762"/>
      <c r="DO4" s="762"/>
      <c r="DP4" s="762"/>
      <c r="DQ4" s="762"/>
      <c r="DR4" s="762"/>
      <c r="DS4" s="762"/>
      <c r="DT4" s="762"/>
      <c r="DU4" s="762"/>
      <c r="DV4" s="762"/>
      <c r="DW4" s="762"/>
      <c r="DX4" s="762"/>
      <c r="DY4" s="762"/>
      <c r="DZ4" s="762"/>
      <c r="EA4" s="222"/>
    </row>
    <row r="5" spans="1:131" s="223" customFormat="1" ht="26.25" customHeight="1" x14ac:dyDescent="0.15">
      <c r="A5" s="763" t="s">
        <v>357</v>
      </c>
      <c r="B5" s="764"/>
      <c r="C5" s="764"/>
      <c r="D5" s="764"/>
      <c r="E5" s="764"/>
      <c r="F5" s="764"/>
      <c r="G5" s="764"/>
      <c r="H5" s="764"/>
      <c r="I5" s="764"/>
      <c r="J5" s="764"/>
      <c r="K5" s="764"/>
      <c r="L5" s="764"/>
      <c r="M5" s="764"/>
      <c r="N5" s="764"/>
      <c r="O5" s="764"/>
      <c r="P5" s="765"/>
      <c r="Q5" s="769" t="s">
        <v>358</v>
      </c>
      <c r="R5" s="770"/>
      <c r="S5" s="770"/>
      <c r="T5" s="770"/>
      <c r="U5" s="771"/>
      <c r="V5" s="769" t="s">
        <v>359</v>
      </c>
      <c r="W5" s="770"/>
      <c r="X5" s="770"/>
      <c r="Y5" s="770"/>
      <c r="Z5" s="771"/>
      <c r="AA5" s="769" t="s">
        <v>360</v>
      </c>
      <c r="AB5" s="770"/>
      <c r="AC5" s="770"/>
      <c r="AD5" s="770"/>
      <c r="AE5" s="770"/>
      <c r="AF5" s="775" t="s">
        <v>361</v>
      </c>
      <c r="AG5" s="770"/>
      <c r="AH5" s="770"/>
      <c r="AI5" s="770"/>
      <c r="AJ5" s="776"/>
      <c r="AK5" s="770" t="s">
        <v>362</v>
      </c>
      <c r="AL5" s="770"/>
      <c r="AM5" s="770"/>
      <c r="AN5" s="770"/>
      <c r="AO5" s="771"/>
      <c r="AP5" s="769" t="s">
        <v>363</v>
      </c>
      <c r="AQ5" s="770"/>
      <c r="AR5" s="770"/>
      <c r="AS5" s="770"/>
      <c r="AT5" s="771"/>
      <c r="AU5" s="769" t="s">
        <v>364</v>
      </c>
      <c r="AV5" s="770"/>
      <c r="AW5" s="770"/>
      <c r="AX5" s="770"/>
      <c r="AY5" s="776"/>
      <c r="AZ5" s="220"/>
      <c r="BA5" s="220"/>
      <c r="BB5" s="220"/>
      <c r="BC5" s="220"/>
      <c r="BD5" s="220"/>
      <c r="BE5" s="221"/>
      <c r="BF5" s="221"/>
      <c r="BG5" s="221"/>
      <c r="BH5" s="221"/>
      <c r="BI5" s="221"/>
      <c r="BJ5" s="221"/>
      <c r="BK5" s="221"/>
      <c r="BL5" s="221"/>
      <c r="BM5" s="221"/>
      <c r="BN5" s="221"/>
      <c r="BO5" s="221"/>
      <c r="BP5" s="221"/>
      <c r="BQ5" s="763" t="s">
        <v>365</v>
      </c>
      <c r="BR5" s="764"/>
      <c r="BS5" s="764"/>
      <c r="BT5" s="764"/>
      <c r="BU5" s="764"/>
      <c r="BV5" s="764"/>
      <c r="BW5" s="764"/>
      <c r="BX5" s="764"/>
      <c r="BY5" s="764"/>
      <c r="BZ5" s="764"/>
      <c r="CA5" s="764"/>
      <c r="CB5" s="764"/>
      <c r="CC5" s="764"/>
      <c r="CD5" s="764"/>
      <c r="CE5" s="764"/>
      <c r="CF5" s="764"/>
      <c r="CG5" s="765"/>
      <c r="CH5" s="769" t="s">
        <v>366</v>
      </c>
      <c r="CI5" s="770"/>
      <c r="CJ5" s="770"/>
      <c r="CK5" s="770"/>
      <c r="CL5" s="771"/>
      <c r="CM5" s="769" t="s">
        <v>367</v>
      </c>
      <c r="CN5" s="770"/>
      <c r="CO5" s="770"/>
      <c r="CP5" s="770"/>
      <c r="CQ5" s="771"/>
      <c r="CR5" s="769" t="s">
        <v>368</v>
      </c>
      <c r="CS5" s="770"/>
      <c r="CT5" s="770"/>
      <c r="CU5" s="770"/>
      <c r="CV5" s="771"/>
      <c r="CW5" s="769" t="s">
        <v>369</v>
      </c>
      <c r="CX5" s="770"/>
      <c r="CY5" s="770"/>
      <c r="CZ5" s="770"/>
      <c r="DA5" s="771"/>
      <c r="DB5" s="769" t="s">
        <v>370</v>
      </c>
      <c r="DC5" s="770"/>
      <c r="DD5" s="770"/>
      <c r="DE5" s="770"/>
      <c r="DF5" s="771"/>
      <c r="DG5" s="799" t="s">
        <v>371</v>
      </c>
      <c r="DH5" s="800"/>
      <c r="DI5" s="800"/>
      <c r="DJ5" s="800"/>
      <c r="DK5" s="801"/>
      <c r="DL5" s="799" t="s">
        <v>372</v>
      </c>
      <c r="DM5" s="800"/>
      <c r="DN5" s="800"/>
      <c r="DO5" s="800"/>
      <c r="DP5" s="801"/>
      <c r="DQ5" s="769" t="s">
        <v>373</v>
      </c>
      <c r="DR5" s="770"/>
      <c r="DS5" s="770"/>
      <c r="DT5" s="770"/>
      <c r="DU5" s="771"/>
      <c r="DV5" s="769" t="s">
        <v>364</v>
      </c>
      <c r="DW5" s="770"/>
      <c r="DX5" s="770"/>
      <c r="DY5" s="770"/>
      <c r="DZ5" s="776"/>
      <c r="EA5" s="222"/>
    </row>
    <row r="6" spans="1:131" s="223" customFormat="1" ht="26.25" customHeight="1" thickBot="1" x14ac:dyDescent="0.2">
      <c r="A6" s="766"/>
      <c r="B6" s="767"/>
      <c r="C6" s="767"/>
      <c r="D6" s="767"/>
      <c r="E6" s="767"/>
      <c r="F6" s="767"/>
      <c r="G6" s="767"/>
      <c r="H6" s="767"/>
      <c r="I6" s="767"/>
      <c r="J6" s="767"/>
      <c r="K6" s="767"/>
      <c r="L6" s="767"/>
      <c r="M6" s="767"/>
      <c r="N6" s="767"/>
      <c r="O6" s="767"/>
      <c r="P6" s="768"/>
      <c r="Q6" s="772"/>
      <c r="R6" s="773"/>
      <c r="S6" s="773"/>
      <c r="T6" s="773"/>
      <c r="U6" s="774"/>
      <c r="V6" s="772"/>
      <c r="W6" s="773"/>
      <c r="X6" s="773"/>
      <c r="Y6" s="773"/>
      <c r="Z6" s="774"/>
      <c r="AA6" s="772"/>
      <c r="AB6" s="773"/>
      <c r="AC6" s="773"/>
      <c r="AD6" s="773"/>
      <c r="AE6" s="773"/>
      <c r="AF6" s="777"/>
      <c r="AG6" s="773"/>
      <c r="AH6" s="773"/>
      <c r="AI6" s="773"/>
      <c r="AJ6" s="778"/>
      <c r="AK6" s="773"/>
      <c r="AL6" s="773"/>
      <c r="AM6" s="773"/>
      <c r="AN6" s="773"/>
      <c r="AO6" s="774"/>
      <c r="AP6" s="772"/>
      <c r="AQ6" s="773"/>
      <c r="AR6" s="773"/>
      <c r="AS6" s="773"/>
      <c r="AT6" s="774"/>
      <c r="AU6" s="772"/>
      <c r="AV6" s="773"/>
      <c r="AW6" s="773"/>
      <c r="AX6" s="773"/>
      <c r="AY6" s="778"/>
      <c r="AZ6" s="220"/>
      <c r="BA6" s="220"/>
      <c r="BB6" s="220"/>
      <c r="BC6" s="220"/>
      <c r="BD6" s="220"/>
      <c r="BE6" s="221"/>
      <c r="BF6" s="221"/>
      <c r="BG6" s="221"/>
      <c r="BH6" s="221"/>
      <c r="BI6" s="221"/>
      <c r="BJ6" s="221"/>
      <c r="BK6" s="221"/>
      <c r="BL6" s="221"/>
      <c r="BM6" s="221"/>
      <c r="BN6" s="221"/>
      <c r="BO6" s="221"/>
      <c r="BP6" s="221"/>
      <c r="BQ6" s="766"/>
      <c r="BR6" s="767"/>
      <c r="BS6" s="767"/>
      <c r="BT6" s="767"/>
      <c r="BU6" s="767"/>
      <c r="BV6" s="767"/>
      <c r="BW6" s="767"/>
      <c r="BX6" s="767"/>
      <c r="BY6" s="767"/>
      <c r="BZ6" s="767"/>
      <c r="CA6" s="767"/>
      <c r="CB6" s="767"/>
      <c r="CC6" s="767"/>
      <c r="CD6" s="767"/>
      <c r="CE6" s="767"/>
      <c r="CF6" s="767"/>
      <c r="CG6" s="768"/>
      <c r="CH6" s="772"/>
      <c r="CI6" s="773"/>
      <c r="CJ6" s="773"/>
      <c r="CK6" s="773"/>
      <c r="CL6" s="774"/>
      <c r="CM6" s="772"/>
      <c r="CN6" s="773"/>
      <c r="CO6" s="773"/>
      <c r="CP6" s="773"/>
      <c r="CQ6" s="774"/>
      <c r="CR6" s="772"/>
      <c r="CS6" s="773"/>
      <c r="CT6" s="773"/>
      <c r="CU6" s="773"/>
      <c r="CV6" s="774"/>
      <c r="CW6" s="772"/>
      <c r="CX6" s="773"/>
      <c r="CY6" s="773"/>
      <c r="CZ6" s="773"/>
      <c r="DA6" s="774"/>
      <c r="DB6" s="772"/>
      <c r="DC6" s="773"/>
      <c r="DD6" s="773"/>
      <c r="DE6" s="773"/>
      <c r="DF6" s="774"/>
      <c r="DG6" s="802"/>
      <c r="DH6" s="803"/>
      <c r="DI6" s="803"/>
      <c r="DJ6" s="803"/>
      <c r="DK6" s="804"/>
      <c r="DL6" s="802"/>
      <c r="DM6" s="803"/>
      <c r="DN6" s="803"/>
      <c r="DO6" s="803"/>
      <c r="DP6" s="804"/>
      <c r="DQ6" s="772"/>
      <c r="DR6" s="773"/>
      <c r="DS6" s="773"/>
      <c r="DT6" s="773"/>
      <c r="DU6" s="774"/>
      <c r="DV6" s="772"/>
      <c r="DW6" s="773"/>
      <c r="DX6" s="773"/>
      <c r="DY6" s="773"/>
      <c r="DZ6" s="778"/>
      <c r="EA6" s="222"/>
    </row>
    <row r="7" spans="1:131" s="223" customFormat="1" ht="26.25" customHeight="1" thickTop="1" x14ac:dyDescent="0.15">
      <c r="A7" s="224">
        <v>1</v>
      </c>
      <c r="B7" s="785" t="s">
        <v>374</v>
      </c>
      <c r="C7" s="786"/>
      <c r="D7" s="786"/>
      <c r="E7" s="786"/>
      <c r="F7" s="786"/>
      <c r="G7" s="786"/>
      <c r="H7" s="786"/>
      <c r="I7" s="786"/>
      <c r="J7" s="786"/>
      <c r="K7" s="786"/>
      <c r="L7" s="786"/>
      <c r="M7" s="786"/>
      <c r="N7" s="786"/>
      <c r="O7" s="786"/>
      <c r="P7" s="787"/>
      <c r="Q7" s="788">
        <v>21089</v>
      </c>
      <c r="R7" s="789"/>
      <c r="S7" s="789"/>
      <c r="T7" s="789"/>
      <c r="U7" s="789"/>
      <c r="V7" s="789">
        <v>20321</v>
      </c>
      <c r="W7" s="789"/>
      <c r="X7" s="789"/>
      <c r="Y7" s="789"/>
      <c r="Z7" s="789"/>
      <c r="AA7" s="789">
        <v>768</v>
      </c>
      <c r="AB7" s="789"/>
      <c r="AC7" s="789"/>
      <c r="AD7" s="789"/>
      <c r="AE7" s="790"/>
      <c r="AF7" s="791">
        <v>674</v>
      </c>
      <c r="AG7" s="792"/>
      <c r="AH7" s="792"/>
      <c r="AI7" s="792"/>
      <c r="AJ7" s="793"/>
      <c r="AK7" s="794">
        <v>1411</v>
      </c>
      <c r="AL7" s="795"/>
      <c r="AM7" s="795"/>
      <c r="AN7" s="795"/>
      <c r="AO7" s="795"/>
      <c r="AP7" s="795">
        <v>17372</v>
      </c>
      <c r="AQ7" s="795"/>
      <c r="AR7" s="795"/>
      <c r="AS7" s="795"/>
      <c r="AT7" s="795"/>
      <c r="AU7" s="796"/>
      <c r="AV7" s="796"/>
      <c r="AW7" s="796"/>
      <c r="AX7" s="796"/>
      <c r="AY7" s="797"/>
      <c r="AZ7" s="220"/>
      <c r="BA7" s="220"/>
      <c r="BB7" s="220"/>
      <c r="BC7" s="220"/>
      <c r="BD7" s="220"/>
      <c r="BE7" s="221"/>
      <c r="BF7" s="221"/>
      <c r="BG7" s="221"/>
      <c r="BH7" s="221"/>
      <c r="BI7" s="221"/>
      <c r="BJ7" s="221"/>
      <c r="BK7" s="221"/>
      <c r="BL7" s="221"/>
      <c r="BM7" s="221"/>
      <c r="BN7" s="221"/>
      <c r="BO7" s="221"/>
      <c r="BP7" s="221"/>
      <c r="BQ7" s="224">
        <v>1</v>
      </c>
      <c r="BR7" s="225"/>
      <c r="BS7" s="782" t="s">
        <v>556</v>
      </c>
      <c r="BT7" s="783"/>
      <c r="BU7" s="783"/>
      <c r="BV7" s="783"/>
      <c r="BW7" s="783"/>
      <c r="BX7" s="783"/>
      <c r="BY7" s="783"/>
      <c r="BZ7" s="783"/>
      <c r="CA7" s="783"/>
      <c r="CB7" s="783"/>
      <c r="CC7" s="783"/>
      <c r="CD7" s="783"/>
      <c r="CE7" s="783"/>
      <c r="CF7" s="783"/>
      <c r="CG7" s="798"/>
      <c r="CH7" s="779">
        <v>-1</v>
      </c>
      <c r="CI7" s="780"/>
      <c r="CJ7" s="780"/>
      <c r="CK7" s="780"/>
      <c r="CL7" s="781"/>
      <c r="CM7" s="779">
        <v>141</v>
      </c>
      <c r="CN7" s="780"/>
      <c r="CO7" s="780"/>
      <c r="CP7" s="780"/>
      <c r="CQ7" s="781"/>
      <c r="CR7" s="779">
        <v>3</v>
      </c>
      <c r="CS7" s="780"/>
      <c r="CT7" s="780"/>
      <c r="CU7" s="780"/>
      <c r="CV7" s="781"/>
      <c r="CW7" s="779" t="s">
        <v>491</v>
      </c>
      <c r="CX7" s="780"/>
      <c r="CY7" s="780"/>
      <c r="CZ7" s="780"/>
      <c r="DA7" s="781"/>
      <c r="DB7" s="779" t="s">
        <v>491</v>
      </c>
      <c r="DC7" s="780"/>
      <c r="DD7" s="780"/>
      <c r="DE7" s="780"/>
      <c r="DF7" s="781"/>
      <c r="DG7" s="779" t="s">
        <v>491</v>
      </c>
      <c r="DH7" s="780"/>
      <c r="DI7" s="780"/>
      <c r="DJ7" s="780"/>
      <c r="DK7" s="781"/>
      <c r="DL7" s="779" t="s">
        <v>491</v>
      </c>
      <c r="DM7" s="780"/>
      <c r="DN7" s="780"/>
      <c r="DO7" s="780"/>
      <c r="DP7" s="781"/>
      <c r="DQ7" s="779" t="s">
        <v>491</v>
      </c>
      <c r="DR7" s="780"/>
      <c r="DS7" s="780"/>
      <c r="DT7" s="780"/>
      <c r="DU7" s="781"/>
      <c r="DV7" s="782"/>
      <c r="DW7" s="783"/>
      <c r="DX7" s="783"/>
      <c r="DY7" s="783"/>
      <c r="DZ7" s="784"/>
      <c r="EA7" s="222"/>
    </row>
    <row r="8" spans="1:131" s="223" customFormat="1" ht="26.25" customHeight="1" x14ac:dyDescent="0.15">
      <c r="A8" s="226">
        <v>2</v>
      </c>
      <c r="B8" s="816" t="s">
        <v>375</v>
      </c>
      <c r="C8" s="817"/>
      <c r="D8" s="817"/>
      <c r="E8" s="817"/>
      <c r="F8" s="817"/>
      <c r="G8" s="817"/>
      <c r="H8" s="817"/>
      <c r="I8" s="817"/>
      <c r="J8" s="817"/>
      <c r="K8" s="817"/>
      <c r="L8" s="817"/>
      <c r="M8" s="817"/>
      <c r="N8" s="817"/>
      <c r="O8" s="817"/>
      <c r="P8" s="818"/>
      <c r="Q8" s="819">
        <v>16</v>
      </c>
      <c r="R8" s="820"/>
      <c r="S8" s="820"/>
      <c r="T8" s="820"/>
      <c r="U8" s="820"/>
      <c r="V8" s="820">
        <v>160</v>
      </c>
      <c r="W8" s="820"/>
      <c r="X8" s="820"/>
      <c r="Y8" s="820"/>
      <c r="Z8" s="820"/>
      <c r="AA8" s="820">
        <v>-144</v>
      </c>
      <c r="AB8" s="820"/>
      <c r="AC8" s="820"/>
      <c r="AD8" s="820"/>
      <c r="AE8" s="821"/>
      <c r="AF8" s="822">
        <v>-144</v>
      </c>
      <c r="AG8" s="823"/>
      <c r="AH8" s="823"/>
      <c r="AI8" s="823"/>
      <c r="AJ8" s="824"/>
      <c r="AK8" s="805" t="s">
        <v>491</v>
      </c>
      <c r="AL8" s="806"/>
      <c r="AM8" s="806"/>
      <c r="AN8" s="806"/>
      <c r="AO8" s="806"/>
      <c r="AP8" s="806" t="s">
        <v>491</v>
      </c>
      <c r="AQ8" s="806"/>
      <c r="AR8" s="806"/>
      <c r="AS8" s="806"/>
      <c r="AT8" s="806"/>
      <c r="AU8" s="807"/>
      <c r="AV8" s="807"/>
      <c r="AW8" s="807"/>
      <c r="AX8" s="807"/>
      <c r="AY8" s="808"/>
      <c r="AZ8" s="220"/>
      <c r="BA8" s="220"/>
      <c r="BB8" s="220"/>
      <c r="BC8" s="220"/>
      <c r="BD8" s="220"/>
      <c r="BE8" s="221"/>
      <c r="BF8" s="221"/>
      <c r="BG8" s="221"/>
      <c r="BH8" s="221"/>
      <c r="BI8" s="221"/>
      <c r="BJ8" s="221"/>
      <c r="BK8" s="221"/>
      <c r="BL8" s="221"/>
      <c r="BM8" s="221"/>
      <c r="BN8" s="221"/>
      <c r="BO8" s="221"/>
      <c r="BP8" s="221"/>
      <c r="BQ8" s="226">
        <v>2</v>
      </c>
      <c r="BR8" s="227"/>
      <c r="BS8" s="809" t="s">
        <v>557</v>
      </c>
      <c r="BT8" s="810"/>
      <c r="BU8" s="810"/>
      <c r="BV8" s="810"/>
      <c r="BW8" s="810"/>
      <c r="BX8" s="810"/>
      <c r="BY8" s="810"/>
      <c r="BZ8" s="810"/>
      <c r="CA8" s="810"/>
      <c r="CB8" s="810"/>
      <c r="CC8" s="810"/>
      <c r="CD8" s="810"/>
      <c r="CE8" s="810"/>
      <c r="CF8" s="810"/>
      <c r="CG8" s="811"/>
      <c r="CH8" s="812">
        <v>1</v>
      </c>
      <c r="CI8" s="813"/>
      <c r="CJ8" s="813"/>
      <c r="CK8" s="813"/>
      <c r="CL8" s="814"/>
      <c r="CM8" s="812">
        <v>140</v>
      </c>
      <c r="CN8" s="813"/>
      <c r="CO8" s="813"/>
      <c r="CP8" s="813"/>
      <c r="CQ8" s="814"/>
      <c r="CR8" s="812">
        <v>50</v>
      </c>
      <c r="CS8" s="813"/>
      <c r="CT8" s="813"/>
      <c r="CU8" s="813"/>
      <c r="CV8" s="814"/>
      <c r="CW8" s="812" t="s">
        <v>491</v>
      </c>
      <c r="CX8" s="813"/>
      <c r="CY8" s="813"/>
      <c r="CZ8" s="813"/>
      <c r="DA8" s="814"/>
      <c r="DB8" s="812" t="s">
        <v>491</v>
      </c>
      <c r="DC8" s="813"/>
      <c r="DD8" s="813"/>
      <c r="DE8" s="813"/>
      <c r="DF8" s="814"/>
      <c r="DG8" s="812" t="s">
        <v>491</v>
      </c>
      <c r="DH8" s="813"/>
      <c r="DI8" s="813"/>
      <c r="DJ8" s="813"/>
      <c r="DK8" s="814"/>
      <c r="DL8" s="812" t="s">
        <v>491</v>
      </c>
      <c r="DM8" s="813"/>
      <c r="DN8" s="813"/>
      <c r="DO8" s="813"/>
      <c r="DP8" s="814"/>
      <c r="DQ8" s="812" t="s">
        <v>491</v>
      </c>
      <c r="DR8" s="813"/>
      <c r="DS8" s="813"/>
      <c r="DT8" s="813"/>
      <c r="DU8" s="814"/>
      <c r="DV8" s="809"/>
      <c r="DW8" s="810"/>
      <c r="DX8" s="810"/>
      <c r="DY8" s="810"/>
      <c r="DZ8" s="815"/>
      <c r="EA8" s="222"/>
    </row>
    <row r="9" spans="1:131" s="223" customFormat="1" ht="26.25" customHeight="1" x14ac:dyDescent="0.15">
      <c r="A9" s="226">
        <v>3</v>
      </c>
      <c r="B9" s="816" t="s">
        <v>376</v>
      </c>
      <c r="C9" s="817"/>
      <c r="D9" s="817"/>
      <c r="E9" s="817"/>
      <c r="F9" s="817"/>
      <c r="G9" s="817"/>
      <c r="H9" s="817"/>
      <c r="I9" s="817"/>
      <c r="J9" s="817"/>
      <c r="K9" s="817"/>
      <c r="L9" s="817"/>
      <c r="M9" s="817"/>
      <c r="N9" s="817"/>
      <c r="O9" s="817"/>
      <c r="P9" s="818"/>
      <c r="Q9" s="819">
        <v>22</v>
      </c>
      <c r="R9" s="820"/>
      <c r="S9" s="820"/>
      <c r="T9" s="820"/>
      <c r="U9" s="820"/>
      <c r="V9" s="820">
        <v>22</v>
      </c>
      <c r="W9" s="820"/>
      <c r="X9" s="820"/>
      <c r="Y9" s="820"/>
      <c r="Z9" s="820"/>
      <c r="AA9" s="820" t="s">
        <v>558</v>
      </c>
      <c r="AB9" s="820"/>
      <c r="AC9" s="820"/>
      <c r="AD9" s="820"/>
      <c r="AE9" s="821"/>
      <c r="AF9" s="822" t="s">
        <v>122</v>
      </c>
      <c r="AG9" s="823"/>
      <c r="AH9" s="823"/>
      <c r="AI9" s="823"/>
      <c r="AJ9" s="824"/>
      <c r="AK9" s="805">
        <v>13</v>
      </c>
      <c r="AL9" s="806"/>
      <c r="AM9" s="806"/>
      <c r="AN9" s="806"/>
      <c r="AO9" s="806"/>
      <c r="AP9" s="806">
        <v>5</v>
      </c>
      <c r="AQ9" s="806"/>
      <c r="AR9" s="806"/>
      <c r="AS9" s="806"/>
      <c r="AT9" s="806"/>
      <c r="AU9" s="807"/>
      <c r="AV9" s="807"/>
      <c r="AW9" s="807"/>
      <c r="AX9" s="807"/>
      <c r="AY9" s="808"/>
      <c r="AZ9" s="220"/>
      <c r="BA9" s="220"/>
      <c r="BB9" s="220"/>
      <c r="BC9" s="220"/>
      <c r="BD9" s="220"/>
      <c r="BE9" s="221"/>
      <c r="BF9" s="221"/>
      <c r="BG9" s="221"/>
      <c r="BH9" s="221"/>
      <c r="BI9" s="221"/>
      <c r="BJ9" s="221"/>
      <c r="BK9" s="221"/>
      <c r="BL9" s="221"/>
      <c r="BM9" s="221"/>
      <c r="BN9" s="221"/>
      <c r="BO9" s="221"/>
      <c r="BP9" s="221"/>
      <c r="BQ9" s="226">
        <v>3</v>
      </c>
      <c r="BR9" s="227"/>
      <c r="BS9" s="809"/>
      <c r="BT9" s="810"/>
      <c r="BU9" s="810"/>
      <c r="BV9" s="810"/>
      <c r="BW9" s="810"/>
      <c r="BX9" s="810"/>
      <c r="BY9" s="810"/>
      <c r="BZ9" s="810"/>
      <c r="CA9" s="810"/>
      <c r="CB9" s="810"/>
      <c r="CC9" s="810"/>
      <c r="CD9" s="810"/>
      <c r="CE9" s="810"/>
      <c r="CF9" s="810"/>
      <c r="CG9" s="811"/>
      <c r="CH9" s="812"/>
      <c r="CI9" s="813"/>
      <c r="CJ9" s="813"/>
      <c r="CK9" s="813"/>
      <c r="CL9" s="814"/>
      <c r="CM9" s="812"/>
      <c r="CN9" s="813"/>
      <c r="CO9" s="813"/>
      <c r="CP9" s="813"/>
      <c r="CQ9" s="814"/>
      <c r="CR9" s="812"/>
      <c r="CS9" s="813"/>
      <c r="CT9" s="813"/>
      <c r="CU9" s="813"/>
      <c r="CV9" s="814"/>
      <c r="CW9" s="812"/>
      <c r="CX9" s="813"/>
      <c r="CY9" s="813"/>
      <c r="CZ9" s="813"/>
      <c r="DA9" s="814"/>
      <c r="DB9" s="812"/>
      <c r="DC9" s="813"/>
      <c r="DD9" s="813"/>
      <c r="DE9" s="813"/>
      <c r="DF9" s="814"/>
      <c r="DG9" s="812"/>
      <c r="DH9" s="813"/>
      <c r="DI9" s="813"/>
      <c r="DJ9" s="813"/>
      <c r="DK9" s="814"/>
      <c r="DL9" s="812"/>
      <c r="DM9" s="813"/>
      <c r="DN9" s="813"/>
      <c r="DO9" s="813"/>
      <c r="DP9" s="814"/>
      <c r="DQ9" s="812"/>
      <c r="DR9" s="813"/>
      <c r="DS9" s="813"/>
      <c r="DT9" s="813"/>
      <c r="DU9" s="814"/>
      <c r="DV9" s="809"/>
      <c r="DW9" s="810"/>
      <c r="DX9" s="810"/>
      <c r="DY9" s="810"/>
      <c r="DZ9" s="815"/>
      <c r="EA9" s="222"/>
    </row>
    <row r="10" spans="1:131" s="223" customFormat="1" ht="26.25" customHeight="1" x14ac:dyDescent="0.15">
      <c r="A10" s="226">
        <v>4</v>
      </c>
      <c r="B10" s="816" t="s">
        <v>377</v>
      </c>
      <c r="C10" s="817"/>
      <c r="D10" s="817"/>
      <c r="E10" s="817"/>
      <c r="F10" s="817"/>
      <c r="G10" s="817"/>
      <c r="H10" s="817"/>
      <c r="I10" s="817"/>
      <c r="J10" s="817"/>
      <c r="K10" s="817"/>
      <c r="L10" s="817"/>
      <c r="M10" s="817"/>
      <c r="N10" s="817"/>
      <c r="O10" s="817"/>
      <c r="P10" s="818"/>
      <c r="Q10" s="819">
        <v>10</v>
      </c>
      <c r="R10" s="820"/>
      <c r="S10" s="820"/>
      <c r="T10" s="820"/>
      <c r="U10" s="820"/>
      <c r="V10" s="820">
        <v>10</v>
      </c>
      <c r="W10" s="820"/>
      <c r="X10" s="820"/>
      <c r="Y10" s="820"/>
      <c r="Z10" s="820"/>
      <c r="AA10" s="820" t="s">
        <v>558</v>
      </c>
      <c r="AB10" s="820"/>
      <c r="AC10" s="820"/>
      <c r="AD10" s="820"/>
      <c r="AE10" s="821"/>
      <c r="AF10" s="822" t="s">
        <v>122</v>
      </c>
      <c r="AG10" s="823"/>
      <c r="AH10" s="823"/>
      <c r="AI10" s="823"/>
      <c r="AJ10" s="824"/>
      <c r="AK10" s="805">
        <v>9</v>
      </c>
      <c r="AL10" s="806"/>
      <c r="AM10" s="806"/>
      <c r="AN10" s="806"/>
      <c r="AO10" s="806"/>
      <c r="AP10" s="806">
        <v>2</v>
      </c>
      <c r="AQ10" s="806"/>
      <c r="AR10" s="806"/>
      <c r="AS10" s="806"/>
      <c r="AT10" s="806"/>
      <c r="AU10" s="807"/>
      <c r="AV10" s="807"/>
      <c r="AW10" s="807"/>
      <c r="AX10" s="807"/>
      <c r="AY10" s="808"/>
      <c r="AZ10" s="220"/>
      <c r="BA10" s="220"/>
      <c r="BB10" s="220"/>
      <c r="BC10" s="220"/>
      <c r="BD10" s="220"/>
      <c r="BE10" s="221"/>
      <c r="BF10" s="221"/>
      <c r="BG10" s="221"/>
      <c r="BH10" s="221"/>
      <c r="BI10" s="221"/>
      <c r="BJ10" s="221"/>
      <c r="BK10" s="221"/>
      <c r="BL10" s="221"/>
      <c r="BM10" s="221"/>
      <c r="BN10" s="221"/>
      <c r="BO10" s="221"/>
      <c r="BP10" s="221"/>
      <c r="BQ10" s="226">
        <v>4</v>
      </c>
      <c r="BR10" s="227"/>
      <c r="BS10" s="809"/>
      <c r="BT10" s="810"/>
      <c r="BU10" s="810"/>
      <c r="BV10" s="810"/>
      <c r="BW10" s="810"/>
      <c r="BX10" s="810"/>
      <c r="BY10" s="810"/>
      <c r="BZ10" s="810"/>
      <c r="CA10" s="810"/>
      <c r="CB10" s="810"/>
      <c r="CC10" s="810"/>
      <c r="CD10" s="810"/>
      <c r="CE10" s="810"/>
      <c r="CF10" s="810"/>
      <c r="CG10" s="811"/>
      <c r="CH10" s="812"/>
      <c r="CI10" s="813"/>
      <c r="CJ10" s="813"/>
      <c r="CK10" s="813"/>
      <c r="CL10" s="814"/>
      <c r="CM10" s="812"/>
      <c r="CN10" s="813"/>
      <c r="CO10" s="813"/>
      <c r="CP10" s="813"/>
      <c r="CQ10" s="814"/>
      <c r="CR10" s="812"/>
      <c r="CS10" s="813"/>
      <c r="CT10" s="813"/>
      <c r="CU10" s="813"/>
      <c r="CV10" s="814"/>
      <c r="CW10" s="812"/>
      <c r="CX10" s="813"/>
      <c r="CY10" s="813"/>
      <c r="CZ10" s="813"/>
      <c r="DA10" s="814"/>
      <c r="DB10" s="812"/>
      <c r="DC10" s="813"/>
      <c r="DD10" s="813"/>
      <c r="DE10" s="813"/>
      <c r="DF10" s="814"/>
      <c r="DG10" s="812"/>
      <c r="DH10" s="813"/>
      <c r="DI10" s="813"/>
      <c r="DJ10" s="813"/>
      <c r="DK10" s="814"/>
      <c r="DL10" s="812"/>
      <c r="DM10" s="813"/>
      <c r="DN10" s="813"/>
      <c r="DO10" s="813"/>
      <c r="DP10" s="814"/>
      <c r="DQ10" s="812"/>
      <c r="DR10" s="813"/>
      <c r="DS10" s="813"/>
      <c r="DT10" s="813"/>
      <c r="DU10" s="814"/>
      <c r="DV10" s="809"/>
      <c r="DW10" s="810"/>
      <c r="DX10" s="810"/>
      <c r="DY10" s="810"/>
      <c r="DZ10" s="815"/>
      <c r="EA10" s="222"/>
    </row>
    <row r="11" spans="1:131" s="223" customFormat="1" ht="26.25" customHeight="1" x14ac:dyDescent="0.15">
      <c r="A11" s="226">
        <v>5</v>
      </c>
      <c r="B11" s="816"/>
      <c r="C11" s="817"/>
      <c r="D11" s="817"/>
      <c r="E11" s="817"/>
      <c r="F11" s="817"/>
      <c r="G11" s="817"/>
      <c r="H11" s="817"/>
      <c r="I11" s="817"/>
      <c r="J11" s="817"/>
      <c r="K11" s="817"/>
      <c r="L11" s="817"/>
      <c r="M11" s="817"/>
      <c r="N11" s="817"/>
      <c r="O11" s="817"/>
      <c r="P11" s="818"/>
      <c r="Q11" s="819"/>
      <c r="R11" s="820"/>
      <c r="S11" s="820"/>
      <c r="T11" s="820"/>
      <c r="U11" s="820"/>
      <c r="V11" s="820"/>
      <c r="W11" s="820"/>
      <c r="X11" s="820"/>
      <c r="Y11" s="820"/>
      <c r="Z11" s="820"/>
      <c r="AA11" s="820"/>
      <c r="AB11" s="820"/>
      <c r="AC11" s="820"/>
      <c r="AD11" s="820"/>
      <c r="AE11" s="821"/>
      <c r="AF11" s="822"/>
      <c r="AG11" s="823"/>
      <c r="AH11" s="823"/>
      <c r="AI11" s="823"/>
      <c r="AJ11" s="824"/>
      <c r="AK11" s="805"/>
      <c r="AL11" s="806"/>
      <c r="AM11" s="806"/>
      <c r="AN11" s="806"/>
      <c r="AO11" s="806"/>
      <c r="AP11" s="806"/>
      <c r="AQ11" s="806"/>
      <c r="AR11" s="806"/>
      <c r="AS11" s="806"/>
      <c r="AT11" s="806"/>
      <c r="AU11" s="807"/>
      <c r="AV11" s="807"/>
      <c r="AW11" s="807"/>
      <c r="AX11" s="807"/>
      <c r="AY11" s="808"/>
      <c r="AZ11" s="220"/>
      <c r="BA11" s="220"/>
      <c r="BB11" s="220"/>
      <c r="BC11" s="220"/>
      <c r="BD11" s="220"/>
      <c r="BE11" s="221"/>
      <c r="BF11" s="221"/>
      <c r="BG11" s="221"/>
      <c r="BH11" s="221"/>
      <c r="BI11" s="221"/>
      <c r="BJ11" s="221"/>
      <c r="BK11" s="221"/>
      <c r="BL11" s="221"/>
      <c r="BM11" s="221"/>
      <c r="BN11" s="221"/>
      <c r="BO11" s="221"/>
      <c r="BP11" s="221"/>
      <c r="BQ11" s="226">
        <v>5</v>
      </c>
      <c r="BR11" s="227"/>
      <c r="BS11" s="809"/>
      <c r="BT11" s="810"/>
      <c r="BU11" s="810"/>
      <c r="BV11" s="810"/>
      <c r="BW11" s="810"/>
      <c r="BX11" s="810"/>
      <c r="BY11" s="810"/>
      <c r="BZ11" s="810"/>
      <c r="CA11" s="810"/>
      <c r="CB11" s="810"/>
      <c r="CC11" s="810"/>
      <c r="CD11" s="810"/>
      <c r="CE11" s="810"/>
      <c r="CF11" s="810"/>
      <c r="CG11" s="811"/>
      <c r="CH11" s="812"/>
      <c r="CI11" s="813"/>
      <c r="CJ11" s="813"/>
      <c r="CK11" s="813"/>
      <c r="CL11" s="814"/>
      <c r="CM11" s="812"/>
      <c r="CN11" s="813"/>
      <c r="CO11" s="813"/>
      <c r="CP11" s="813"/>
      <c r="CQ11" s="814"/>
      <c r="CR11" s="812"/>
      <c r="CS11" s="813"/>
      <c r="CT11" s="813"/>
      <c r="CU11" s="813"/>
      <c r="CV11" s="814"/>
      <c r="CW11" s="812"/>
      <c r="CX11" s="813"/>
      <c r="CY11" s="813"/>
      <c r="CZ11" s="813"/>
      <c r="DA11" s="814"/>
      <c r="DB11" s="812"/>
      <c r="DC11" s="813"/>
      <c r="DD11" s="813"/>
      <c r="DE11" s="813"/>
      <c r="DF11" s="814"/>
      <c r="DG11" s="812"/>
      <c r="DH11" s="813"/>
      <c r="DI11" s="813"/>
      <c r="DJ11" s="813"/>
      <c r="DK11" s="814"/>
      <c r="DL11" s="812"/>
      <c r="DM11" s="813"/>
      <c r="DN11" s="813"/>
      <c r="DO11" s="813"/>
      <c r="DP11" s="814"/>
      <c r="DQ11" s="812"/>
      <c r="DR11" s="813"/>
      <c r="DS11" s="813"/>
      <c r="DT11" s="813"/>
      <c r="DU11" s="814"/>
      <c r="DV11" s="809"/>
      <c r="DW11" s="810"/>
      <c r="DX11" s="810"/>
      <c r="DY11" s="810"/>
      <c r="DZ11" s="815"/>
      <c r="EA11" s="222"/>
    </row>
    <row r="12" spans="1:131" s="223" customFormat="1" ht="26.25" customHeight="1" x14ac:dyDescent="0.15">
      <c r="A12" s="226">
        <v>6</v>
      </c>
      <c r="B12" s="816"/>
      <c r="C12" s="817"/>
      <c r="D12" s="817"/>
      <c r="E12" s="817"/>
      <c r="F12" s="817"/>
      <c r="G12" s="817"/>
      <c r="H12" s="817"/>
      <c r="I12" s="817"/>
      <c r="J12" s="817"/>
      <c r="K12" s="817"/>
      <c r="L12" s="817"/>
      <c r="M12" s="817"/>
      <c r="N12" s="817"/>
      <c r="O12" s="817"/>
      <c r="P12" s="818"/>
      <c r="Q12" s="819"/>
      <c r="R12" s="820"/>
      <c r="S12" s="820"/>
      <c r="T12" s="820"/>
      <c r="U12" s="820"/>
      <c r="V12" s="820"/>
      <c r="W12" s="820"/>
      <c r="X12" s="820"/>
      <c r="Y12" s="820"/>
      <c r="Z12" s="820"/>
      <c r="AA12" s="820"/>
      <c r="AB12" s="820"/>
      <c r="AC12" s="820"/>
      <c r="AD12" s="820"/>
      <c r="AE12" s="821"/>
      <c r="AF12" s="822"/>
      <c r="AG12" s="823"/>
      <c r="AH12" s="823"/>
      <c r="AI12" s="823"/>
      <c r="AJ12" s="824"/>
      <c r="AK12" s="805"/>
      <c r="AL12" s="806"/>
      <c r="AM12" s="806"/>
      <c r="AN12" s="806"/>
      <c r="AO12" s="806"/>
      <c r="AP12" s="806"/>
      <c r="AQ12" s="806"/>
      <c r="AR12" s="806"/>
      <c r="AS12" s="806"/>
      <c r="AT12" s="806"/>
      <c r="AU12" s="807"/>
      <c r="AV12" s="807"/>
      <c r="AW12" s="807"/>
      <c r="AX12" s="807"/>
      <c r="AY12" s="808"/>
      <c r="AZ12" s="220"/>
      <c r="BA12" s="220"/>
      <c r="BB12" s="220"/>
      <c r="BC12" s="220"/>
      <c r="BD12" s="220"/>
      <c r="BE12" s="221"/>
      <c r="BF12" s="221"/>
      <c r="BG12" s="221"/>
      <c r="BH12" s="221"/>
      <c r="BI12" s="221"/>
      <c r="BJ12" s="221"/>
      <c r="BK12" s="221"/>
      <c r="BL12" s="221"/>
      <c r="BM12" s="221"/>
      <c r="BN12" s="221"/>
      <c r="BO12" s="221"/>
      <c r="BP12" s="221"/>
      <c r="BQ12" s="226">
        <v>6</v>
      </c>
      <c r="BR12" s="227"/>
      <c r="BS12" s="809"/>
      <c r="BT12" s="810"/>
      <c r="BU12" s="810"/>
      <c r="BV12" s="810"/>
      <c r="BW12" s="810"/>
      <c r="BX12" s="810"/>
      <c r="BY12" s="810"/>
      <c r="BZ12" s="810"/>
      <c r="CA12" s="810"/>
      <c r="CB12" s="810"/>
      <c r="CC12" s="810"/>
      <c r="CD12" s="810"/>
      <c r="CE12" s="810"/>
      <c r="CF12" s="810"/>
      <c r="CG12" s="811"/>
      <c r="CH12" s="812"/>
      <c r="CI12" s="813"/>
      <c r="CJ12" s="813"/>
      <c r="CK12" s="813"/>
      <c r="CL12" s="814"/>
      <c r="CM12" s="812"/>
      <c r="CN12" s="813"/>
      <c r="CO12" s="813"/>
      <c r="CP12" s="813"/>
      <c r="CQ12" s="814"/>
      <c r="CR12" s="812"/>
      <c r="CS12" s="813"/>
      <c r="CT12" s="813"/>
      <c r="CU12" s="813"/>
      <c r="CV12" s="814"/>
      <c r="CW12" s="812"/>
      <c r="CX12" s="813"/>
      <c r="CY12" s="813"/>
      <c r="CZ12" s="813"/>
      <c r="DA12" s="814"/>
      <c r="DB12" s="812"/>
      <c r="DC12" s="813"/>
      <c r="DD12" s="813"/>
      <c r="DE12" s="813"/>
      <c r="DF12" s="814"/>
      <c r="DG12" s="812"/>
      <c r="DH12" s="813"/>
      <c r="DI12" s="813"/>
      <c r="DJ12" s="813"/>
      <c r="DK12" s="814"/>
      <c r="DL12" s="812"/>
      <c r="DM12" s="813"/>
      <c r="DN12" s="813"/>
      <c r="DO12" s="813"/>
      <c r="DP12" s="814"/>
      <c r="DQ12" s="812"/>
      <c r="DR12" s="813"/>
      <c r="DS12" s="813"/>
      <c r="DT12" s="813"/>
      <c r="DU12" s="814"/>
      <c r="DV12" s="809"/>
      <c r="DW12" s="810"/>
      <c r="DX12" s="810"/>
      <c r="DY12" s="810"/>
      <c r="DZ12" s="815"/>
      <c r="EA12" s="222"/>
    </row>
    <row r="13" spans="1:131" s="223" customFormat="1" ht="26.25" customHeight="1" x14ac:dyDescent="0.15">
      <c r="A13" s="226">
        <v>7</v>
      </c>
      <c r="B13" s="816"/>
      <c r="C13" s="817"/>
      <c r="D13" s="817"/>
      <c r="E13" s="817"/>
      <c r="F13" s="817"/>
      <c r="G13" s="817"/>
      <c r="H13" s="817"/>
      <c r="I13" s="817"/>
      <c r="J13" s="817"/>
      <c r="K13" s="817"/>
      <c r="L13" s="817"/>
      <c r="M13" s="817"/>
      <c r="N13" s="817"/>
      <c r="O13" s="817"/>
      <c r="P13" s="818"/>
      <c r="Q13" s="819"/>
      <c r="R13" s="820"/>
      <c r="S13" s="820"/>
      <c r="T13" s="820"/>
      <c r="U13" s="820"/>
      <c r="V13" s="820"/>
      <c r="W13" s="820"/>
      <c r="X13" s="820"/>
      <c r="Y13" s="820"/>
      <c r="Z13" s="820"/>
      <c r="AA13" s="820"/>
      <c r="AB13" s="820"/>
      <c r="AC13" s="820"/>
      <c r="AD13" s="820"/>
      <c r="AE13" s="821"/>
      <c r="AF13" s="822"/>
      <c r="AG13" s="823"/>
      <c r="AH13" s="823"/>
      <c r="AI13" s="823"/>
      <c r="AJ13" s="824"/>
      <c r="AK13" s="805"/>
      <c r="AL13" s="806"/>
      <c r="AM13" s="806"/>
      <c r="AN13" s="806"/>
      <c r="AO13" s="806"/>
      <c r="AP13" s="806"/>
      <c r="AQ13" s="806"/>
      <c r="AR13" s="806"/>
      <c r="AS13" s="806"/>
      <c r="AT13" s="806"/>
      <c r="AU13" s="807"/>
      <c r="AV13" s="807"/>
      <c r="AW13" s="807"/>
      <c r="AX13" s="807"/>
      <c r="AY13" s="808"/>
      <c r="AZ13" s="220"/>
      <c r="BA13" s="220"/>
      <c r="BB13" s="220"/>
      <c r="BC13" s="220"/>
      <c r="BD13" s="220"/>
      <c r="BE13" s="221"/>
      <c r="BF13" s="221"/>
      <c r="BG13" s="221"/>
      <c r="BH13" s="221"/>
      <c r="BI13" s="221"/>
      <c r="BJ13" s="221"/>
      <c r="BK13" s="221"/>
      <c r="BL13" s="221"/>
      <c r="BM13" s="221"/>
      <c r="BN13" s="221"/>
      <c r="BO13" s="221"/>
      <c r="BP13" s="221"/>
      <c r="BQ13" s="226">
        <v>7</v>
      </c>
      <c r="BR13" s="227"/>
      <c r="BS13" s="809"/>
      <c r="BT13" s="810"/>
      <c r="BU13" s="810"/>
      <c r="BV13" s="810"/>
      <c r="BW13" s="810"/>
      <c r="BX13" s="810"/>
      <c r="BY13" s="810"/>
      <c r="BZ13" s="810"/>
      <c r="CA13" s="810"/>
      <c r="CB13" s="810"/>
      <c r="CC13" s="810"/>
      <c r="CD13" s="810"/>
      <c r="CE13" s="810"/>
      <c r="CF13" s="810"/>
      <c r="CG13" s="811"/>
      <c r="CH13" s="812"/>
      <c r="CI13" s="813"/>
      <c r="CJ13" s="813"/>
      <c r="CK13" s="813"/>
      <c r="CL13" s="814"/>
      <c r="CM13" s="812"/>
      <c r="CN13" s="813"/>
      <c r="CO13" s="813"/>
      <c r="CP13" s="813"/>
      <c r="CQ13" s="814"/>
      <c r="CR13" s="812"/>
      <c r="CS13" s="813"/>
      <c r="CT13" s="813"/>
      <c r="CU13" s="813"/>
      <c r="CV13" s="814"/>
      <c r="CW13" s="812"/>
      <c r="CX13" s="813"/>
      <c r="CY13" s="813"/>
      <c r="CZ13" s="813"/>
      <c r="DA13" s="814"/>
      <c r="DB13" s="812"/>
      <c r="DC13" s="813"/>
      <c r="DD13" s="813"/>
      <c r="DE13" s="813"/>
      <c r="DF13" s="814"/>
      <c r="DG13" s="812"/>
      <c r="DH13" s="813"/>
      <c r="DI13" s="813"/>
      <c r="DJ13" s="813"/>
      <c r="DK13" s="814"/>
      <c r="DL13" s="812"/>
      <c r="DM13" s="813"/>
      <c r="DN13" s="813"/>
      <c r="DO13" s="813"/>
      <c r="DP13" s="814"/>
      <c r="DQ13" s="812"/>
      <c r="DR13" s="813"/>
      <c r="DS13" s="813"/>
      <c r="DT13" s="813"/>
      <c r="DU13" s="814"/>
      <c r="DV13" s="809"/>
      <c r="DW13" s="810"/>
      <c r="DX13" s="810"/>
      <c r="DY13" s="810"/>
      <c r="DZ13" s="815"/>
      <c r="EA13" s="222"/>
    </row>
    <row r="14" spans="1:131" s="223" customFormat="1" ht="26.25" customHeight="1" x14ac:dyDescent="0.15">
      <c r="A14" s="226">
        <v>8</v>
      </c>
      <c r="B14" s="816"/>
      <c r="C14" s="817"/>
      <c r="D14" s="817"/>
      <c r="E14" s="817"/>
      <c r="F14" s="817"/>
      <c r="G14" s="817"/>
      <c r="H14" s="817"/>
      <c r="I14" s="817"/>
      <c r="J14" s="817"/>
      <c r="K14" s="817"/>
      <c r="L14" s="817"/>
      <c r="M14" s="817"/>
      <c r="N14" s="817"/>
      <c r="O14" s="817"/>
      <c r="P14" s="818"/>
      <c r="Q14" s="819"/>
      <c r="R14" s="820"/>
      <c r="S14" s="820"/>
      <c r="T14" s="820"/>
      <c r="U14" s="820"/>
      <c r="V14" s="820"/>
      <c r="W14" s="820"/>
      <c r="X14" s="820"/>
      <c r="Y14" s="820"/>
      <c r="Z14" s="820"/>
      <c r="AA14" s="820"/>
      <c r="AB14" s="820"/>
      <c r="AC14" s="820"/>
      <c r="AD14" s="820"/>
      <c r="AE14" s="821"/>
      <c r="AF14" s="822"/>
      <c r="AG14" s="823"/>
      <c r="AH14" s="823"/>
      <c r="AI14" s="823"/>
      <c r="AJ14" s="824"/>
      <c r="AK14" s="805"/>
      <c r="AL14" s="806"/>
      <c r="AM14" s="806"/>
      <c r="AN14" s="806"/>
      <c r="AO14" s="806"/>
      <c r="AP14" s="806"/>
      <c r="AQ14" s="806"/>
      <c r="AR14" s="806"/>
      <c r="AS14" s="806"/>
      <c r="AT14" s="806"/>
      <c r="AU14" s="807"/>
      <c r="AV14" s="807"/>
      <c r="AW14" s="807"/>
      <c r="AX14" s="807"/>
      <c r="AY14" s="808"/>
      <c r="AZ14" s="220"/>
      <c r="BA14" s="220"/>
      <c r="BB14" s="220"/>
      <c r="BC14" s="220"/>
      <c r="BD14" s="220"/>
      <c r="BE14" s="221"/>
      <c r="BF14" s="221"/>
      <c r="BG14" s="221"/>
      <c r="BH14" s="221"/>
      <c r="BI14" s="221"/>
      <c r="BJ14" s="221"/>
      <c r="BK14" s="221"/>
      <c r="BL14" s="221"/>
      <c r="BM14" s="221"/>
      <c r="BN14" s="221"/>
      <c r="BO14" s="221"/>
      <c r="BP14" s="221"/>
      <c r="BQ14" s="226">
        <v>8</v>
      </c>
      <c r="BR14" s="227"/>
      <c r="BS14" s="809"/>
      <c r="BT14" s="810"/>
      <c r="BU14" s="810"/>
      <c r="BV14" s="810"/>
      <c r="BW14" s="810"/>
      <c r="BX14" s="810"/>
      <c r="BY14" s="810"/>
      <c r="BZ14" s="810"/>
      <c r="CA14" s="810"/>
      <c r="CB14" s="810"/>
      <c r="CC14" s="810"/>
      <c r="CD14" s="810"/>
      <c r="CE14" s="810"/>
      <c r="CF14" s="810"/>
      <c r="CG14" s="811"/>
      <c r="CH14" s="812"/>
      <c r="CI14" s="813"/>
      <c r="CJ14" s="813"/>
      <c r="CK14" s="813"/>
      <c r="CL14" s="814"/>
      <c r="CM14" s="812"/>
      <c r="CN14" s="813"/>
      <c r="CO14" s="813"/>
      <c r="CP14" s="813"/>
      <c r="CQ14" s="814"/>
      <c r="CR14" s="812"/>
      <c r="CS14" s="813"/>
      <c r="CT14" s="813"/>
      <c r="CU14" s="813"/>
      <c r="CV14" s="814"/>
      <c r="CW14" s="812"/>
      <c r="CX14" s="813"/>
      <c r="CY14" s="813"/>
      <c r="CZ14" s="813"/>
      <c r="DA14" s="814"/>
      <c r="DB14" s="812"/>
      <c r="DC14" s="813"/>
      <c r="DD14" s="813"/>
      <c r="DE14" s="813"/>
      <c r="DF14" s="814"/>
      <c r="DG14" s="812"/>
      <c r="DH14" s="813"/>
      <c r="DI14" s="813"/>
      <c r="DJ14" s="813"/>
      <c r="DK14" s="814"/>
      <c r="DL14" s="812"/>
      <c r="DM14" s="813"/>
      <c r="DN14" s="813"/>
      <c r="DO14" s="813"/>
      <c r="DP14" s="814"/>
      <c r="DQ14" s="812"/>
      <c r="DR14" s="813"/>
      <c r="DS14" s="813"/>
      <c r="DT14" s="813"/>
      <c r="DU14" s="814"/>
      <c r="DV14" s="809"/>
      <c r="DW14" s="810"/>
      <c r="DX14" s="810"/>
      <c r="DY14" s="810"/>
      <c r="DZ14" s="815"/>
      <c r="EA14" s="222"/>
    </row>
    <row r="15" spans="1:131" s="223" customFormat="1" ht="26.25" customHeight="1" x14ac:dyDescent="0.15">
      <c r="A15" s="226">
        <v>9</v>
      </c>
      <c r="B15" s="816"/>
      <c r="C15" s="817"/>
      <c r="D15" s="817"/>
      <c r="E15" s="817"/>
      <c r="F15" s="817"/>
      <c r="G15" s="817"/>
      <c r="H15" s="817"/>
      <c r="I15" s="817"/>
      <c r="J15" s="817"/>
      <c r="K15" s="817"/>
      <c r="L15" s="817"/>
      <c r="M15" s="817"/>
      <c r="N15" s="817"/>
      <c r="O15" s="817"/>
      <c r="P15" s="818"/>
      <c r="Q15" s="819"/>
      <c r="R15" s="820"/>
      <c r="S15" s="820"/>
      <c r="T15" s="820"/>
      <c r="U15" s="820"/>
      <c r="V15" s="820"/>
      <c r="W15" s="820"/>
      <c r="X15" s="820"/>
      <c r="Y15" s="820"/>
      <c r="Z15" s="820"/>
      <c r="AA15" s="820"/>
      <c r="AB15" s="820"/>
      <c r="AC15" s="820"/>
      <c r="AD15" s="820"/>
      <c r="AE15" s="821"/>
      <c r="AF15" s="822"/>
      <c r="AG15" s="823"/>
      <c r="AH15" s="823"/>
      <c r="AI15" s="823"/>
      <c r="AJ15" s="824"/>
      <c r="AK15" s="805"/>
      <c r="AL15" s="806"/>
      <c r="AM15" s="806"/>
      <c r="AN15" s="806"/>
      <c r="AO15" s="806"/>
      <c r="AP15" s="806"/>
      <c r="AQ15" s="806"/>
      <c r="AR15" s="806"/>
      <c r="AS15" s="806"/>
      <c r="AT15" s="806"/>
      <c r="AU15" s="807"/>
      <c r="AV15" s="807"/>
      <c r="AW15" s="807"/>
      <c r="AX15" s="807"/>
      <c r="AY15" s="808"/>
      <c r="AZ15" s="220"/>
      <c r="BA15" s="220"/>
      <c r="BB15" s="220"/>
      <c r="BC15" s="220"/>
      <c r="BD15" s="220"/>
      <c r="BE15" s="221"/>
      <c r="BF15" s="221"/>
      <c r="BG15" s="221"/>
      <c r="BH15" s="221"/>
      <c r="BI15" s="221"/>
      <c r="BJ15" s="221"/>
      <c r="BK15" s="221"/>
      <c r="BL15" s="221"/>
      <c r="BM15" s="221"/>
      <c r="BN15" s="221"/>
      <c r="BO15" s="221"/>
      <c r="BP15" s="221"/>
      <c r="BQ15" s="226">
        <v>9</v>
      </c>
      <c r="BR15" s="227"/>
      <c r="BS15" s="809"/>
      <c r="BT15" s="810"/>
      <c r="BU15" s="810"/>
      <c r="BV15" s="810"/>
      <c r="BW15" s="810"/>
      <c r="BX15" s="810"/>
      <c r="BY15" s="810"/>
      <c r="BZ15" s="810"/>
      <c r="CA15" s="810"/>
      <c r="CB15" s="810"/>
      <c r="CC15" s="810"/>
      <c r="CD15" s="810"/>
      <c r="CE15" s="810"/>
      <c r="CF15" s="810"/>
      <c r="CG15" s="811"/>
      <c r="CH15" s="812"/>
      <c r="CI15" s="813"/>
      <c r="CJ15" s="813"/>
      <c r="CK15" s="813"/>
      <c r="CL15" s="814"/>
      <c r="CM15" s="812"/>
      <c r="CN15" s="813"/>
      <c r="CO15" s="813"/>
      <c r="CP15" s="813"/>
      <c r="CQ15" s="814"/>
      <c r="CR15" s="812"/>
      <c r="CS15" s="813"/>
      <c r="CT15" s="813"/>
      <c r="CU15" s="813"/>
      <c r="CV15" s="814"/>
      <c r="CW15" s="812"/>
      <c r="CX15" s="813"/>
      <c r="CY15" s="813"/>
      <c r="CZ15" s="813"/>
      <c r="DA15" s="814"/>
      <c r="DB15" s="812"/>
      <c r="DC15" s="813"/>
      <c r="DD15" s="813"/>
      <c r="DE15" s="813"/>
      <c r="DF15" s="814"/>
      <c r="DG15" s="812"/>
      <c r="DH15" s="813"/>
      <c r="DI15" s="813"/>
      <c r="DJ15" s="813"/>
      <c r="DK15" s="814"/>
      <c r="DL15" s="812"/>
      <c r="DM15" s="813"/>
      <c r="DN15" s="813"/>
      <c r="DO15" s="813"/>
      <c r="DP15" s="814"/>
      <c r="DQ15" s="812"/>
      <c r="DR15" s="813"/>
      <c r="DS15" s="813"/>
      <c r="DT15" s="813"/>
      <c r="DU15" s="814"/>
      <c r="DV15" s="809"/>
      <c r="DW15" s="810"/>
      <c r="DX15" s="810"/>
      <c r="DY15" s="810"/>
      <c r="DZ15" s="815"/>
      <c r="EA15" s="222"/>
    </row>
    <row r="16" spans="1:131" s="223" customFormat="1" ht="26.25" customHeight="1" x14ac:dyDescent="0.15">
      <c r="A16" s="226">
        <v>10</v>
      </c>
      <c r="B16" s="816"/>
      <c r="C16" s="817"/>
      <c r="D16" s="817"/>
      <c r="E16" s="817"/>
      <c r="F16" s="817"/>
      <c r="G16" s="817"/>
      <c r="H16" s="817"/>
      <c r="I16" s="817"/>
      <c r="J16" s="817"/>
      <c r="K16" s="817"/>
      <c r="L16" s="817"/>
      <c r="M16" s="817"/>
      <c r="N16" s="817"/>
      <c r="O16" s="817"/>
      <c r="P16" s="818"/>
      <c r="Q16" s="819"/>
      <c r="R16" s="820"/>
      <c r="S16" s="820"/>
      <c r="T16" s="820"/>
      <c r="U16" s="820"/>
      <c r="V16" s="820"/>
      <c r="W16" s="820"/>
      <c r="X16" s="820"/>
      <c r="Y16" s="820"/>
      <c r="Z16" s="820"/>
      <c r="AA16" s="820"/>
      <c r="AB16" s="820"/>
      <c r="AC16" s="820"/>
      <c r="AD16" s="820"/>
      <c r="AE16" s="821"/>
      <c r="AF16" s="822"/>
      <c r="AG16" s="823"/>
      <c r="AH16" s="823"/>
      <c r="AI16" s="823"/>
      <c r="AJ16" s="824"/>
      <c r="AK16" s="805"/>
      <c r="AL16" s="806"/>
      <c r="AM16" s="806"/>
      <c r="AN16" s="806"/>
      <c r="AO16" s="806"/>
      <c r="AP16" s="806"/>
      <c r="AQ16" s="806"/>
      <c r="AR16" s="806"/>
      <c r="AS16" s="806"/>
      <c r="AT16" s="806"/>
      <c r="AU16" s="807"/>
      <c r="AV16" s="807"/>
      <c r="AW16" s="807"/>
      <c r="AX16" s="807"/>
      <c r="AY16" s="808"/>
      <c r="AZ16" s="220"/>
      <c r="BA16" s="220"/>
      <c r="BB16" s="220"/>
      <c r="BC16" s="220"/>
      <c r="BD16" s="220"/>
      <c r="BE16" s="221"/>
      <c r="BF16" s="221"/>
      <c r="BG16" s="221"/>
      <c r="BH16" s="221"/>
      <c r="BI16" s="221"/>
      <c r="BJ16" s="221"/>
      <c r="BK16" s="221"/>
      <c r="BL16" s="221"/>
      <c r="BM16" s="221"/>
      <c r="BN16" s="221"/>
      <c r="BO16" s="221"/>
      <c r="BP16" s="221"/>
      <c r="BQ16" s="226">
        <v>10</v>
      </c>
      <c r="BR16" s="227"/>
      <c r="BS16" s="809"/>
      <c r="BT16" s="810"/>
      <c r="BU16" s="810"/>
      <c r="BV16" s="810"/>
      <c r="BW16" s="810"/>
      <c r="BX16" s="810"/>
      <c r="BY16" s="810"/>
      <c r="BZ16" s="810"/>
      <c r="CA16" s="810"/>
      <c r="CB16" s="810"/>
      <c r="CC16" s="810"/>
      <c r="CD16" s="810"/>
      <c r="CE16" s="810"/>
      <c r="CF16" s="810"/>
      <c r="CG16" s="811"/>
      <c r="CH16" s="812"/>
      <c r="CI16" s="813"/>
      <c r="CJ16" s="813"/>
      <c r="CK16" s="813"/>
      <c r="CL16" s="814"/>
      <c r="CM16" s="812"/>
      <c r="CN16" s="813"/>
      <c r="CO16" s="813"/>
      <c r="CP16" s="813"/>
      <c r="CQ16" s="814"/>
      <c r="CR16" s="812"/>
      <c r="CS16" s="813"/>
      <c r="CT16" s="813"/>
      <c r="CU16" s="813"/>
      <c r="CV16" s="814"/>
      <c r="CW16" s="812"/>
      <c r="CX16" s="813"/>
      <c r="CY16" s="813"/>
      <c r="CZ16" s="813"/>
      <c r="DA16" s="814"/>
      <c r="DB16" s="812"/>
      <c r="DC16" s="813"/>
      <c r="DD16" s="813"/>
      <c r="DE16" s="813"/>
      <c r="DF16" s="814"/>
      <c r="DG16" s="812"/>
      <c r="DH16" s="813"/>
      <c r="DI16" s="813"/>
      <c r="DJ16" s="813"/>
      <c r="DK16" s="814"/>
      <c r="DL16" s="812"/>
      <c r="DM16" s="813"/>
      <c r="DN16" s="813"/>
      <c r="DO16" s="813"/>
      <c r="DP16" s="814"/>
      <c r="DQ16" s="812"/>
      <c r="DR16" s="813"/>
      <c r="DS16" s="813"/>
      <c r="DT16" s="813"/>
      <c r="DU16" s="814"/>
      <c r="DV16" s="809"/>
      <c r="DW16" s="810"/>
      <c r="DX16" s="810"/>
      <c r="DY16" s="810"/>
      <c r="DZ16" s="815"/>
      <c r="EA16" s="222"/>
    </row>
    <row r="17" spans="1:131" s="223" customFormat="1" ht="26.25" customHeight="1" x14ac:dyDescent="0.15">
      <c r="A17" s="226">
        <v>11</v>
      </c>
      <c r="B17" s="816"/>
      <c r="C17" s="817"/>
      <c r="D17" s="817"/>
      <c r="E17" s="817"/>
      <c r="F17" s="817"/>
      <c r="G17" s="817"/>
      <c r="H17" s="817"/>
      <c r="I17" s="817"/>
      <c r="J17" s="817"/>
      <c r="K17" s="817"/>
      <c r="L17" s="817"/>
      <c r="M17" s="817"/>
      <c r="N17" s="817"/>
      <c r="O17" s="817"/>
      <c r="P17" s="818"/>
      <c r="Q17" s="819"/>
      <c r="R17" s="820"/>
      <c r="S17" s="820"/>
      <c r="T17" s="820"/>
      <c r="U17" s="820"/>
      <c r="V17" s="820"/>
      <c r="W17" s="820"/>
      <c r="X17" s="820"/>
      <c r="Y17" s="820"/>
      <c r="Z17" s="820"/>
      <c r="AA17" s="820"/>
      <c r="AB17" s="820"/>
      <c r="AC17" s="820"/>
      <c r="AD17" s="820"/>
      <c r="AE17" s="821"/>
      <c r="AF17" s="822"/>
      <c r="AG17" s="823"/>
      <c r="AH17" s="823"/>
      <c r="AI17" s="823"/>
      <c r="AJ17" s="824"/>
      <c r="AK17" s="805"/>
      <c r="AL17" s="806"/>
      <c r="AM17" s="806"/>
      <c r="AN17" s="806"/>
      <c r="AO17" s="806"/>
      <c r="AP17" s="806"/>
      <c r="AQ17" s="806"/>
      <c r="AR17" s="806"/>
      <c r="AS17" s="806"/>
      <c r="AT17" s="806"/>
      <c r="AU17" s="807"/>
      <c r="AV17" s="807"/>
      <c r="AW17" s="807"/>
      <c r="AX17" s="807"/>
      <c r="AY17" s="808"/>
      <c r="AZ17" s="220"/>
      <c r="BA17" s="220"/>
      <c r="BB17" s="220"/>
      <c r="BC17" s="220"/>
      <c r="BD17" s="220"/>
      <c r="BE17" s="221"/>
      <c r="BF17" s="221"/>
      <c r="BG17" s="221"/>
      <c r="BH17" s="221"/>
      <c r="BI17" s="221"/>
      <c r="BJ17" s="221"/>
      <c r="BK17" s="221"/>
      <c r="BL17" s="221"/>
      <c r="BM17" s="221"/>
      <c r="BN17" s="221"/>
      <c r="BO17" s="221"/>
      <c r="BP17" s="221"/>
      <c r="BQ17" s="226">
        <v>11</v>
      </c>
      <c r="BR17" s="227"/>
      <c r="BS17" s="809"/>
      <c r="BT17" s="810"/>
      <c r="BU17" s="810"/>
      <c r="BV17" s="810"/>
      <c r="BW17" s="810"/>
      <c r="BX17" s="810"/>
      <c r="BY17" s="810"/>
      <c r="BZ17" s="810"/>
      <c r="CA17" s="810"/>
      <c r="CB17" s="810"/>
      <c r="CC17" s="810"/>
      <c r="CD17" s="810"/>
      <c r="CE17" s="810"/>
      <c r="CF17" s="810"/>
      <c r="CG17" s="811"/>
      <c r="CH17" s="812"/>
      <c r="CI17" s="813"/>
      <c r="CJ17" s="813"/>
      <c r="CK17" s="813"/>
      <c r="CL17" s="814"/>
      <c r="CM17" s="812"/>
      <c r="CN17" s="813"/>
      <c r="CO17" s="813"/>
      <c r="CP17" s="813"/>
      <c r="CQ17" s="814"/>
      <c r="CR17" s="812"/>
      <c r="CS17" s="813"/>
      <c r="CT17" s="813"/>
      <c r="CU17" s="813"/>
      <c r="CV17" s="814"/>
      <c r="CW17" s="812"/>
      <c r="CX17" s="813"/>
      <c r="CY17" s="813"/>
      <c r="CZ17" s="813"/>
      <c r="DA17" s="814"/>
      <c r="DB17" s="812"/>
      <c r="DC17" s="813"/>
      <c r="DD17" s="813"/>
      <c r="DE17" s="813"/>
      <c r="DF17" s="814"/>
      <c r="DG17" s="812"/>
      <c r="DH17" s="813"/>
      <c r="DI17" s="813"/>
      <c r="DJ17" s="813"/>
      <c r="DK17" s="814"/>
      <c r="DL17" s="812"/>
      <c r="DM17" s="813"/>
      <c r="DN17" s="813"/>
      <c r="DO17" s="813"/>
      <c r="DP17" s="814"/>
      <c r="DQ17" s="812"/>
      <c r="DR17" s="813"/>
      <c r="DS17" s="813"/>
      <c r="DT17" s="813"/>
      <c r="DU17" s="814"/>
      <c r="DV17" s="809"/>
      <c r="DW17" s="810"/>
      <c r="DX17" s="810"/>
      <c r="DY17" s="810"/>
      <c r="DZ17" s="815"/>
      <c r="EA17" s="222"/>
    </row>
    <row r="18" spans="1:131" s="223" customFormat="1" ht="26.25" customHeight="1" x14ac:dyDescent="0.15">
      <c r="A18" s="226">
        <v>12</v>
      </c>
      <c r="B18" s="816"/>
      <c r="C18" s="817"/>
      <c r="D18" s="817"/>
      <c r="E18" s="817"/>
      <c r="F18" s="817"/>
      <c r="G18" s="817"/>
      <c r="H18" s="817"/>
      <c r="I18" s="817"/>
      <c r="J18" s="817"/>
      <c r="K18" s="817"/>
      <c r="L18" s="817"/>
      <c r="M18" s="817"/>
      <c r="N18" s="817"/>
      <c r="O18" s="817"/>
      <c r="P18" s="818"/>
      <c r="Q18" s="819"/>
      <c r="R18" s="820"/>
      <c r="S18" s="820"/>
      <c r="T18" s="820"/>
      <c r="U18" s="820"/>
      <c r="V18" s="820"/>
      <c r="W18" s="820"/>
      <c r="X18" s="820"/>
      <c r="Y18" s="820"/>
      <c r="Z18" s="820"/>
      <c r="AA18" s="820"/>
      <c r="AB18" s="820"/>
      <c r="AC18" s="820"/>
      <c r="AD18" s="820"/>
      <c r="AE18" s="821"/>
      <c r="AF18" s="822"/>
      <c r="AG18" s="823"/>
      <c r="AH18" s="823"/>
      <c r="AI18" s="823"/>
      <c r="AJ18" s="824"/>
      <c r="AK18" s="805"/>
      <c r="AL18" s="806"/>
      <c r="AM18" s="806"/>
      <c r="AN18" s="806"/>
      <c r="AO18" s="806"/>
      <c r="AP18" s="806"/>
      <c r="AQ18" s="806"/>
      <c r="AR18" s="806"/>
      <c r="AS18" s="806"/>
      <c r="AT18" s="806"/>
      <c r="AU18" s="807"/>
      <c r="AV18" s="807"/>
      <c r="AW18" s="807"/>
      <c r="AX18" s="807"/>
      <c r="AY18" s="808"/>
      <c r="AZ18" s="220"/>
      <c r="BA18" s="220"/>
      <c r="BB18" s="220"/>
      <c r="BC18" s="220"/>
      <c r="BD18" s="220"/>
      <c r="BE18" s="221"/>
      <c r="BF18" s="221"/>
      <c r="BG18" s="221"/>
      <c r="BH18" s="221"/>
      <c r="BI18" s="221"/>
      <c r="BJ18" s="221"/>
      <c r="BK18" s="221"/>
      <c r="BL18" s="221"/>
      <c r="BM18" s="221"/>
      <c r="BN18" s="221"/>
      <c r="BO18" s="221"/>
      <c r="BP18" s="221"/>
      <c r="BQ18" s="226">
        <v>12</v>
      </c>
      <c r="BR18" s="227"/>
      <c r="BS18" s="809"/>
      <c r="BT18" s="810"/>
      <c r="BU18" s="810"/>
      <c r="BV18" s="810"/>
      <c r="BW18" s="810"/>
      <c r="BX18" s="810"/>
      <c r="BY18" s="810"/>
      <c r="BZ18" s="810"/>
      <c r="CA18" s="810"/>
      <c r="CB18" s="810"/>
      <c r="CC18" s="810"/>
      <c r="CD18" s="810"/>
      <c r="CE18" s="810"/>
      <c r="CF18" s="810"/>
      <c r="CG18" s="811"/>
      <c r="CH18" s="812"/>
      <c r="CI18" s="813"/>
      <c r="CJ18" s="813"/>
      <c r="CK18" s="813"/>
      <c r="CL18" s="814"/>
      <c r="CM18" s="812"/>
      <c r="CN18" s="813"/>
      <c r="CO18" s="813"/>
      <c r="CP18" s="813"/>
      <c r="CQ18" s="814"/>
      <c r="CR18" s="812"/>
      <c r="CS18" s="813"/>
      <c r="CT18" s="813"/>
      <c r="CU18" s="813"/>
      <c r="CV18" s="814"/>
      <c r="CW18" s="812"/>
      <c r="CX18" s="813"/>
      <c r="CY18" s="813"/>
      <c r="CZ18" s="813"/>
      <c r="DA18" s="814"/>
      <c r="DB18" s="812"/>
      <c r="DC18" s="813"/>
      <c r="DD18" s="813"/>
      <c r="DE18" s="813"/>
      <c r="DF18" s="814"/>
      <c r="DG18" s="812"/>
      <c r="DH18" s="813"/>
      <c r="DI18" s="813"/>
      <c r="DJ18" s="813"/>
      <c r="DK18" s="814"/>
      <c r="DL18" s="812"/>
      <c r="DM18" s="813"/>
      <c r="DN18" s="813"/>
      <c r="DO18" s="813"/>
      <c r="DP18" s="814"/>
      <c r="DQ18" s="812"/>
      <c r="DR18" s="813"/>
      <c r="DS18" s="813"/>
      <c r="DT18" s="813"/>
      <c r="DU18" s="814"/>
      <c r="DV18" s="809"/>
      <c r="DW18" s="810"/>
      <c r="DX18" s="810"/>
      <c r="DY18" s="810"/>
      <c r="DZ18" s="815"/>
      <c r="EA18" s="222"/>
    </row>
    <row r="19" spans="1:131" s="223" customFormat="1" ht="26.25" customHeight="1" x14ac:dyDescent="0.15">
      <c r="A19" s="226">
        <v>13</v>
      </c>
      <c r="B19" s="816"/>
      <c r="C19" s="817"/>
      <c r="D19" s="817"/>
      <c r="E19" s="817"/>
      <c r="F19" s="817"/>
      <c r="G19" s="817"/>
      <c r="H19" s="817"/>
      <c r="I19" s="817"/>
      <c r="J19" s="817"/>
      <c r="K19" s="817"/>
      <c r="L19" s="817"/>
      <c r="M19" s="817"/>
      <c r="N19" s="817"/>
      <c r="O19" s="817"/>
      <c r="P19" s="818"/>
      <c r="Q19" s="819"/>
      <c r="R19" s="820"/>
      <c r="S19" s="820"/>
      <c r="T19" s="820"/>
      <c r="U19" s="820"/>
      <c r="V19" s="820"/>
      <c r="W19" s="820"/>
      <c r="X19" s="820"/>
      <c r="Y19" s="820"/>
      <c r="Z19" s="820"/>
      <c r="AA19" s="820"/>
      <c r="AB19" s="820"/>
      <c r="AC19" s="820"/>
      <c r="AD19" s="820"/>
      <c r="AE19" s="821"/>
      <c r="AF19" s="822"/>
      <c r="AG19" s="823"/>
      <c r="AH19" s="823"/>
      <c r="AI19" s="823"/>
      <c r="AJ19" s="824"/>
      <c r="AK19" s="805"/>
      <c r="AL19" s="806"/>
      <c r="AM19" s="806"/>
      <c r="AN19" s="806"/>
      <c r="AO19" s="806"/>
      <c r="AP19" s="806"/>
      <c r="AQ19" s="806"/>
      <c r="AR19" s="806"/>
      <c r="AS19" s="806"/>
      <c r="AT19" s="806"/>
      <c r="AU19" s="807"/>
      <c r="AV19" s="807"/>
      <c r="AW19" s="807"/>
      <c r="AX19" s="807"/>
      <c r="AY19" s="808"/>
      <c r="AZ19" s="220"/>
      <c r="BA19" s="220"/>
      <c r="BB19" s="220"/>
      <c r="BC19" s="220"/>
      <c r="BD19" s="220"/>
      <c r="BE19" s="221"/>
      <c r="BF19" s="221"/>
      <c r="BG19" s="221"/>
      <c r="BH19" s="221"/>
      <c r="BI19" s="221"/>
      <c r="BJ19" s="221"/>
      <c r="BK19" s="221"/>
      <c r="BL19" s="221"/>
      <c r="BM19" s="221"/>
      <c r="BN19" s="221"/>
      <c r="BO19" s="221"/>
      <c r="BP19" s="221"/>
      <c r="BQ19" s="226">
        <v>13</v>
      </c>
      <c r="BR19" s="227"/>
      <c r="BS19" s="809"/>
      <c r="BT19" s="810"/>
      <c r="BU19" s="810"/>
      <c r="BV19" s="810"/>
      <c r="BW19" s="810"/>
      <c r="BX19" s="810"/>
      <c r="BY19" s="810"/>
      <c r="BZ19" s="810"/>
      <c r="CA19" s="810"/>
      <c r="CB19" s="810"/>
      <c r="CC19" s="810"/>
      <c r="CD19" s="810"/>
      <c r="CE19" s="810"/>
      <c r="CF19" s="810"/>
      <c r="CG19" s="811"/>
      <c r="CH19" s="812"/>
      <c r="CI19" s="813"/>
      <c r="CJ19" s="813"/>
      <c r="CK19" s="813"/>
      <c r="CL19" s="814"/>
      <c r="CM19" s="812"/>
      <c r="CN19" s="813"/>
      <c r="CO19" s="813"/>
      <c r="CP19" s="813"/>
      <c r="CQ19" s="814"/>
      <c r="CR19" s="812"/>
      <c r="CS19" s="813"/>
      <c r="CT19" s="813"/>
      <c r="CU19" s="813"/>
      <c r="CV19" s="814"/>
      <c r="CW19" s="812"/>
      <c r="CX19" s="813"/>
      <c r="CY19" s="813"/>
      <c r="CZ19" s="813"/>
      <c r="DA19" s="814"/>
      <c r="DB19" s="812"/>
      <c r="DC19" s="813"/>
      <c r="DD19" s="813"/>
      <c r="DE19" s="813"/>
      <c r="DF19" s="814"/>
      <c r="DG19" s="812"/>
      <c r="DH19" s="813"/>
      <c r="DI19" s="813"/>
      <c r="DJ19" s="813"/>
      <c r="DK19" s="814"/>
      <c r="DL19" s="812"/>
      <c r="DM19" s="813"/>
      <c r="DN19" s="813"/>
      <c r="DO19" s="813"/>
      <c r="DP19" s="814"/>
      <c r="DQ19" s="812"/>
      <c r="DR19" s="813"/>
      <c r="DS19" s="813"/>
      <c r="DT19" s="813"/>
      <c r="DU19" s="814"/>
      <c r="DV19" s="809"/>
      <c r="DW19" s="810"/>
      <c r="DX19" s="810"/>
      <c r="DY19" s="810"/>
      <c r="DZ19" s="815"/>
      <c r="EA19" s="222"/>
    </row>
    <row r="20" spans="1:131" s="223" customFormat="1" ht="26.25" customHeight="1" x14ac:dyDescent="0.15">
      <c r="A20" s="226">
        <v>14</v>
      </c>
      <c r="B20" s="816"/>
      <c r="C20" s="817"/>
      <c r="D20" s="817"/>
      <c r="E20" s="817"/>
      <c r="F20" s="817"/>
      <c r="G20" s="817"/>
      <c r="H20" s="817"/>
      <c r="I20" s="817"/>
      <c r="J20" s="817"/>
      <c r="K20" s="817"/>
      <c r="L20" s="817"/>
      <c r="M20" s="817"/>
      <c r="N20" s="817"/>
      <c r="O20" s="817"/>
      <c r="P20" s="818"/>
      <c r="Q20" s="819"/>
      <c r="R20" s="820"/>
      <c r="S20" s="820"/>
      <c r="T20" s="820"/>
      <c r="U20" s="820"/>
      <c r="V20" s="820"/>
      <c r="W20" s="820"/>
      <c r="X20" s="820"/>
      <c r="Y20" s="820"/>
      <c r="Z20" s="820"/>
      <c r="AA20" s="820"/>
      <c r="AB20" s="820"/>
      <c r="AC20" s="820"/>
      <c r="AD20" s="820"/>
      <c r="AE20" s="821"/>
      <c r="AF20" s="822"/>
      <c r="AG20" s="823"/>
      <c r="AH20" s="823"/>
      <c r="AI20" s="823"/>
      <c r="AJ20" s="824"/>
      <c r="AK20" s="805"/>
      <c r="AL20" s="806"/>
      <c r="AM20" s="806"/>
      <c r="AN20" s="806"/>
      <c r="AO20" s="806"/>
      <c r="AP20" s="806"/>
      <c r="AQ20" s="806"/>
      <c r="AR20" s="806"/>
      <c r="AS20" s="806"/>
      <c r="AT20" s="806"/>
      <c r="AU20" s="807"/>
      <c r="AV20" s="807"/>
      <c r="AW20" s="807"/>
      <c r="AX20" s="807"/>
      <c r="AY20" s="808"/>
      <c r="AZ20" s="220"/>
      <c r="BA20" s="220"/>
      <c r="BB20" s="220"/>
      <c r="BC20" s="220"/>
      <c r="BD20" s="220"/>
      <c r="BE20" s="221"/>
      <c r="BF20" s="221"/>
      <c r="BG20" s="221"/>
      <c r="BH20" s="221"/>
      <c r="BI20" s="221"/>
      <c r="BJ20" s="221"/>
      <c r="BK20" s="221"/>
      <c r="BL20" s="221"/>
      <c r="BM20" s="221"/>
      <c r="BN20" s="221"/>
      <c r="BO20" s="221"/>
      <c r="BP20" s="221"/>
      <c r="BQ20" s="226">
        <v>14</v>
      </c>
      <c r="BR20" s="227"/>
      <c r="BS20" s="809"/>
      <c r="BT20" s="810"/>
      <c r="BU20" s="810"/>
      <c r="BV20" s="810"/>
      <c r="BW20" s="810"/>
      <c r="BX20" s="810"/>
      <c r="BY20" s="810"/>
      <c r="BZ20" s="810"/>
      <c r="CA20" s="810"/>
      <c r="CB20" s="810"/>
      <c r="CC20" s="810"/>
      <c r="CD20" s="810"/>
      <c r="CE20" s="810"/>
      <c r="CF20" s="810"/>
      <c r="CG20" s="811"/>
      <c r="CH20" s="812"/>
      <c r="CI20" s="813"/>
      <c r="CJ20" s="813"/>
      <c r="CK20" s="813"/>
      <c r="CL20" s="814"/>
      <c r="CM20" s="812"/>
      <c r="CN20" s="813"/>
      <c r="CO20" s="813"/>
      <c r="CP20" s="813"/>
      <c r="CQ20" s="814"/>
      <c r="CR20" s="812"/>
      <c r="CS20" s="813"/>
      <c r="CT20" s="813"/>
      <c r="CU20" s="813"/>
      <c r="CV20" s="814"/>
      <c r="CW20" s="812"/>
      <c r="CX20" s="813"/>
      <c r="CY20" s="813"/>
      <c r="CZ20" s="813"/>
      <c r="DA20" s="814"/>
      <c r="DB20" s="812"/>
      <c r="DC20" s="813"/>
      <c r="DD20" s="813"/>
      <c r="DE20" s="813"/>
      <c r="DF20" s="814"/>
      <c r="DG20" s="812"/>
      <c r="DH20" s="813"/>
      <c r="DI20" s="813"/>
      <c r="DJ20" s="813"/>
      <c r="DK20" s="814"/>
      <c r="DL20" s="812"/>
      <c r="DM20" s="813"/>
      <c r="DN20" s="813"/>
      <c r="DO20" s="813"/>
      <c r="DP20" s="814"/>
      <c r="DQ20" s="812"/>
      <c r="DR20" s="813"/>
      <c r="DS20" s="813"/>
      <c r="DT20" s="813"/>
      <c r="DU20" s="814"/>
      <c r="DV20" s="809"/>
      <c r="DW20" s="810"/>
      <c r="DX20" s="810"/>
      <c r="DY20" s="810"/>
      <c r="DZ20" s="815"/>
      <c r="EA20" s="222"/>
    </row>
    <row r="21" spans="1:131" s="223" customFormat="1" ht="26.25" customHeight="1" thickBot="1" x14ac:dyDescent="0.2">
      <c r="A21" s="226">
        <v>15</v>
      </c>
      <c r="B21" s="816"/>
      <c r="C21" s="817"/>
      <c r="D21" s="817"/>
      <c r="E21" s="817"/>
      <c r="F21" s="817"/>
      <c r="G21" s="817"/>
      <c r="H21" s="817"/>
      <c r="I21" s="817"/>
      <c r="J21" s="817"/>
      <c r="K21" s="817"/>
      <c r="L21" s="817"/>
      <c r="M21" s="817"/>
      <c r="N21" s="817"/>
      <c r="O21" s="817"/>
      <c r="P21" s="818"/>
      <c r="Q21" s="819"/>
      <c r="R21" s="820"/>
      <c r="S21" s="820"/>
      <c r="T21" s="820"/>
      <c r="U21" s="820"/>
      <c r="V21" s="820"/>
      <c r="W21" s="820"/>
      <c r="X21" s="820"/>
      <c r="Y21" s="820"/>
      <c r="Z21" s="820"/>
      <c r="AA21" s="820"/>
      <c r="AB21" s="820"/>
      <c r="AC21" s="820"/>
      <c r="AD21" s="820"/>
      <c r="AE21" s="821"/>
      <c r="AF21" s="822"/>
      <c r="AG21" s="823"/>
      <c r="AH21" s="823"/>
      <c r="AI21" s="823"/>
      <c r="AJ21" s="824"/>
      <c r="AK21" s="805"/>
      <c r="AL21" s="806"/>
      <c r="AM21" s="806"/>
      <c r="AN21" s="806"/>
      <c r="AO21" s="806"/>
      <c r="AP21" s="806"/>
      <c r="AQ21" s="806"/>
      <c r="AR21" s="806"/>
      <c r="AS21" s="806"/>
      <c r="AT21" s="806"/>
      <c r="AU21" s="807"/>
      <c r="AV21" s="807"/>
      <c r="AW21" s="807"/>
      <c r="AX21" s="807"/>
      <c r="AY21" s="808"/>
      <c r="AZ21" s="220"/>
      <c r="BA21" s="220"/>
      <c r="BB21" s="220"/>
      <c r="BC21" s="220"/>
      <c r="BD21" s="220"/>
      <c r="BE21" s="221"/>
      <c r="BF21" s="221"/>
      <c r="BG21" s="221"/>
      <c r="BH21" s="221"/>
      <c r="BI21" s="221"/>
      <c r="BJ21" s="221"/>
      <c r="BK21" s="221"/>
      <c r="BL21" s="221"/>
      <c r="BM21" s="221"/>
      <c r="BN21" s="221"/>
      <c r="BO21" s="221"/>
      <c r="BP21" s="221"/>
      <c r="BQ21" s="226">
        <v>15</v>
      </c>
      <c r="BR21" s="227"/>
      <c r="BS21" s="809"/>
      <c r="BT21" s="810"/>
      <c r="BU21" s="810"/>
      <c r="BV21" s="810"/>
      <c r="BW21" s="810"/>
      <c r="BX21" s="810"/>
      <c r="BY21" s="810"/>
      <c r="BZ21" s="810"/>
      <c r="CA21" s="810"/>
      <c r="CB21" s="810"/>
      <c r="CC21" s="810"/>
      <c r="CD21" s="810"/>
      <c r="CE21" s="810"/>
      <c r="CF21" s="810"/>
      <c r="CG21" s="811"/>
      <c r="CH21" s="812"/>
      <c r="CI21" s="813"/>
      <c r="CJ21" s="813"/>
      <c r="CK21" s="813"/>
      <c r="CL21" s="814"/>
      <c r="CM21" s="812"/>
      <c r="CN21" s="813"/>
      <c r="CO21" s="813"/>
      <c r="CP21" s="813"/>
      <c r="CQ21" s="814"/>
      <c r="CR21" s="812"/>
      <c r="CS21" s="813"/>
      <c r="CT21" s="813"/>
      <c r="CU21" s="813"/>
      <c r="CV21" s="814"/>
      <c r="CW21" s="812"/>
      <c r="CX21" s="813"/>
      <c r="CY21" s="813"/>
      <c r="CZ21" s="813"/>
      <c r="DA21" s="814"/>
      <c r="DB21" s="812"/>
      <c r="DC21" s="813"/>
      <c r="DD21" s="813"/>
      <c r="DE21" s="813"/>
      <c r="DF21" s="814"/>
      <c r="DG21" s="812"/>
      <c r="DH21" s="813"/>
      <c r="DI21" s="813"/>
      <c r="DJ21" s="813"/>
      <c r="DK21" s="814"/>
      <c r="DL21" s="812"/>
      <c r="DM21" s="813"/>
      <c r="DN21" s="813"/>
      <c r="DO21" s="813"/>
      <c r="DP21" s="814"/>
      <c r="DQ21" s="812"/>
      <c r="DR21" s="813"/>
      <c r="DS21" s="813"/>
      <c r="DT21" s="813"/>
      <c r="DU21" s="814"/>
      <c r="DV21" s="809"/>
      <c r="DW21" s="810"/>
      <c r="DX21" s="810"/>
      <c r="DY21" s="810"/>
      <c r="DZ21" s="815"/>
      <c r="EA21" s="222"/>
    </row>
    <row r="22" spans="1:131" s="223" customFormat="1" ht="26.25" customHeight="1" x14ac:dyDescent="0.15">
      <c r="A22" s="226">
        <v>16</v>
      </c>
      <c r="B22" s="816"/>
      <c r="C22" s="817"/>
      <c r="D22" s="817"/>
      <c r="E22" s="817"/>
      <c r="F22" s="817"/>
      <c r="G22" s="817"/>
      <c r="H22" s="817"/>
      <c r="I22" s="817"/>
      <c r="J22" s="817"/>
      <c r="K22" s="817"/>
      <c r="L22" s="817"/>
      <c r="M22" s="817"/>
      <c r="N22" s="817"/>
      <c r="O22" s="817"/>
      <c r="P22" s="818"/>
      <c r="Q22" s="835"/>
      <c r="R22" s="836"/>
      <c r="S22" s="836"/>
      <c r="T22" s="836"/>
      <c r="U22" s="836"/>
      <c r="V22" s="836"/>
      <c r="W22" s="836"/>
      <c r="X22" s="836"/>
      <c r="Y22" s="836"/>
      <c r="Z22" s="836"/>
      <c r="AA22" s="836"/>
      <c r="AB22" s="836"/>
      <c r="AC22" s="836"/>
      <c r="AD22" s="836"/>
      <c r="AE22" s="837"/>
      <c r="AF22" s="822"/>
      <c r="AG22" s="823"/>
      <c r="AH22" s="823"/>
      <c r="AI22" s="823"/>
      <c r="AJ22" s="824"/>
      <c r="AK22" s="838"/>
      <c r="AL22" s="839"/>
      <c r="AM22" s="839"/>
      <c r="AN22" s="839"/>
      <c r="AO22" s="839"/>
      <c r="AP22" s="839"/>
      <c r="AQ22" s="839"/>
      <c r="AR22" s="839"/>
      <c r="AS22" s="839"/>
      <c r="AT22" s="839"/>
      <c r="AU22" s="840"/>
      <c r="AV22" s="840"/>
      <c r="AW22" s="840"/>
      <c r="AX22" s="840"/>
      <c r="AY22" s="841"/>
      <c r="AZ22" s="842" t="s">
        <v>378</v>
      </c>
      <c r="BA22" s="842"/>
      <c r="BB22" s="842"/>
      <c r="BC22" s="842"/>
      <c r="BD22" s="843"/>
      <c r="BE22" s="221"/>
      <c r="BF22" s="221"/>
      <c r="BG22" s="221"/>
      <c r="BH22" s="221"/>
      <c r="BI22" s="221"/>
      <c r="BJ22" s="221"/>
      <c r="BK22" s="221"/>
      <c r="BL22" s="221"/>
      <c r="BM22" s="221"/>
      <c r="BN22" s="221"/>
      <c r="BO22" s="221"/>
      <c r="BP22" s="221"/>
      <c r="BQ22" s="226">
        <v>16</v>
      </c>
      <c r="BR22" s="227"/>
      <c r="BS22" s="809"/>
      <c r="BT22" s="810"/>
      <c r="BU22" s="810"/>
      <c r="BV22" s="810"/>
      <c r="BW22" s="810"/>
      <c r="BX22" s="810"/>
      <c r="BY22" s="810"/>
      <c r="BZ22" s="810"/>
      <c r="CA22" s="810"/>
      <c r="CB22" s="810"/>
      <c r="CC22" s="810"/>
      <c r="CD22" s="810"/>
      <c r="CE22" s="810"/>
      <c r="CF22" s="810"/>
      <c r="CG22" s="811"/>
      <c r="CH22" s="812"/>
      <c r="CI22" s="813"/>
      <c r="CJ22" s="813"/>
      <c r="CK22" s="813"/>
      <c r="CL22" s="814"/>
      <c r="CM22" s="812"/>
      <c r="CN22" s="813"/>
      <c r="CO22" s="813"/>
      <c r="CP22" s="813"/>
      <c r="CQ22" s="814"/>
      <c r="CR22" s="812"/>
      <c r="CS22" s="813"/>
      <c r="CT22" s="813"/>
      <c r="CU22" s="813"/>
      <c r="CV22" s="814"/>
      <c r="CW22" s="812"/>
      <c r="CX22" s="813"/>
      <c r="CY22" s="813"/>
      <c r="CZ22" s="813"/>
      <c r="DA22" s="814"/>
      <c r="DB22" s="812"/>
      <c r="DC22" s="813"/>
      <c r="DD22" s="813"/>
      <c r="DE22" s="813"/>
      <c r="DF22" s="814"/>
      <c r="DG22" s="812"/>
      <c r="DH22" s="813"/>
      <c r="DI22" s="813"/>
      <c r="DJ22" s="813"/>
      <c r="DK22" s="814"/>
      <c r="DL22" s="812"/>
      <c r="DM22" s="813"/>
      <c r="DN22" s="813"/>
      <c r="DO22" s="813"/>
      <c r="DP22" s="814"/>
      <c r="DQ22" s="812"/>
      <c r="DR22" s="813"/>
      <c r="DS22" s="813"/>
      <c r="DT22" s="813"/>
      <c r="DU22" s="814"/>
      <c r="DV22" s="809"/>
      <c r="DW22" s="810"/>
      <c r="DX22" s="810"/>
      <c r="DY22" s="810"/>
      <c r="DZ22" s="815"/>
      <c r="EA22" s="222"/>
    </row>
    <row r="23" spans="1:131" s="223" customFormat="1" ht="26.25" customHeight="1" thickBot="1" x14ac:dyDescent="0.2">
      <c r="A23" s="228" t="s">
        <v>379</v>
      </c>
      <c r="B23" s="825" t="s">
        <v>380</v>
      </c>
      <c r="C23" s="826"/>
      <c r="D23" s="826"/>
      <c r="E23" s="826"/>
      <c r="F23" s="826"/>
      <c r="G23" s="826"/>
      <c r="H23" s="826"/>
      <c r="I23" s="826"/>
      <c r="J23" s="826"/>
      <c r="K23" s="826"/>
      <c r="L23" s="826"/>
      <c r="M23" s="826"/>
      <c r="N23" s="826"/>
      <c r="O23" s="826"/>
      <c r="P23" s="827"/>
      <c r="Q23" s="828">
        <v>21137</v>
      </c>
      <c r="R23" s="829"/>
      <c r="S23" s="829"/>
      <c r="T23" s="829"/>
      <c r="U23" s="829"/>
      <c r="V23" s="829">
        <v>20513</v>
      </c>
      <c r="W23" s="829"/>
      <c r="X23" s="829"/>
      <c r="Y23" s="829"/>
      <c r="Z23" s="829"/>
      <c r="AA23" s="829">
        <v>624</v>
      </c>
      <c r="AB23" s="829"/>
      <c r="AC23" s="829"/>
      <c r="AD23" s="829"/>
      <c r="AE23" s="830"/>
      <c r="AF23" s="831">
        <v>530</v>
      </c>
      <c r="AG23" s="829"/>
      <c r="AH23" s="829"/>
      <c r="AI23" s="829"/>
      <c r="AJ23" s="832"/>
      <c r="AK23" s="833"/>
      <c r="AL23" s="834"/>
      <c r="AM23" s="834"/>
      <c r="AN23" s="834"/>
      <c r="AO23" s="834"/>
      <c r="AP23" s="829">
        <v>17379</v>
      </c>
      <c r="AQ23" s="829"/>
      <c r="AR23" s="829"/>
      <c r="AS23" s="829"/>
      <c r="AT23" s="829"/>
      <c r="AU23" s="845"/>
      <c r="AV23" s="845"/>
      <c r="AW23" s="845"/>
      <c r="AX23" s="845"/>
      <c r="AY23" s="846"/>
      <c r="AZ23" s="847" t="s">
        <v>122</v>
      </c>
      <c r="BA23" s="848"/>
      <c r="BB23" s="848"/>
      <c r="BC23" s="848"/>
      <c r="BD23" s="849"/>
      <c r="BE23" s="221"/>
      <c r="BF23" s="221"/>
      <c r="BG23" s="221"/>
      <c r="BH23" s="221"/>
      <c r="BI23" s="221"/>
      <c r="BJ23" s="221"/>
      <c r="BK23" s="221"/>
      <c r="BL23" s="221"/>
      <c r="BM23" s="221"/>
      <c r="BN23" s="221"/>
      <c r="BO23" s="221"/>
      <c r="BP23" s="221"/>
      <c r="BQ23" s="226">
        <v>17</v>
      </c>
      <c r="BR23" s="227"/>
      <c r="BS23" s="809"/>
      <c r="BT23" s="810"/>
      <c r="BU23" s="810"/>
      <c r="BV23" s="810"/>
      <c r="BW23" s="810"/>
      <c r="BX23" s="810"/>
      <c r="BY23" s="810"/>
      <c r="BZ23" s="810"/>
      <c r="CA23" s="810"/>
      <c r="CB23" s="810"/>
      <c r="CC23" s="810"/>
      <c r="CD23" s="810"/>
      <c r="CE23" s="810"/>
      <c r="CF23" s="810"/>
      <c r="CG23" s="811"/>
      <c r="CH23" s="812"/>
      <c r="CI23" s="813"/>
      <c r="CJ23" s="813"/>
      <c r="CK23" s="813"/>
      <c r="CL23" s="814"/>
      <c r="CM23" s="812"/>
      <c r="CN23" s="813"/>
      <c r="CO23" s="813"/>
      <c r="CP23" s="813"/>
      <c r="CQ23" s="814"/>
      <c r="CR23" s="812"/>
      <c r="CS23" s="813"/>
      <c r="CT23" s="813"/>
      <c r="CU23" s="813"/>
      <c r="CV23" s="814"/>
      <c r="CW23" s="812"/>
      <c r="CX23" s="813"/>
      <c r="CY23" s="813"/>
      <c r="CZ23" s="813"/>
      <c r="DA23" s="814"/>
      <c r="DB23" s="812"/>
      <c r="DC23" s="813"/>
      <c r="DD23" s="813"/>
      <c r="DE23" s="813"/>
      <c r="DF23" s="814"/>
      <c r="DG23" s="812"/>
      <c r="DH23" s="813"/>
      <c r="DI23" s="813"/>
      <c r="DJ23" s="813"/>
      <c r="DK23" s="814"/>
      <c r="DL23" s="812"/>
      <c r="DM23" s="813"/>
      <c r="DN23" s="813"/>
      <c r="DO23" s="813"/>
      <c r="DP23" s="814"/>
      <c r="DQ23" s="812"/>
      <c r="DR23" s="813"/>
      <c r="DS23" s="813"/>
      <c r="DT23" s="813"/>
      <c r="DU23" s="814"/>
      <c r="DV23" s="809"/>
      <c r="DW23" s="810"/>
      <c r="DX23" s="810"/>
      <c r="DY23" s="810"/>
      <c r="DZ23" s="815"/>
      <c r="EA23" s="222"/>
    </row>
    <row r="24" spans="1:131" s="223" customFormat="1" ht="26.25" customHeight="1" x14ac:dyDescent="0.15">
      <c r="A24" s="844" t="s">
        <v>381</v>
      </c>
      <c r="B24" s="844"/>
      <c r="C24" s="844"/>
      <c r="D24" s="844"/>
      <c r="E24" s="844"/>
      <c r="F24" s="844"/>
      <c r="G24" s="844"/>
      <c r="H24" s="844"/>
      <c r="I24" s="844"/>
      <c r="J24" s="844"/>
      <c r="K24" s="844"/>
      <c r="L24" s="844"/>
      <c r="M24" s="844"/>
      <c r="N24" s="844"/>
      <c r="O24" s="844"/>
      <c r="P24" s="844"/>
      <c r="Q24" s="844"/>
      <c r="R24" s="844"/>
      <c r="S24" s="844"/>
      <c r="T24" s="844"/>
      <c r="U24" s="844"/>
      <c r="V24" s="844"/>
      <c r="W24" s="844"/>
      <c r="X24" s="844"/>
      <c r="Y24" s="844"/>
      <c r="Z24" s="844"/>
      <c r="AA24" s="844"/>
      <c r="AB24" s="844"/>
      <c r="AC24" s="844"/>
      <c r="AD24" s="844"/>
      <c r="AE24" s="844"/>
      <c r="AF24" s="844"/>
      <c r="AG24" s="844"/>
      <c r="AH24" s="844"/>
      <c r="AI24" s="844"/>
      <c r="AJ24" s="844"/>
      <c r="AK24" s="844"/>
      <c r="AL24" s="844"/>
      <c r="AM24" s="844"/>
      <c r="AN24" s="844"/>
      <c r="AO24" s="844"/>
      <c r="AP24" s="844"/>
      <c r="AQ24" s="844"/>
      <c r="AR24" s="844"/>
      <c r="AS24" s="844"/>
      <c r="AT24" s="844"/>
      <c r="AU24" s="844"/>
      <c r="AV24" s="844"/>
      <c r="AW24" s="844"/>
      <c r="AX24" s="844"/>
      <c r="AY24" s="844"/>
      <c r="AZ24" s="220"/>
      <c r="BA24" s="220"/>
      <c r="BB24" s="220"/>
      <c r="BC24" s="220"/>
      <c r="BD24" s="220"/>
      <c r="BE24" s="221"/>
      <c r="BF24" s="221"/>
      <c r="BG24" s="221"/>
      <c r="BH24" s="221"/>
      <c r="BI24" s="221"/>
      <c r="BJ24" s="221"/>
      <c r="BK24" s="221"/>
      <c r="BL24" s="221"/>
      <c r="BM24" s="221"/>
      <c r="BN24" s="221"/>
      <c r="BO24" s="221"/>
      <c r="BP24" s="221"/>
      <c r="BQ24" s="226">
        <v>18</v>
      </c>
      <c r="BR24" s="227"/>
      <c r="BS24" s="809"/>
      <c r="BT24" s="810"/>
      <c r="BU24" s="810"/>
      <c r="BV24" s="810"/>
      <c r="BW24" s="810"/>
      <c r="BX24" s="810"/>
      <c r="BY24" s="810"/>
      <c r="BZ24" s="810"/>
      <c r="CA24" s="810"/>
      <c r="CB24" s="810"/>
      <c r="CC24" s="810"/>
      <c r="CD24" s="810"/>
      <c r="CE24" s="810"/>
      <c r="CF24" s="810"/>
      <c r="CG24" s="811"/>
      <c r="CH24" s="812"/>
      <c r="CI24" s="813"/>
      <c r="CJ24" s="813"/>
      <c r="CK24" s="813"/>
      <c r="CL24" s="814"/>
      <c r="CM24" s="812"/>
      <c r="CN24" s="813"/>
      <c r="CO24" s="813"/>
      <c r="CP24" s="813"/>
      <c r="CQ24" s="814"/>
      <c r="CR24" s="812"/>
      <c r="CS24" s="813"/>
      <c r="CT24" s="813"/>
      <c r="CU24" s="813"/>
      <c r="CV24" s="814"/>
      <c r="CW24" s="812"/>
      <c r="CX24" s="813"/>
      <c r="CY24" s="813"/>
      <c r="CZ24" s="813"/>
      <c r="DA24" s="814"/>
      <c r="DB24" s="812"/>
      <c r="DC24" s="813"/>
      <c r="DD24" s="813"/>
      <c r="DE24" s="813"/>
      <c r="DF24" s="814"/>
      <c r="DG24" s="812"/>
      <c r="DH24" s="813"/>
      <c r="DI24" s="813"/>
      <c r="DJ24" s="813"/>
      <c r="DK24" s="814"/>
      <c r="DL24" s="812"/>
      <c r="DM24" s="813"/>
      <c r="DN24" s="813"/>
      <c r="DO24" s="813"/>
      <c r="DP24" s="814"/>
      <c r="DQ24" s="812"/>
      <c r="DR24" s="813"/>
      <c r="DS24" s="813"/>
      <c r="DT24" s="813"/>
      <c r="DU24" s="814"/>
      <c r="DV24" s="809"/>
      <c r="DW24" s="810"/>
      <c r="DX24" s="810"/>
      <c r="DY24" s="810"/>
      <c r="DZ24" s="815"/>
      <c r="EA24" s="222"/>
    </row>
    <row r="25" spans="1:131" ht="26.25" customHeight="1" thickBot="1" x14ac:dyDescent="0.2">
      <c r="A25" s="761" t="s">
        <v>382</v>
      </c>
      <c r="B25" s="761"/>
      <c r="C25" s="761"/>
      <c r="D25" s="761"/>
      <c r="E25" s="761"/>
      <c r="F25" s="761"/>
      <c r="G25" s="761"/>
      <c r="H25" s="761"/>
      <c r="I25" s="761"/>
      <c r="J25" s="761"/>
      <c r="K25" s="761"/>
      <c r="L25" s="761"/>
      <c r="M25" s="761"/>
      <c r="N25" s="761"/>
      <c r="O25" s="761"/>
      <c r="P25" s="761"/>
      <c r="Q25" s="761"/>
      <c r="R25" s="761"/>
      <c r="S25" s="761"/>
      <c r="T25" s="761"/>
      <c r="U25" s="761"/>
      <c r="V25" s="761"/>
      <c r="W25" s="761"/>
      <c r="X25" s="761"/>
      <c r="Y25" s="761"/>
      <c r="Z25" s="761"/>
      <c r="AA25" s="761"/>
      <c r="AB25" s="761"/>
      <c r="AC25" s="761"/>
      <c r="AD25" s="761"/>
      <c r="AE25" s="761"/>
      <c r="AF25" s="761"/>
      <c r="AG25" s="761"/>
      <c r="AH25" s="761"/>
      <c r="AI25" s="761"/>
      <c r="AJ25" s="761"/>
      <c r="AK25" s="761"/>
      <c r="AL25" s="761"/>
      <c r="AM25" s="761"/>
      <c r="AN25" s="761"/>
      <c r="AO25" s="761"/>
      <c r="AP25" s="761"/>
      <c r="AQ25" s="761"/>
      <c r="AR25" s="761"/>
      <c r="AS25" s="761"/>
      <c r="AT25" s="761"/>
      <c r="AU25" s="761"/>
      <c r="AV25" s="761"/>
      <c r="AW25" s="761"/>
      <c r="AX25" s="761"/>
      <c r="AY25" s="761"/>
      <c r="AZ25" s="761"/>
      <c r="BA25" s="761"/>
      <c r="BB25" s="761"/>
      <c r="BC25" s="761"/>
      <c r="BD25" s="761"/>
      <c r="BE25" s="761"/>
      <c r="BF25" s="761"/>
      <c r="BG25" s="761"/>
      <c r="BH25" s="761"/>
      <c r="BI25" s="761"/>
      <c r="BJ25" s="220"/>
      <c r="BK25" s="220"/>
      <c r="BL25" s="220"/>
      <c r="BM25" s="220"/>
      <c r="BN25" s="220"/>
      <c r="BO25" s="229"/>
      <c r="BP25" s="229"/>
      <c r="BQ25" s="226">
        <v>19</v>
      </c>
      <c r="BR25" s="227"/>
      <c r="BS25" s="809"/>
      <c r="BT25" s="810"/>
      <c r="BU25" s="810"/>
      <c r="BV25" s="810"/>
      <c r="BW25" s="810"/>
      <c r="BX25" s="810"/>
      <c r="BY25" s="810"/>
      <c r="BZ25" s="810"/>
      <c r="CA25" s="810"/>
      <c r="CB25" s="810"/>
      <c r="CC25" s="810"/>
      <c r="CD25" s="810"/>
      <c r="CE25" s="810"/>
      <c r="CF25" s="810"/>
      <c r="CG25" s="811"/>
      <c r="CH25" s="812"/>
      <c r="CI25" s="813"/>
      <c r="CJ25" s="813"/>
      <c r="CK25" s="813"/>
      <c r="CL25" s="814"/>
      <c r="CM25" s="812"/>
      <c r="CN25" s="813"/>
      <c r="CO25" s="813"/>
      <c r="CP25" s="813"/>
      <c r="CQ25" s="814"/>
      <c r="CR25" s="812"/>
      <c r="CS25" s="813"/>
      <c r="CT25" s="813"/>
      <c r="CU25" s="813"/>
      <c r="CV25" s="814"/>
      <c r="CW25" s="812"/>
      <c r="CX25" s="813"/>
      <c r="CY25" s="813"/>
      <c r="CZ25" s="813"/>
      <c r="DA25" s="814"/>
      <c r="DB25" s="812"/>
      <c r="DC25" s="813"/>
      <c r="DD25" s="813"/>
      <c r="DE25" s="813"/>
      <c r="DF25" s="814"/>
      <c r="DG25" s="812"/>
      <c r="DH25" s="813"/>
      <c r="DI25" s="813"/>
      <c r="DJ25" s="813"/>
      <c r="DK25" s="814"/>
      <c r="DL25" s="812"/>
      <c r="DM25" s="813"/>
      <c r="DN25" s="813"/>
      <c r="DO25" s="813"/>
      <c r="DP25" s="814"/>
      <c r="DQ25" s="812"/>
      <c r="DR25" s="813"/>
      <c r="DS25" s="813"/>
      <c r="DT25" s="813"/>
      <c r="DU25" s="814"/>
      <c r="DV25" s="809"/>
      <c r="DW25" s="810"/>
      <c r="DX25" s="810"/>
      <c r="DY25" s="810"/>
      <c r="DZ25" s="815"/>
      <c r="EA25" s="218"/>
    </row>
    <row r="26" spans="1:131" ht="26.25" customHeight="1" x14ac:dyDescent="0.15">
      <c r="A26" s="763" t="s">
        <v>357</v>
      </c>
      <c r="B26" s="764"/>
      <c r="C26" s="764"/>
      <c r="D26" s="764"/>
      <c r="E26" s="764"/>
      <c r="F26" s="764"/>
      <c r="G26" s="764"/>
      <c r="H26" s="764"/>
      <c r="I26" s="764"/>
      <c r="J26" s="764"/>
      <c r="K26" s="764"/>
      <c r="L26" s="764"/>
      <c r="M26" s="764"/>
      <c r="N26" s="764"/>
      <c r="O26" s="764"/>
      <c r="P26" s="765"/>
      <c r="Q26" s="769" t="s">
        <v>383</v>
      </c>
      <c r="R26" s="770"/>
      <c r="S26" s="770"/>
      <c r="T26" s="770"/>
      <c r="U26" s="771"/>
      <c r="V26" s="769" t="s">
        <v>384</v>
      </c>
      <c r="W26" s="770"/>
      <c r="X26" s="770"/>
      <c r="Y26" s="770"/>
      <c r="Z26" s="771"/>
      <c r="AA26" s="769" t="s">
        <v>385</v>
      </c>
      <c r="AB26" s="770"/>
      <c r="AC26" s="770"/>
      <c r="AD26" s="770"/>
      <c r="AE26" s="770"/>
      <c r="AF26" s="850" t="s">
        <v>386</v>
      </c>
      <c r="AG26" s="851"/>
      <c r="AH26" s="851"/>
      <c r="AI26" s="851"/>
      <c r="AJ26" s="852"/>
      <c r="AK26" s="770" t="s">
        <v>387</v>
      </c>
      <c r="AL26" s="770"/>
      <c r="AM26" s="770"/>
      <c r="AN26" s="770"/>
      <c r="AO26" s="771"/>
      <c r="AP26" s="769" t="s">
        <v>388</v>
      </c>
      <c r="AQ26" s="770"/>
      <c r="AR26" s="770"/>
      <c r="AS26" s="770"/>
      <c r="AT26" s="771"/>
      <c r="AU26" s="769" t="s">
        <v>389</v>
      </c>
      <c r="AV26" s="770"/>
      <c r="AW26" s="770"/>
      <c r="AX26" s="770"/>
      <c r="AY26" s="771"/>
      <c r="AZ26" s="769" t="s">
        <v>390</v>
      </c>
      <c r="BA26" s="770"/>
      <c r="BB26" s="770"/>
      <c r="BC26" s="770"/>
      <c r="BD26" s="771"/>
      <c r="BE26" s="769" t="s">
        <v>364</v>
      </c>
      <c r="BF26" s="770"/>
      <c r="BG26" s="770"/>
      <c r="BH26" s="770"/>
      <c r="BI26" s="776"/>
      <c r="BJ26" s="220"/>
      <c r="BK26" s="220"/>
      <c r="BL26" s="220"/>
      <c r="BM26" s="220"/>
      <c r="BN26" s="220"/>
      <c r="BO26" s="229"/>
      <c r="BP26" s="229"/>
      <c r="BQ26" s="226">
        <v>20</v>
      </c>
      <c r="BR26" s="227"/>
      <c r="BS26" s="809"/>
      <c r="BT26" s="810"/>
      <c r="BU26" s="810"/>
      <c r="BV26" s="810"/>
      <c r="BW26" s="810"/>
      <c r="BX26" s="810"/>
      <c r="BY26" s="810"/>
      <c r="BZ26" s="810"/>
      <c r="CA26" s="810"/>
      <c r="CB26" s="810"/>
      <c r="CC26" s="810"/>
      <c r="CD26" s="810"/>
      <c r="CE26" s="810"/>
      <c r="CF26" s="810"/>
      <c r="CG26" s="811"/>
      <c r="CH26" s="812"/>
      <c r="CI26" s="813"/>
      <c r="CJ26" s="813"/>
      <c r="CK26" s="813"/>
      <c r="CL26" s="814"/>
      <c r="CM26" s="812"/>
      <c r="CN26" s="813"/>
      <c r="CO26" s="813"/>
      <c r="CP26" s="813"/>
      <c r="CQ26" s="814"/>
      <c r="CR26" s="812"/>
      <c r="CS26" s="813"/>
      <c r="CT26" s="813"/>
      <c r="CU26" s="813"/>
      <c r="CV26" s="814"/>
      <c r="CW26" s="812"/>
      <c r="CX26" s="813"/>
      <c r="CY26" s="813"/>
      <c r="CZ26" s="813"/>
      <c r="DA26" s="814"/>
      <c r="DB26" s="812"/>
      <c r="DC26" s="813"/>
      <c r="DD26" s="813"/>
      <c r="DE26" s="813"/>
      <c r="DF26" s="814"/>
      <c r="DG26" s="812"/>
      <c r="DH26" s="813"/>
      <c r="DI26" s="813"/>
      <c r="DJ26" s="813"/>
      <c r="DK26" s="814"/>
      <c r="DL26" s="812"/>
      <c r="DM26" s="813"/>
      <c r="DN26" s="813"/>
      <c r="DO26" s="813"/>
      <c r="DP26" s="814"/>
      <c r="DQ26" s="812"/>
      <c r="DR26" s="813"/>
      <c r="DS26" s="813"/>
      <c r="DT26" s="813"/>
      <c r="DU26" s="814"/>
      <c r="DV26" s="809"/>
      <c r="DW26" s="810"/>
      <c r="DX26" s="810"/>
      <c r="DY26" s="810"/>
      <c r="DZ26" s="815"/>
      <c r="EA26" s="218"/>
    </row>
    <row r="27" spans="1:131" ht="26.25" customHeight="1" thickBot="1" x14ac:dyDescent="0.2">
      <c r="A27" s="766"/>
      <c r="B27" s="767"/>
      <c r="C27" s="767"/>
      <c r="D27" s="767"/>
      <c r="E27" s="767"/>
      <c r="F27" s="767"/>
      <c r="G27" s="767"/>
      <c r="H27" s="767"/>
      <c r="I27" s="767"/>
      <c r="J27" s="767"/>
      <c r="K27" s="767"/>
      <c r="L27" s="767"/>
      <c r="M27" s="767"/>
      <c r="N27" s="767"/>
      <c r="O27" s="767"/>
      <c r="P27" s="768"/>
      <c r="Q27" s="772"/>
      <c r="R27" s="773"/>
      <c r="S27" s="773"/>
      <c r="T27" s="773"/>
      <c r="U27" s="774"/>
      <c r="V27" s="772"/>
      <c r="W27" s="773"/>
      <c r="X27" s="773"/>
      <c r="Y27" s="773"/>
      <c r="Z27" s="774"/>
      <c r="AA27" s="772"/>
      <c r="AB27" s="773"/>
      <c r="AC27" s="773"/>
      <c r="AD27" s="773"/>
      <c r="AE27" s="773"/>
      <c r="AF27" s="853"/>
      <c r="AG27" s="854"/>
      <c r="AH27" s="854"/>
      <c r="AI27" s="854"/>
      <c r="AJ27" s="855"/>
      <c r="AK27" s="773"/>
      <c r="AL27" s="773"/>
      <c r="AM27" s="773"/>
      <c r="AN27" s="773"/>
      <c r="AO27" s="774"/>
      <c r="AP27" s="772"/>
      <c r="AQ27" s="773"/>
      <c r="AR27" s="773"/>
      <c r="AS27" s="773"/>
      <c r="AT27" s="774"/>
      <c r="AU27" s="772"/>
      <c r="AV27" s="773"/>
      <c r="AW27" s="773"/>
      <c r="AX27" s="773"/>
      <c r="AY27" s="774"/>
      <c r="AZ27" s="772"/>
      <c r="BA27" s="773"/>
      <c r="BB27" s="773"/>
      <c r="BC27" s="773"/>
      <c r="BD27" s="774"/>
      <c r="BE27" s="772"/>
      <c r="BF27" s="773"/>
      <c r="BG27" s="773"/>
      <c r="BH27" s="773"/>
      <c r="BI27" s="778"/>
      <c r="BJ27" s="220"/>
      <c r="BK27" s="220"/>
      <c r="BL27" s="220"/>
      <c r="BM27" s="220"/>
      <c r="BN27" s="220"/>
      <c r="BO27" s="229"/>
      <c r="BP27" s="229"/>
      <c r="BQ27" s="226">
        <v>21</v>
      </c>
      <c r="BR27" s="227"/>
      <c r="BS27" s="809"/>
      <c r="BT27" s="810"/>
      <c r="BU27" s="810"/>
      <c r="BV27" s="810"/>
      <c r="BW27" s="810"/>
      <c r="BX27" s="810"/>
      <c r="BY27" s="810"/>
      <c r="BZ27" s="810"/>
      <c r="CA27" s="810"/>
      <c r="CB27" s="810"/>
      <c r="CC27" s="810"/>
      <c r="CD27" s="810"/>
      <c r="CE27" s="810"/>
      <c r="CF27" s="810"/>
      <c r="CG27" s="811"/>
      <c r="CH27" s="812"/>
      <c r="CI27" s="813"/>
      <c r="CJ27" s="813"/>
      <c r="CK27" s="813"/>
      <c r="CL27" s="814"/>
      <c r="CM27" s="812"/>
      <c r="CN27" s="813"/>
      <c r="CO27" s="813"/>
      <c r="CP27" s="813"/>
      <c r="CQ27" s="814"/>
      <c r="CR27" s="812"/>
      <c r="CS27" s="813"/>
      <c r="CT27" s="813"/>
      <c r="CU27" s="813"/>
      <c r="CV27" s="814"/>
      <c r="CW27" s="812"/>
      <c r="CX27" s="813"/>
      <c r="CY27" s="813"/>
      <c r="CZ27" s="813"/>
      <c r="DA27" s="814"/>
      <c r="DB27" s="812"/>
      <c r="DC27" s="813"/>
      <c r="DD27" s="813"/>
      <c r="DE27" s="813"/>
      <c r="DF27" s="814"/>
      <c r="DG27" s="812"/>
      <c r="DH27" s="813"/>
      <c r="DI27" s="813"/>
      <c r="DJ27" s="813"/>
      <c r="DK27" s="814"/>
      <c r="DL27" s="812"/>
      <c r="DM27" s="813"/>
      <c r="DN27" s="813"/>
      <c r="DO27" s="813"/>
      <c r="DP27" s="814"/>
      <c r="DQ27" s="812"/>
      <c r="DR27" s="813"/>
      <c r="DS27" s="813"/>
      <c r="DT27" s="813"/>
      <c r="DU27" s="814"/>
      <c r="DV27" s="809"/>
      <c r="DW27" s="810"/>
      <c r="DX27" s="810"/>
      <c r="DY27" s="810"/>
      <c r="DZ27" s="815"/>
      <c r="EA27" s="218"/>
    </row>
    <row r="28" spans="1:131" ht="26.25" customHeight="1" thickTop="1" x14ac:dyDescent="0.15">
      <c r="A28" s="230">
        <v>1</v>
      </c>
      <c r="B28" s="785" t="s">
        <v>391</v>
      </c>
      <c r="C28" s="786"/>
      <c r="D28" s="786"/>
      <c r="E28" s="786"/>
      <c r="F28" s="786"/>
      <c r="G28" s="786"/>
      <c r="H28" s="786"/>
      <c r="I28" s="786"/>
      <c r="J28" s="786"/>
      <c r="K28" s="786"/>
      <c r="L28" s="786"/>
      <c r="M28" s="786"/>
      <c r="N28" s="786"/>
      <c r="O28" s="786"/>
      <c r="P28" s="787"/>
      <c r="Q28" s="858">
        <v>2755</v>
      </c>
      <c r="R28" s="859"/>
      <c r="S28" s="859"/>
      <c r="T28" s="859"/>
      <c r="U28" s="859"/>
      <c r="V28" s="859">
        <v>2636</v>
      </c>
      <c r="W28" s="859"/>
      <c r="X28" s="859"/>
      <c r="Y28" s="859"/>
      <c r="Z28" s="859"/>
      <c r="AA28" s="859">
        <v>118</v>
      </c>
      <c r="AB28" s="859"/>
      <c r="AC28" s="859"/>
      <c r="AD28" s="859"/>
      <c r="AE28" s="860"/>
      <c r="AF28" s="861">
        <v>118</v>
      </c>
      <c r="AG28" s="859"/>
      <c r="AH28" s="859"/>
      <c r="AI28" s="859"/>
      <c r="AJ28" s="862"/>
      <c r="AK28" s="863">
        <v>275</v>
      </c>
      <c r="AL28" s="864"/>
      <c r="AM28" s="864"/>
      <c r="AN28" s="864"/>
      <c r="AO28" s="864"/>
      <c r="AP28" s="864" t="s">
        <v>491</v>
      </c>
      <c r="AQ28" s="864"/>
      <c r="AR28" s="864"/>
      <c r="AS28" s="864"/>
      <c r="AT28" s="864"/>
      <c r="AU28" s="864" t="s">
        <v>491</v>
      </c>
      <c r="AV28" s="864"/>
      <c r="AW28" s="864"/>
      <c r="AX28" s="864"/>
      <c r="AY28" s="864"/>
      <c r="AZ28" s="865" t="s">
        <v>491</v>
      </c>
      <c r="BA28" s="865"/>
      <c r="BB28" s="865"/>
      <c r="BC28" s="865"/>
      <c r="BD28" s="865"/>
      <c r="BE28" s="856"/>
      <c r="BF28" s="856"/>
      <c r="BG28" s="856"/>
      <c r="BH28" s="856"/>
      <c r="BI28" s="857"/>
      <c r="BJ28" s="220"/>
      <c r="BK28" s="220"/>
      <c r="BL28" s="220"/>
      <c r="BM28" s="220"/>
      <c r="BN28" s="220"/>
      <c r="BO28" s="229"/>
      <c r="BP28" s="229"/>
      <c r="BQ28" s="226">
        <v>22</v>
      </c>
      <c r="BR28" s="227"/>
      <c r="BS28" s="809"/>
      <c r="BT28" s="810"/>
      <c r="BU28" s="810"/>
      <c r="BV28" s="810"/>
      <c r="BW28" s="810"/>
      <c r="BX28" s="810"/>
      <c r="BY28" s="810"/>
      <c r="BZ28" s="810"/>
      <c r="CA28" s="810"/>
      <c r="CB28" s="810"/>
      <c r="CC28" s="810"/>
      <c r="CD28" s="810"/>
      <c r="CE28" s="810"/>
      <c r="CF28" s="810"/>
      <c r="CG28" s="811"/>
      <c r="CH28" s="812"/>
      <c r="CI28" s="813"/>
      <c r="CJ28" s="813"/>
      <c r="CK28" s="813"/>
      <c r="CL28" s="814"/>
      <c r="CM28" s="812"/>
      <c r="CN28" s="813"/>
      <c r="CO28" s="813"/>
      <c r="CP28" s="813"/>
      <c r="CQ28" s="814"/>
      <c r="CR28" s="812"/>
      <c r="CS28" s="813"/>
      <c r="CT28" s="813"/>
      <c r="CU28" s="813"/>
      <c r="CV28" s="814"/>
      <c r="CW28" s="812"/>
      <c r="CX28" s="813"/>
      <c r="CY28" s="813"/>
      <c r="CZ28" s="813"/>
      <c r="DA28" s="814"/>
      <c r="DB28" s="812"/>
      <c r="DC28" s="813"/>
      <c r="DD28" s="813"/>
      <c r="DE28" s="813"/>
      <c r="DF28" s="814"/>
      <c r="DG28" s="812"/>
      <c r="DH28" s="813"/>
      <c r="DI28" s="813"/>
      <c r="DJ28" s="813"/>
      <c r="DK28" s="814"/>
      <c r="DL28" s="812"/>
      <c r="DM28" s="813"/>
      <c r="DN28" s="813"/>
      <c r="DO28" s="813"/>
      <c r="DP28" s="814"/>
      <c r="DQ28" s="812"/>
      <c r="DR28" s="813"/>
      <c r="DS28" s="813"/>
      <c r="DT28" s="813"/>
      <c r="DU28" s="814"/>
      <c r="DV28" s="809"/>
      <c r="DW28" s="810"/>
      <c r="DX28" s="810"/>
      <c r="DY28" s="810"/>
      <c r="DZ28" s="815"/>
      <c r="EA28" s="218"/>
    </row>
    <row r="29" spans="1:131" ht="26.25" customHeight="1" x14ac:dyDescent="0.15">
      <c r="A29" s="230">
        <v>2</v>
      </c>
      <c r="B29" s="816" t="s">
        <v>392</v>
      </c>
      <c r="C29" s="817"/>
      <c r="D29" s="817"/>
      <c r="E29" s="817"/>
      <c r="F29" s="817"/>
      <c r="G29" s="817"/>
      <c r="H29" s="817"/>
      <c r="I29" s="817"/>
      <c r="J29" s="817"/>
      <c r="K29" s="817"/>
      <c r="L29" s="817"/>
      <c r="M29" s="817"/>
      <c r="N29" s="817"/>
      <c r="O29" s="817"/>
      <c r="P29" s="818"/>
      <c r="Q29" s="819">
        <v>2559</v>
      </c>
      <c r="R29" s="820"/>
      <c r="S29" s="820"/>
      <c r="T29" s="820"/>
      <c r="U29" s="820"/>
      <c r="V29" s="820">
        <v>2538</v>
      </c>
      <c r="W29" s="820"/>
      <c r="X29" s="820"/>
      <c r="Y29" s="820"/>
      <c r="Z29" s="820"/>
      <c r="AA29" s="820">
        <v>21</v>
      </c>
      <c r="AB29" s="820"/>
      <c r="AC29" s="820"/>
      <c r="AD29" s="820"/>
      <c r="AE29" s="821"/>
      <c r="AF29" s="822">
        <v>21</v>
      </c>
      <c r="AG29" s="823"/>
      <c r="AH29" s="823"/>
      <c r="AI29" s="823"/>
      <c r="AJ29" s="824"/>
      <c r="AK29" s="870">
        <v>402</v>
      </c>
      <c r="AL29" s="866"/>
      <c r="AM29" s="866"/>
      <c r="AN29" s="866"/>
      <c r="AO29" s="866"/>
      <c r="AP29" s="866" t="s">
        <v>491</v>
      </c>
      <c r="AQ29" s="866"/>
      <c r="AR29" s="866"/>
      <c r="AS29" s="866"/>
      <c r="AT29" s="866"/>
      <c r="AU29" s="866" t="s">
        <v>491</v>
      </c>
      <c r="AV29" s="866"/>
      <c r="AW29" s="866"/>
      <c r="AX29" s="866"/>
      <c r="AY29" s="866"/>
      <c r="AZ29" s="867" t="s">
        <v>491</v>
      </c>
      <c r="BA29" s="867"/>
      <c r="BB29" s="867"/>
      <c r="BC29" s="867"/>
      <c r="BD29" s="867"/>
      <c r="BE29" s="868"/>
      <c r="BF29" s="868"/>
      <c r="BG29" s="868"/>
      <c r="BH29" s="868"/>
      <c r="BI29" s="869"/>
      <c r="BJ29" s="220"/>
      <c r="BK29" s="220"/>
      <c r="BL29" s="220"/>
      <c r="BM29" s="220"/>
      <c r="BN29" s="220"/>
      <c r="BO29" s="229"/>
      <c r="BP29" s="229"/>
      <c r="BQ29" s="226">
        <v>23</v>
      </c>
      <c r="BR29" s="227"/>
      <c r="BS29" s="809"/>
      <c r="BT29" s="810"/>
      <c r="BU29" s="810"/>
      <c r="BV29" s="810"/>
      <c r="BW29" s="810"/>
      <c r="BX29" s="810"/>
      <c r="BY29" s="810"/>
      <c r="BZ29" s="810"/>
      <c r="CA29" s="810"/>
      <c r="CB29" s="810"/>
      <c r="CC29" s="810"/>
      <c r="CD29" s="810"/>
      <c r="CE29" s="810"/>
      <c r="CF29" s="810"/>
      <c r="CG29" s="811"/>
      <c r="CH29" s="812"/>
      <c r="CI29" s="813"/>
      <c r="CJ29" s="813"/>
      <c r="CK29" s="813"/>
      <c r="CL29" s="814"/>
      <c r="CM29" s="812"/>
      <c r="CN29" s="813"/>
      <c r="CO29" s="813"/>
      <c r="CP29" s="813"/>
      <c r="CQ29" s="814"/>
      <c r="CR29" s="812"/>
      <c r="CS29" s="813"/>
      <c r="CT29" s="813"/>
      <c r="CU29" s="813"/>
      <c r="CV29" s="814"/>
      <c r="CW29" s="812"/>
      <c r="CX29" s="813"/>
      <c r="CY29" s="813"/>
      <c r="CZ29" s="813"/>
      <c r="DA29" s="814"/>
      <c r="DB29" s="812"/>
      <c r="DC29" s="813"/>
      <c r="DD29" s="813"/>
      <c r="DE29" s="813"/>
      <c r="DF29" s="814"/>
      <c r="DG29" s="812"/>
      <c r="DH29" s="813"/>
      <c r="DI29" s="813"/>
      <c r="DJ29" s="813"/>
      <c r="DK29" s="814"/>
      <c r="DL29" s="812"/>
      <c r="DM29" s="813"/>
      <c r="DN29" s="813"/>
      <c r="DO29" s="813"/>
      <c r="DP29" s="814"/>
      <c r="DQ29" s="812"/>
      <c r="DR29" s="813"/>
      <c r="DS29" s="813"/>
      <c r="DT29" s="813"/>
      <c r="DU29" s="814"/>
      <c r="DV29" s="809"/>
      <c r="DW29" s="810"/>
      <c r="DX29" s="810"/>
      <c r="DY29" s="810"/>
      <c r="DZ29" s="815"/>
      <c r="EA29" s="218"/>
    </row>
    <row r="30" spans="1:131" ht="26.25" customHeight="1" x14ac:dyDescent="0.15">
      <c r="A30" s="230">
        <v>3</v>
      </c>
      <c r="B30" s="816" t="s">
        <v>393</v>
      </c>
      <c r="C30" s="817"/>
      <c r="D30" s="817"/>
      <c r="E30" s="817"/>
      <c r="F30" s="817"/>
      <c r="G30" s="817"/>
      <c r="H30" s="817"/>
      <c r="I30" s="817"/>
      <c r="J30" s="817"/>
      <c r="K30" s="817"/>
      <c r="L30" s="817"/>
      <c r="M30" s="817"/>
      <c r="N30" s="817"/>
      <c r="O30" s="817"/>
      <c r="P30" s="818"/>
      <c r="Q30" s="819">
        <v>447</v>
      </c>
      <c r="R30" s="820"/>
      <c r="S30" s="820"/>
      <c r="T30" s="820"/>
      <c r="U30" s="820"/>
      <c r="V30" s="820">
        <v>427</v>
      </c>
      <c r="W30" s="820"/>
      <c r="X30" s="820"/>
      <c r="Y30" s="820"/>
      <c r="Z30" s="820"/>
      <c r="AA30" s="820">
        <v>20</v>
      </c>
      <c r="AB30" s="820"/>
      <c r="AC30" s="820"/>
      <c r="AD30" s="820"/>
      <c r="AE30" s="821"/>
      <c r="AF30" s="822">
        <v>20</v>
      </c>
      <c r="AG30" s="823"/>
      <c r="AH30" s="823"/>
      <c r="AI30" s="823"/>
      <c r="AJ30" s="824"/>
      <c r="AK30" s="870">
        <v>137</v>
      </c>
      <c r="AL30" s="866"/>
      <c r="AM30" s="866"/>
      <c r="AN30" s="866"/>
      <c r="AO30" s="866"/>
      <c r="AP30" s="866" t="s">
        <v>491</v>
      </c>
      <c r="AQ30" s="866"/>
      <c r="AR30" s="866"/>
      <c r="AS30" s="866"/>
      <c r="AT30" s="866"/>
      <c r="AU30" s="866" t="s">
        <v>491</v>
      </c>
      <c r="AV30" s="866"/>
      <c r="AW30" s="866"/>
      <c r="AX30" s="866"/>
      <c r="AY30" s="866"/>
      <c r="AZ30" s="867" t="s">
        <v>491</v>
      </c>
      <c r="BA30" s="867"/>
      <c r="BB30" s="867"/>
      <c r="BC30" s="867"/>
      <c r="BD30" s="867"/>
      <c r="BE30" s="868"/>
      <c r="BF30" s="868"/>
      <c r="BG30" s="868"/>
      <c r="BH30" s="868"/>
      <c r="BI30" s="869"/>
      <c r="BJ30" s="220"/>
      <c r="BK30" s="220"/>
      <c r="BL30" s="220"/>
      <c r="BM30" s="220"/>
      <c r="BN30" s="220"/>
      <c r="BO30" s="229"/>
      <c r="BP30" s="229"/>
      <c r="BQ30" s="226">
        <v>24</v>
      </c>
      <c r="BR30" s="227"/>
      <c r="BS30" s="809"/>
      <c r="BT30" s="810"/>
      <c r="BU30" s="810"/>
      <c r="BV30" s="810"/>
      <c r="BW30" s="810"/>
      <c r="BX30" s="810"/>
      <c r="BY30" s="810"/>
      <c r="BZ30" s="810"/>
      <c r="CA30" s="810"/>
      <c r="CB30" s="810"/>
      <c r="CC30" s="810"/>
      <c r="CD30" s="810"/>
      <c r="CE30" s="810"/>
      <c r="CF30" s="810"/>
      <c r="CG30" s="811"/>
      <c r="CH30" s="812"/>
      <c r="CI30" s="813"/>
      <c r="CJ30" s="813"/>
      <c r="CK30" s="813"/>
      <c r="CL30" s="814"/>
      <c r="CM30" s="812"/>
      <c r="CN30" s="813"/>
      <c r="CO30" s="813"/>
      <c r="CP30" s="813"/>
      <c r="CQ30" s="814"/>
      <c r="CR30" s="812"/>
      <c r="CS30" s="813"/>
      <c r="CT30" s="813"/>
      <c r="CU30" s="813"/>
      <c r="CV30" s="814"/>
      <c r="CW30" s="812"/>
      <c r="CX30" s="813"/>
      <c r="CY30" s="813"/>
      <c r="CZ30" s="813"/>
      <c r="DA30" s="814"/>
      <c r="DB30" s="812"/>
      <c r="DC30" s="813"/>
      <c r="DD30" s="813"/>
      <c r="DE30" s="813"/>
      <c r="DF30" s="814"/>
      <c r="DG30" s="812"/>
      <c r="DH30" s="813"/>
      <c r="DI30" s="813"/>
      <c r="DJ30" s="813"/>
      <c r="DK30" s="814"/>
      <c r="DL30" s="812"/>
      <c r="DM30" s="813"/>
      <c r="DN30" s="813"/>
      <c r="DO30" s="813"/>
      <c r="DP30" s="814"/>
      <c r="DQ30" s="812"/>
      <c r="DR30" s="813"/>
      <c r="DS30" s="813"/>
      <c r="DT30" s="813"/>
      <c r="DU30" s="814"/>
      <c r="DV30" s="809"/>
      <c r="DW30" s="810"/>
      <c r="DX30" s="810"/>
      <c r="DY30" s="810"/>
      <c r="DZ30" s="815"/>
      <c r="EA30" s="218"/>
    </row>
    <row r="31" spans="1:131" ht="26.25" customHeight="1" x14ac:dyDescent="0.15">
      <c r="A31" s="230">
        <v>4</v>
      </c>
      <c r="B31" s="816" t="s">
        <v>394</v>
      </c>
      <c r="C31" s="817"/>
      <c r="D31" s="817"/>
      <c r="E31" s="817"/>
      <c r="F31" s="817"/>
      <c r="G31" s="817"/>
      <c r="H31" s="817"/>
      <c r="I31" s="817"/>
      <c r="J31" s="817"/>
      <c r="K31" s="817"/>
      <c r="L31" s="817"/>
      <c r="M31" s="817"/>
      <c r="N31" s="817"/>
      <c r="O31" s="817"/>
      <c r="P31" s="818"/>
      <c r="Q31" s="819">
        <v>548</v>
      </c>
      <c r="R31" s="820"/>
      <c r="S31" s="820"/>
      <c r="T31" s="820"/>
      <c r="U31" s="820"/>
      <c r="V31" s="820">
        <v>520</v>
      </c>
      <c r="W31" s="820"/>
      <c r="X31" s="820"/>
      <c r="Y31" s="820"/>
      <c r="Z31" s="820"/>
      <c r="AA31" s="820">
        <v>28</v>
      </c>
      <c r="AB31" s="820"/>
      <c r="AC31" s="820"/>
      <c r="AD31" s="820"/>
      <c r="AE31" s="821"/>
      <c r="AF31" s="822">
        <v>744</v>
      </c>
      <c r="AG31" s="823"/>
      <c r="AH31" s="823"/>
      <c r="AI31" s="823"/>
      <c r="AJ31" s="824"/>
      <c r="AK31" s="870">
        <v>21</v>
      </c>
      <c r="AL31" s="866"/>
      <c r="AM31" s="866"/>
      <c r="AN31" s="866"/>
      <c r="AO31" s="866"/>
      <c r="AP31" s="866">
        <v>2905</v>
      </c>
      <c r="AQ31" s="866"/>
      <c r="AR31" s="866"/>
      <c r="AS31" s="866"/>
      <c r="AT31" s="866"/>
      <c r="AU31" s="866">
        <v>375</v>
      </c>
      <c r="AV31" s="866"/>
      <c r="AW31" s="866"/>
      <c r="AX31" s="866"/>
      <c r="AY31" s="866"/>
      <c r="AZ31" s="867" t="s">
        <v>491</v>
      </c>
      <c r="BA31" s="867"/>
      <c r="BB31" s="867"/>
      <c r="BC31" s="867"/>
      <c r="BD31" s="867"/>
      <c r="BE31" s="868" t="s">
        <v>395</v>
      </c>
      <c r="BF31" s="868"/>
      <c r="BG31" s="868"/>
      <c r="BH31" s="868"/>
      <c r="BI31" s="869"/>
      <c r="BJ31" s="220"/>
      <c r="BK31" s="220"/>
      <c r="BL31" s="220"/>
      <c r="BM31" s="220"/>
      <c r="BN31" s="220"/>
      <c r="BO31" s="229"/>
      <c r="BP31" s="229"/>
      <c r="BQ31" s="226">
        <v>25</v>
      </c>
      <c r="BR31" s="227"/>
      <c r="BS31" s="809"/>
      <c r="BT31" s="810"/>
      <c r="BU31" s="810"/>
      <c r="BV31" s="810"/>
      <c r="BW31" s="810"/>
      <c r="BX31" s="810"/>
      <c r="BY31" s="810"/>
      <c r="BZ31" s="810"/>
      <c r="CA31" s="810"/>
      <c r="CB31" s="810"/>
      <c r="CC31" s="810"/>
      <c r="CD31" s="810"/>
      <c r="CE31" s="810"/>
      <c r="CF31" s="810"/>
      <c r="CG31" s="811"/>
      <c r="CH31" s="812"/>
      <c r="CI31" s="813"/>
      <c r="CJ31" s="813"/>
      <c r="CK31" s="813"/>
      <c r="CL31" s="814"/>
      <c r="CM31" s="812"/>
      <c r="CN31" s="813"/>
      <c r="CO31" s="813"/>
      <c r="CP31" s="813"/>
      <c r="CQ31" s="814"/>
      <c r="CR31" s="812"/>
      <c r="CS31" s="813"/>
      <c r="CT31" s="813"/>
      <c r="CU31" s="813"/>
      <c r="CV31" s="814"/>
      <c r="CW31" s="812"/>
      <c r="CX31" s="813"/>
      <c r="CY31" s="813"/>
      <c r="CZ31" s="813"/>
      <c r="DA31" s="814"/>
      <c r="DB31" s="812"/>
      <c r="DC31" s="813"/>
      <c r="DD31" s="813"/>
      <c r="DE31" s="813"/>
      <c r="DF31" s="814"/>
      <c r="DG31" s="812"/>
      <c r="DH31" s="813"/>
      <c r="DI31" s="813"/>
      <c r="DJ31" s="813"/>
      <c r="DK31" s="814"/>
      <c r="DL31" s="812"/>
      <c r="DM31" s="813"/>
      <c r="DN31" s="813"/>
      <c r="DO31" s="813"/>
      <c r="DP31" s="814"/>
      <c r="DQ31" s="812"/>
      <c r="DR31" s="813"/>
      <c r="DS31" s="813"/>
      <c r="DT31" s="813"/>
      <c r="DU31" s="814"/>
      <c r="DV31" s="809"/>
      <c r="DW31" s="810"/>
      <c r="DX31" s="810"/>
      <c r="DY31" s="810"/>
      <c r="DZ31" s="815"/>
      <c r="EA31" s="218"/>
    </row>
    <row r="32" spans="1:131" ht="26.25" customHeight="1" x14ac:dyDescent="0.15">
      <c r="A32" s="230">
        <v>5</v>
      </c>
      <c r="B32" s="816" t="s">
        <v>396</v>
      </c>
      <c r="C32" s="817"/>
      <c r="D32" s="817"/>
      <c r="E32" s="817"/>
      <c r="F32" s="817"/>
      <c r="G32" s="817"/>
      <c r="H32" s="817"/>
      <c r="I32" s="817"/>
      <c r="J32" s="817"/>
      <c r="K32" s="817"/>
      <c r="L32" s="817"/>
      <c r="M32" s="817"/>
      <c r="N32" s="817"/>
      <c r="O32" s="817"/>
      <c r="P32" s="818"/>
      <c r="Q32" s="819">
        <v>556</v>
      </c>
      <c r="R32" s="820"/>
      <c r="S32" s="820"/>
      <c r="T32" s="820"/>
      <c r="U32" s="820"/>
      <c r="V32" s="820">
        <v>523</v>
      </c>
      <c r="W32" s="820"/>
      <c r="X32" s="820"/>
      <c r="Y32" s="820"/>
      <c r="Z32" s="820"/>
      <c r="AA32" s="820">
        <v>33</v>
      </c>
      <c r="AB32" s="820"/>
      <c r="AC32" s="820"/>
      <c r="AD32" s="820"/>
      <c r="AE32" s="821"/>
      <c r="AF32" s="822">
        <v>78</v>
      </c>
      <c r="AG32" s="823"/>
      <c r="AH32" s="823"/>
      <c r="AI32" s="823"/>
      <c r="AJ32" s="824"/>
      <c r="AK32" s="870">
        <v>313</v>
      </c>
      <c r="AL32" s="866"/>
      <c r="AM32" s="866"/>
      <c r="AN32" s="866"/>
      <c r="AO32" s="866"/>
      <c r="AP32" s="866">
        <v>3097</v>
      </c>
      <c r="AQ32" s="866"/>
      <c r="AR32" s="866"/>
      <c r="AS32" s="866"/>
      <c r="AT32" s="866"/>
      <c r="AU32" s="866">
        <v>2499</v>
      </c>
      <c r="AV32" s="866"/>
      <c r="AW32" s="866"/>
      <c r="AX32" s="866"/>
      <c r="AY32" s="866"/>
      <c r="AZ32" s="867" t="s">
        <v>491</v>
      </c>
      <c r="BA32" s="867"/>
      <c r="BB32" s="867"/>
      <c r="BC32" s="867"/>
      <c r="BD32" s="867"/>
      <c r="BE32" s="868" t="s">
        <v>395</v>
      </c>
      <c r="BF32" s="868"/>
      <c r="BG32" s="868"/>
      <c r="BH32" s="868"/>
      <c r="BI32" s="869"/>
      <c r="BJ32" s="220"/>
      <c r="BK32" s="220"/>
      <c r="BL32" s="220"/>
      <c r="BM32" s="220"/>
      <c r="BN32" s="220"/>
      <c r="BO32" s="229"/>
      <c r="BP32" s="229"/>
      <c r="BQ32" s="226">
        <v>26</v>
      </c>
      <c r="BR32" s="227"/>
      <c r="BS32" s="809"/>
      <c r="BT32" s="810"/>
      <c r="BU32" s="810"/>
      <c r="BV32" s="810"/>
      <c r="BW32" s="810"/>
      <c r="BX32" s="810"/>
      <c r="BY32" s="810"/>
      <c r="BZ32" s="810"/>
      <c r="CA32" s="810"/>
      <c r="CB32" s="810"/>
      <c r="CC32" s="810"/>
      <c r="CD32" s="810"/>
      <c r="CE32" s="810"/>
      <c r="CF32" s="810"/>
      <c r="CG32" s="811"/>
      <c r="CH32" s="812"/>
      <c r="CI32" s="813"/>
      <c r="CJ32" s="813"/>
      <c r="CK32" s="813"/>
      <c r="CL32" s="814"/>
      <c r="CM32" s="812"/>
      <c r="CN32" s="813"/>
      <c r="CO32" s="813"/>
      <c r="CP32" s="813"/>
      <c r="CQ32" s="814"/>
      <c r="CR32" s="812"/>
      <c r="CS32" s="813"/>
      <c r="CT32" s="813"/>
      <c r="CU32" s="813"/>
      <c r="CV32" s="814"/>
      <c r="CW32" s="812"/>
      <c r="CX32" s="813"/>
      <c r="CY32" s="813"/>
      <c r="CZ32" s="813"/>
      <c r="DA32" s="814"/>
      <c r="DB32" s="812"/>
      <c r="DC32" s="813"/>
      <c r="DD32" s="813"/>
      <c r="DE32" s="813"/>
      <c r="DF32" s="814"/>
      <c r="DG32" s="812"/>
      <c r="DH32" s="813"/>
      <c r="DI32" s="813"/>
      <c r="DJ32" s="813"/>
      <c r="DK32" s="814"/>
      <c r="DL32" s="812"/>
      <c r="DM32" s="813"/>
      <c r="DN32" s="813"/>
      <c r="DO32" s="813"/>
      <c r="DP32" s="814"/>
      <c r="DQ32" s="812"/>
      <c r="DR32" s="813"/>
      <c r="DS32" s="813"/>
      <c r="DT32" s="813"/>
      <c r="DU32" s="814"/>
      <c r="DV32" s="809"/>
      <c r="DW32" s="810"/>
      <c r="DX32" s="810"/>
      <c r="DY32" s="810"/>
      <c r="DZ32" s="815"/>
      <c r="EA32" s="218"/>
    </row>
    <row r="33" spans="1:131" ht="26.25" customHeight="1" x14ac:dyDescent="0.15">
      <c r="A33" s="230">
        <v>6</v>
      </c>
      <c r="B33" s="816" t="s">
        <v>397</v>
      </c>
      <c r="C33" s="817"/>
      <c r="D33" s="817"/>
      <c r="E33" s="817"/>
      <c r="F33" s="817"/>
      <c r="G33" s="817"/>
      <c r="H33" s="817"/>
      <c r="I33" s="817"/>
      <c r="J33" s="817"/>
      <c r="K33" s="817"/>
      <c r="L33" s="817"/>
      <c r="M33" s="817"/>
      <c r="N33" s="817"/>
      <c r="O33" s="817"/>
      <c r="P33" s="818"/>
      <c r="Q33" s="819">
        <v>27</v>
      </c>
      <c r="R33" s="820"/>
      <c r="S33" s="820"/>
      <c r="T33" s="820"/>
      <c r="U33" s="820"/>
      <c r="V33" s="820">
        <v>27</v>
      </c>
      <c r="W33" s="820"/>
      <c r="X33" s="820"/>
      <c r="Y33" s="820"/>
      <c r="Z33" s="820"/>
      <c r="AA33" s="820" t="s">
        <v>491</v>
      </c>
      <c r="AB33" s="820"/>
      <c r="AC33" s="820"/>
      <c r="AD33" s="820"/>
      <c r="AE33" s="821"/>
      <c r="AF33" s="822" t="s">
        <v>122</v>
      </c>
      <c r="AG33" s="823"/>
      <c r="AH33" s="823"/>
      <c r="AI33" s="823"/>
      <c r="AJ33" s="824"/>
      <c r="AK33" s="870">
        <v>9</v>
      </c>
      <c r="AL33" s="866"/>
      <c r="AM33" s="866"/>
      <c r="AN33" s="866"/>
      <c r="AO33" s="866"/>
      <c r="AP33" s="866">
        <v>1</v>
      </c>
      <c r="AQ33" s="866"/>
      <c r="AR33" s="866"/>
      <c r="AS33" s="866"/>
      <c r="AT33" s="866"/>
      <c r="AU33" s="866">
        <v>0</v>
      </c>
      <c r="AV33" s="866"/>
      <c r="AW33" s="866"/>
      <c r="AX33" s="866"/>
      <c r="AY33" s="866"/>
      <c r="AZ33" s="867" t="s">
        <v>491</v>
      </c>
      <c r="BA33" s="867"/>
      <c r="BB33" s="867"/>
      <c r="BC33" s="867"/>
      <c r="BD33" s="867"/>
      <c r="BE33" s="868" t="s">
        <v>398</v>
      </c>
      <c r="BF33" s="868"/>
      <c r="BG33" s="868"/>
      <c r="BH33" s="868"/>
      <c r="BI33" s="869"/>
      <c r="BJ33" s="220"/>
      <c r="BK33" s="220"/>
      <c r="BL33" s="220"/>
      <c r="BM33" s="220"/>
      <c r="BN33" s="220"/>
      <c r="BO33" s="229"/>
      <c r="BP33" s="229"/>
      <c r="BQ33" s="226">
        <v>27</v>
      </c>
      <c r="BR33" s="227"/>
      <c r="BS33" s="809"/>
      <c r="BT33" s="810"/>
      <c r="BU33" s="810"/>
      <c r="BV33" s="810"/>
      <c r="BW33" s="810"/>
      <c r="BX33" s="810"/>
      <c r="BY33" s="810"/>
      <c r="BZ33" s="810"/>
      <c r="CA33" s="810"/>
      <c r="CB33" s="810"/>
      <c r="CC33" s="810"/>
      <c r="CD33" s="810"/>
      <c r="CE33" s="810"/>
      <c r="CF33" s="810"/>
      <c r="CG33" s="811"/>
      <c r="CH33" s="812"/>
      <c r="CI33" s="813"/>
      <c r="CJ33" s="813"/>
      <c r="CK33" s="813"/>
      <c r="CL33" s="814"/>
      <c r="CM33" s="812"/>
      <c r="CN33" s="813"/>
      <c r="CO33" s="813"/>
      <c r="CP33" s="813"/>
      <c r="CQ33" s="814"/>
      <c r="CR33" s="812"/>
      <c r="CS33" s="813"/>
      <c r="CT33" s="813"/>
      <c r="CU33" s="813"/>
      <c r="CV33" s="814"/>
      <c r="CW33" s="812"/>
      <c r="CX33" s="813"/>
      <c r="CY33" s="813"/>
      <c r="CZ33" s="813"/>
      <c r="DA33" s="814"/>
      <c r="DB33" s="812"/>
      <c r="DC33" s="813"/>
      <c r="DD33" s="813"/>
      <c r="DE33" s="813"/>
      <c r="DF33" s="814"/>
      <c r="DG33" s="812"/>
      <c r="DH33" s="813"/>
      <c r="DI33" s="813"/>
      <c r="DJ33" s="813"/>
      <c r="DK33" s="814"/>
      <c r="DL33" s="812"/>
      <c r="DM33" s="813"/>
      <c r="DN33" s="813"/>
      <c r="DO33" s="813"/>
      <c r="DP33" s="814"/>
      <c r="DQ33" s="812"/>
      <c r="DR33" s="813"/>
      <c r="DS33" s="813"/>
      <c r="DT33" s="813"/>
      <c r="DU33" s="814"/>
      <c r="DV33" s="809"/>
      <c r="DW33" s="810"/>
      <c r="DX33" s="810"/>
      <c r="DY33" s="810"/>
      <c r="DZ33" s="815"/>
      <c r="EA33" s="218"/>
    </row>
    <row r="34" spans="1:131" ht="26.25" customHeight="1" x14ac:dyDescent="0.15">
      <c r="A34" s="230">
        <v>7</v>
      </c>
      <c r="B34" s="816"/>
      <c r="C34" s="817"/>
      <c r="D34" s="817"/>
      <c r="E34" s="817"/>
      <c r="F34" s="817"/>
      <c r="G34" s="817"/>
      <c r="H34" s="817"/>
      <c r="I34" s="817"/>
      <c r="J34" s="817"/>
      <c r="K34" s="817"/>
      <c r="L34" s="817"/>
      <c r="M34" s="817"/>
      <c r="N34" s="817"/>
      <c r="O34" s="817"/>
      <c r="P34" s="818"/>
      <c r="Q34" s="819"/>
      <c r="R34" s="820"/>
      <c r="S34" s="820"/>
      <c r="T34" s="820"/>
      <c r="U34" s="820"/>
      <c r="V34" s="820"/>
      <c r="W34" s="820"/>
      <c r="X34" s="820"/>
      <c r="Y34" s="820"/>
      <c r="Z34" s="820"/>
      <c r="AA34" s="820"/>
      <c r="AB34" s="820"/>
      <c r="AC34" s="820"/>
      <c r="AD34" s="820"/>
      <c r="AE34" s="821"/>
      <c r="AF34" s="822"/>
      <c r="AG34" s="823"/>
      <c r="AH34" s="823"/>
      <c r="AI34" s="823"/>
      <c r="AJ34" s="824"/>
      <c r="AK34" s="870"/>
      <c r="AL34" s="866"/>
      <c r="AM34" s="866"/>
      <c r="AN34" s="866"/>
      <c r="AO34" s="866"/>
      <c r="AP34" s="866"/>
      <c r="AQ34" s="866"/>
      <c r="AR34" s="866"/>
      <c r="AS34" s="866"/>
      <c r="AT34" s="866"/>
      <c r="AU34" s="866"/>
      <c r="AV34" s="866"/>
      <c r="AW34" s="866"/>
      <c r="AX34" s="866"/>
      <c r="AY34" s="866"/>
      <c r="AZ34" s="867"/>
      <c r="BA34" s="867"/>
      <c r="BB34" s="867"/>
      <c r="BC34" s="867"/>
      <c r="BD34" s="867"/>
      <c r="BE34" s="868"/>
      <c r="BF34" s="868"/>
      <c r="BG34" s="868"/>
      <c r="BH34" s="868"/>
      <c r="BI34" s="869"/>
      <c r="BJ34" s="220"/>
      <c r="BK34" s="220"/>
      <c r="BL34" s="220"/>
      <c r="BM34" s="220"/>
      <c r="BN34" s="220"/>
      <c r="BO34" s="229"/>
      <c r="BP34" s="229"/>
      <c r="BQ34" s="226">
        <v>28</v>
      </c>
      <c r="BR34" s="227"/>
      <c r="BS34" s="809"/>
      <c r="BT34" s="810"/>
      <c r="BU34" s="810"/>
      <c r="BV34" s="810"/>
      <c r="BW34" s="810"/>
      <c r="BX34" s="810"/>
      <c r="BY34" s="810"/>
      <c r="BZ34" s="810"/>
      <c r="CA34" s="810"/>
      <c r="CB34" s="810"/>
      <c r="CC34" s="810"/>
      <c r="CD34" s="810"/>
      <c r="CE34" s="810"/>
      <c r="CF34" s="810"/>
      <c r="CG34" s="811"/>
      <c r="CH34" s="812"/>
      <c r="CI34" s="813"/>
      <c r="CJ34" s="813"/>
      <c r="CK34" s="813"/>
      <c r="CL34" s="814"/>
      <c r="CM34" s="812"/>
      <c r="CN34" s="813"/>
      <c r="CO34" s="813"/>
      <c r="CP34" s="813"/>
      <c r="CQ34" s="814"/>
      <c r="CR34" s="812"/>
      <c r="CS34" s="813"/>
      <c r="CT34" s="813"/>
      <c r="CU34" s="813"/>
      <c r="CV34" s="814"/>
      <c r="CW34" s="812"/>
      <c r="CX34" s="813"/>
      <c r="CY34" s="813"/>
      <c r="CZ34" s="813"/>
      <c r="DA34" s="814"/>
      <c r="DB34" s="812"/>
      <c r="DC34" s="813"/>
      <c r="DD34" s="813"/>
      <c r="DE34" s="813"/>
      <c r="DF34" s="814"/>
      <c r="DG34" s="812"/>
      <c r="DH34" s="813"/>
      <c r="DI34" s="813"/>
      <c r="DJ34" s="813"/>
      <c r="DK34" s="814"/>
      <c r="DL34" s="812"/>
      <c r="DM34" s="813"/>
      <c r="DN34" s="813"/>
      <c r="DO34" s="813"/>
      <c r="DP34" s="814"/>
      <c r="DQ34" s="812"/>
      <c r="DR34" s="813"/>
      <c r="DS34" s="813"/>
      <c r="DT34" s="813"/>
      <c r="DU34" s="814"/>
      <c r="DV34" s="809"/>
      <c r="DW34" s="810"/>
      <c r="DX34" s="810"/>
      <c r="DY34" s="810"/>
      <c r="DZ34" s="815"/>
      <c r="EA34" s="218"/>
    </row>
    <row r="35" spans="1:131" ht="26.25" customHeight="1" x14ac:dyDescent="0.15">
      <c r="A35" s="230">
        <v>8</v>
      </c>
      <c r="B35" s="816"/>
      <c r="C35" s="817"/>
      <c r="D35" s="817"/>
      <c r="E35" s="817"/>
      <c r="F35" s="817"/>
      <c r="G35" s="817"/>
      <c r="H35" s="817"/>
      <c r="I35" s="817"/>
      <c r="J35" s="817"/>
      <c r="K35" s="817"/>
      <c r="L35" s="817"/>
      <c r="M35" s="817"/>
      <c r="N35" s="817"/>
      <c r="O35" s="817"/>
      <c r="P35" s="818"/>
      <c r="Q35" s="819"/>
      <c r="R35" s="820"/>
      <c r="S35" s="820"/>
      <c r="T35" s="820"/>
      <c r="U35" s="820"/>
      <c r="V35" s="820"/>
      <c r="W35" s="820"/>
      <c r="X35" s="820"/>
      <c r="Y35" s="820"/>
      <c r="Z35" s="820"/>
      <c r="AA35" s="820"/>
      <c r="AB35" s="820"/>
      <c r="AC35" s="820"/>
      <c r="AD35" s="820"/>
      <c r="AE35" s="821"/>
      <c r="AF35" s="822"/>
      <c r="AG35" s="823"/>
      <c r="AH35" s="823"/>
      <c r="AI35" s="823"/>
      <c r="AJ35" s="824"/>
      <c r="AK35" s="870"/>
      <c r="AL35" s="866"/>
      <c r="AM35" s="866"/>
      <c r="AN35" s="866"/>
      <c r="AO35" s="866"/>
      <c r="AP35" s="866"/>
      <c r="AQ35" s="866"/>
      <c r="AR35" s="866"/>
      <c r="AS35" s="866"/>
      <c r="AT35" s="866"/>
      <c r="AU35" s="866"/>
      <c r="AV35" s="866"/>
      <c r="AW35" s="866"/>
      <c r="AX35" s="866"/>
      <c r="AY35" s="866"/>
      <c r="AZ35" s="867"/>
      <c r="BA35" s="867"/>
      <c r="BB35" s="867"/>
      <c r="BC35" s="867"/>
      <c r="BD35" s="867"/>
      <c r="BE35" s="868"/>
      <c r="BF35" s="868"/>
      <c r="BG35" s="868"/>
      <c r="BH35" s="868"/>
      <c r="BI35" s="869"/>
      <c r="BJ35" s="220"/>
      <c r="BK35" s="220"/>
      <c r="BL35" s="220"/>
      <c r="BM35" s="220"/>
      <c r="BN35" s="220"/>
      <c r="BO35" s="229"/>
      <c r="BP35" s="229"/>
      <c r="BQ35" s="226">
        <v>29</v>
      </c>
      <c r="BR35" s="227"/>
      <c r="BS35" s="809"/>
      <c r="BT35" s="810"/>
      <c r="BU35" s="810"/>
      <c r="BV35" s="810"/>
      <c r="BW35" s="810"/>
      <c r="BX35" s="810"/>
      <c r="BY35" s="810"/>
      <c r="BZ35" s="810"/>
      <c r="CA35" s="810"/>
      <c r="CB35" s="810"/>
      <c r="CC35" s="810"/>
      <c r="CD35" s="810"/>
      <c r="CE35" s="810"/>
      <c r="CF35" s="810"/>
      <c r="CG35" s="811"/>
      <c r="CH35" s="812"/>
      <c r="CI35" s="813"/>
      <c r="CJ35" s="813"/>
      <c r="CK35" s="813"/>
      <c r="CL35" s="814"/>
      <c r="CM35" s="812"/>
      <c r="CN35" s="813"/>
      <c r="CO35" s="813"/>
      <c r="CP35" s="813"/>
      <c r="CQ35" s="814"/>
      <c r="CR35" s="812"/>
      <c r="CS35" s="813"/>
      <c r="CT35" s="813"/>
      <c r="CU35" s="813"/>
      <c r="CV35" s="814"/>
      <c r="CW35" s="812"/>
      <c r="CX35" s="813"/>
      <c r="CY35" s="813"/>
      <c r="CZ35" s="813"/>
      <c r="DA35" s="814"/>
      <c r="DB35" s="812"/>
      <c r="DC35" s="813"/>
      <c r="DD35" s="813"/>
      <c r="DE35" s="813"/>
      <c r="DF35" s="814"/>
      <c r="DG35" s="812"/>
      <c r="DH35" s="813"/>
      <c r="DI35" s="813"/>
      <c r="DJ35" s="813"/>
      <c r="DK35" s="814"/>
      <c r="DL35" s="812"/>
      <c r="DM35" s="813"/>
      <c r="DN35" s="813"/>
      <c r="DO35" s="813"/>
      <c r="DP35" s="814"/>
      <c r="DQ35" s="812"/>
      <c r="DR35" s="813"/>
      <c r="DS35" s="813"/>
      <c r="DT35" s="813"/>
      <c r="DU35" s="814"/>
      <c r="DV35" s="809"/>
      <c r="DW35" s="810"/>
      <c r="DX35" s="810"/>
      <c r="DY35" s="810"/>
      <c r="DZ35" s="815"/>
      <c r="EA35" s="218"/>
    </row>
    <row r="36" spans="1:131" ht="26.25" customHeight="1" x14ac:dyDescent="0.15">
      <c r="A36" s="230">
        <v>9</v>
      </c>
      <c r="B36" s="816"/>
      <c r="C36" s="817"/>
      <c r="D36" s="817"/>
      <c r="E36" s="817"/>
      <c r="F36" s="817"/>
      <c r="G36" s="817"/>
      <c r="H36" s="817"/>
      <c r="I36" s="817"/>
      <c r="J36" s="817"/>
      <c r="K36" s="817"/>
      <c r="L36" s="817"/>
      <c r="M36" s="817"/>
      <c r="N36" s="817"/>
      <c r="O36" s="817"/>
      <c r="P36" s="818"/>
      <c r="Q36" s="819"/>
      <c r="R36" s="820"/>
      <c r="S36" s="820"/>
      <c r="T36" s="820"/>
      <c r="U36" s="820"/>
      <c r="V36" s="820"/>
      <c r="W36" s="820"/>
      <c r="X36" s="820"/>
      <c r="Y36" s="820"/>
      <c r="Z36" s="820"/>
      <c r="AA36" s="820"/>
      <c r="AB36" s="820"/>
      <c r="AC36" s="820"/>
      <c r="AD36" s="820"/>
      <c r="AE36" s="821"/>
      <c r="AF36" s="822"/>
      <c r="AG36" s="823"/>
      <c r="AH36" s="823"/>
      <c r="AI36" s="823"/>
      <c r="AJ36" s="824"/>
      <c r="AK36" s="870"/>
      <c r="AL36" s="866"/>
      <c r="AM36" s="866"/>
      <c r="AN36" s="866"/>
      <c r="AO36" s="866"/>
      <c r="AP36" s="866"/>
      <c r="AQ36" s="866"/>
      <c r="AR36" s="866"/>
      <c r="AS36" s="866"/>
      <c r="AT36" s="866"/>
      <c r="AU36" s="866"/>
      <c r="AV36" s="866"/>
      <c r="AW36" s="866"/>
      <c r="AX36" s="866"/>
      <c r="AY36" s="866"/>
      <c r="AZ36" s="867"/>
      <c r="BA36" s="867"/>
      <c r="BB36" s="867"/>
      <c r="BC36" s="867"/>
      <c r="BD36" s="867"/>
      <c r="BE36" s="868"/>
      <c r="BF36" s="868"/>
      <c r="BG36" s="868"/>
      <c r="BH36" s="868"/>
      <c r="BI36" s="869"/>
      <c r="BJ36" s="220"/>
      <c r="BK36" s="220"/>
      <c r="BL36" s="220"/>
      <c r="BM36" s="220"/>
      <c r="BN36" s="220"/>
      <c r="BO36" s="229"/>
      <c r="BP36" s="229"/>
      <c r="BQ36" s="226">
        <v>30</v>
      </c>
      <c r="BR36" s="227"/>
      <c r="BS36" s="809"/>
      <c r="BT36" s="810"/>
      <c r="BU36" s="810"/>
      <c r="BV36" s="810"/>
      <c r="BW36" s="810"/>
      <c r="BX36" s="810"/>
      <c r="BY36" s="810"/>
      <c r="BZ36" s="810"/>
      <c r="CA36" s="810"/>
      <c r="CB36" s="810"/>
      <c r="CC36" s="810"/>
      <c r="CD36" s="810"/>
      <c r="CE36" s="810"/>
      <c r="CF36" s="810"/>
      <c r="CG36" s="811"/>
      <c r="CH36" s="812"/>
      <c r="CI36" s="813"/>
      <c r="CJ36" s="813"/>
      <c r="CK36" s="813"/>
      <c r="CL36" s="814"/>
      <c r="CM36" s="812"/>
      <c r="CN36" s="813"/>
      <c r="CO36" s="813"/>
      <c r="CP36" s="813"/>
      <c r="CQ36" s="814"/>
      <c r="CR36" s="812"/>
      <c r="CS36" s="813"/>
      <c r="CT36" s="813"/>
      <c r="CU36" s="813"/>
      <c r="CV36" s="814"/>
      <c r="CW36" s="812"/>
      <c r="CX36" s="813"/>
      <c r="CY36" s="813"/>
      <c r="CZ36" s="813"/>
      <c r="DA36" s="814"/>
      <c r="DB36" s="812"/>
      <c r="DC36" s="813"/>
      <c r="DD36" s="813"/>
      <c r="DE36" s="813"/>
      <c r="DF36" s="814"/>
      <c r="DG36" s="812"/>
      <c r="DH36" s="813"/>
      <c r="DI36" s="813"/>
      <c r="DJ36" s="813"/>
      <c r="DK36" s="814"/>
      <c r="DL36" s="812"/>
      <c r="DM36" s="813"/>
      <c r="DN36" s="813"/>
      <c r="DO36" s="813"/>
      <c r="DP36" s="814"/>
      <c r="DQ36" s="812"/>
      <c r="DR36" s="813"/>
      <c r="DS36" s="813"/>
      <c r="DT36" s="813"/>
      <c r="DU36" s="814"/>
      <c r="DV36" s="809"/>
      <c r="DW36" s="810"/>
      <c r="DX36" s="810"/>
      <c r="DY36" s="810"/>
      <c r="DZ36" s="815"/>
      <c r="EA36" s="218"/>
    </row>
    <row r="37" spans="1:131" ht="26.25" customHeight="1" x14ac:dyDescent="0.15">
      <c r="A37" s="230">
        <v>10</v>
      </c>
      <c r="B37" s="816"/>
      <c r="C37" s="817"/>
      <c r="D37" s="817"/>
      <c r="E37" s="817"/>
      <c r="F37" s="817"/>
      <c r="G37" s="817"/>
      <c r="H37" s="817"/>
      <c r="I37" s="817"/>
      <c r="J37" s="817"/>
      <c r="K37" s="817"/>
      <c r="L37" s="817"/>
      <c r="M37" s="817"/>
      <c r="N37" s="817"/>
      <c r="O37" s="817"/>
      <c r="P37" s="818"/>
      <c r="Q37" s="819"/>
      <c r="R37" s="820"/>
      <c r="S37" s="820"/>
      <c r="T37" s="820"/>
      <c r="U37" s="820"/>
      <c r="V37" s="820"/>
      <c r="W37" s="820"/>
      <c r="X37" s="820"/>
      <c r="Y37" s="820"/>
      <c r="Z37" s="820"/>
      <c r="AA37" s="820"/>
      <c r="AB37" s="820"/>
      <c r="AC37" s="820"/>
      <c r="AD37" s="820"/>
      <c r="AE37" s="821"/>
      <c r="AF37" s="822"/>
      <c r="AG37" s="823"/>
      <c r="AH37" s="823"/>
      <c r="AI37" s="823"/>
      <c r="AJ37" s="824"/>
      <c r="AK37" s="870"/>
      <c r="AL37" s="866"/>
      <c r="AM37" s="866"/>
      <c r="AN37" s="866"/>
      <c r="AO37" s="866"/>
      <c r="AP37" s="866"/>
      <c r="AQ37" s="866"/>
      <c r="AR37" s="866"/>
      <c r="AS37" s="866"/>
      <c r="AT37" s="866"/>
      <c r="AU37" s="866"/>
      <c r="AV37" s="866"/>
      <c r="AW37" s="866"/>
      <c r="AX37" s="866"/>
      <c r="AY37" s="866"/>
      <c r="AZ37" s="867"/>
      <c r="BA37" s="867"/>
      <c r="BB37" s="867"/>
      <c r="BC37" s="867"/>
      <c r="BD37" s="867"/>
      <c r="BE37" s="868"/>
      <c r="BF37" s="868"/>
      <c r="BG37" s="868"/>
      <c r="BH37" s="868"/>
      <c r="BI37" s="869"/>
      <c r="BJ37" s="220"/>
      <c r="BK37" s="220"/>
      <c r="BL37" s="220"/>
      <c r="BM37" s="220"/>
      <c r="BN37" s="220"/>
      <c r="BO37" s="229"/>
      <c r="BP37" s="229"/>
      <c r="BQ37" s="226">
        <v>31</v>
      </c>
      <c r="BR37" s="227"/>
      <c r="BS37" s="809"/>
      <c r="BT37" s="810"/>
      <c r="BU37" s="810"/>
      <c r="BV37" s="810"/>
      <c r="BW37" s="810"/>
      <c r="BX37" s="810"/>
      <c r="BY37" s="810"/>
      <c r="BZ37" s="810"/>
      <c r="CA37" s="810"/>
      <c r="CB37" s="810"/>
      <c r="CC37" s="810"/>
      <c r="CD37" s="810"/>
      <c r="CE37" s="810"/>
      <c r="CF37" s="810"/>
      <c r="CG37" s="811"/>
      <c r="CH37" s="812"/>
      <c r="CI37" s="813"/>
      <c r="CJ37" s="813"/>
      <c r="CK37" s="813"/>
      <c r="CL37" s="814"/>
      <c r="CM37" s="812"/>
      <c r="CN37" s="813"/>
      <c r="CO37" s="813"/>
      <c r="CP37" s="813"/>
      <c r="CQ37" s="814"/>
      <c r="CR37" s="812"/>
      <c r="CS37" s="813"/>
      <c r="CT37" s="813"/>
      <c r="CU37" s="813"/>
      <c r="CV37" s="814"/>
      <c r="CW37" s="812"/>
      <c r="CX37" s="813"/>
      <c r="CY37" s="813"/>
      <c r="CZ37" s="813"/>
      <c r="DA37" s="814"/>
      <c r="DB37" s="812"/>
      <c r="DC37" s="813"/>
      <c r="DD37" s="813"/>
      <c r="DE37" s="813"/>
      <c r="DF37" s="814"/>
      <c r="DG37" s="812"/>
      <c r="DH37" s="813"/>
      <c r="DI37" s="813"/>
      <c r="DJ37" s="813"/>
      <c r="DK37" s="814"/>
      <c r="DL37" s="812"/>
      <c r="DM37" s="813"/>
      <c r="DN37" s="813"/>
      <c r="DO37" s="813"/>
      <c r="DP37" s="814"/>
      <c r="DQ37" s="812"/>
      <c r="DR37" s="813"/>
      <c r="DS37" s="813"/>
      <c r="DT37" s="813"/>
      <c r="DU37" s="814"/>
      <c r="DV37" s="809"/>
      <c r="DW37" s="810"/>
      <c r="DX37" s="810"/>
      <c r="DY37" s="810"/>
      <c r="DZ37" s="815"/>
      <c r="EA37" s="218"/>
    </row>
    <row r="38" spans="1:131" ht="26.25" customHeight="1" x14ac:dyDescent="0.15">
      <c r="A38" s="230">
        <v>11</v>
      </c>
      <c r="B38" s="816"/>
      <c r="C38" s="817"/>
      <c r="D38" s="817"/>
      <c r="E38" s="817"/>
      <c r="F38" s="817"/>
      <c r="G38" s="817"/>
      <c r="H38" s="817"/>
      <c r="I38" s="817"/>
      <c r="J38" s="817"/>
      <c r="K38" s="817"/>
      <c r="L38" s="817"/>
      <c r="M38" s="817"/>
      <c r="N38" s="817"/>
      <c r="O38" s="817"/>
      <c r="P38" s="818"/>
      <c r="Q38" s="819"/>
      <c r="R38" s="820"/>
      <c r="S38" s="820"/>
      <c r="T38" s="820"/>
      <c r="U38" s="820"/>
      <c r="V38" s="820"/>
      <c r="W38" s="820"/>
      <c r="X38" s="820"/>
      <c r="Y38" s="820"/>
      <c r="Z38" s="820"/>
      <c r="AA38" s="820"/>
      <c r="AB38" s="820"/>
      <c r="AC38" s="820"/>
      <c r="AD38" s="820"/>
      <c r="AE38" s="821"/>
      <c r="AF38" s="822"/>
      <c r="AG38" s="823"/>
      <c r="AH38" s="823"/>
      <c r="AI38" s="823"/>
      <c r="AJ38" s="824"/>
      <c r="AK38" s="870"/>
      <c r="AL38" s="866"/>
      <c r="AM38" s="866"/>
      <c r="AN38" s="866"/>
      <c r="AO38" s="866"/>
      <c r="AP38" s="866"/>
      <c r="AQ38" s="866"/>
      <c r="AR38" s="866"/>
      <c r="AS38" s="866"/>
      <c r="AT38" s="866"/>
      <c r="AU38" s="866"/>
      <c r="AV38" s="866"/>
      <c r="AW38" s="866"/>
      <c r="AX38" s="866"/>
      <c r="AY38" s="866"/>
      <c r="AZ38" s="867"/>
      <c r="BA38" s="867"/>
      <c r="BB38" s="867"/>
      <c r="BC38" s="867"/>
      <c r="BD38" s="867"/>
      <c r="BE38" s="868"/>
      <c r="BF38" s="868"/>
      <c r="BG38" s="868"/>
      <c r="BH38" s="868"/>
      <c r="BI38" s="869"/>
      <c r="BJ38" s="220"/>
      <c r="BK38" s="220"/>
      <c r="BL38" s="220"/>
      <c r="BM38" s="220"/>
      <c r="BN38" s="220"/>
      <c r="BO38" s="229"/>
      <c r="BP38" s="229"/>
      <c r="BQ38" s="226">
        <v>32</v>
      </c>
      <c r="BR38" s="227"/>
      <c r="BS38" s="809"/>
      <c r="BT38" s="810"/>
      <c r="BU38" s="810"/>
      <c r="BV38" s="810"/>
      <c r="BW38" s="810"/>
      <c r="BX38" s="810"/>
      <c r="BY38" s="810"/>
      <c r="BZ38" s="810"/>
      <c r="CA38" s="810"/>
      <c r="CB38" s="810"/>
      <c r="CC38" s="810"/>
      <c r="CD38" s="810"/>
      <c r="CE38" s="810"/>
      <c r="CF38" s="810"/>
      <c r="CG38" s="811"/>
      <c r="CH38" s="812"/>
      <c r="CI38" s="813"/>
      <c r="CJ38" s="813"/>
      <c r="CK38" s="813"/>
      <c r="CL38" s="814"/>
      <c r="CM38" s="812"/>
      <c r="CN38" s="813"/>
      <c r="CO38" s="813"/>
      <c r="CP38" s="813"/>
      <c r="CQ38" s="814"/>
      <c r="CR38" s="812"/>
      <c r="CS38" s="813"/>
      <c r="CT38" s="813"/>
      <c r="CU38" s="813"/>
      <c r="CV38" s="814"/>
      <c r="CW38" s="812"/>
      <c r="CX38" s="813"/>
      <c r="CY38" s="813"/>
      <c r="CZ38" s="813"/>
      <c r="DA38" s="814"/>
      <c r="DB38" s="812"/>
      <c r="DC38" s="813"/>
      <c r="DD38" s="813"/>
      <c r="DE38" s="813"/>
      <c r="DF38" s="814"/>
      <c r="DG38" s="812"/>
      <c r="DH38" s="813"/>
      <c r="DI38" s="813"/>
      <c r="DJ38" s="813"/>
      <c r="DK38" s="814"/>
      <c r="DL38" s="812"/>
      <c r="DM38" s="813"/>
      <c r="DN38" s="813"/>
      <c r="DO38" s="813"/>
      <c r="DP38" s="814"/>
      <c r="DQ38" s="812"/>
      <c r="DR38" s="813"/>
      <c r="DS38" s="813"/>
      <c r="DT38" s="813"/>
      <c r="DU38" s="814"/>
      <c r="DV38" s="809"/>
      <c r="DW38" s="810"/>
      <c r="DX38" s="810"/>
      <c r="DY38" s="810"/>
      <c r="DZ38" s="815"/>
      <c r="EA38" s="218"/>
    </row>
    <row r="39" spans="1:131" ht="26.25" customHeight="1" x14ac:dyDescent="0.15">
      <c r="A39" s="230">
        <v>12</v>
      </c>
      <c r="B39" s="816"/>
      <c r="C39" s="817"/>
      <c r="D39" s="817"/>
      <c r="E39" s="817"/>
      <c r="F39" s="817"/>
      <c r="G39" s="817"/>
      <c r="H39" s="817"/>
      <c r="I39" s="817"/>
      <c r="J39" s="817"/>
      <c r="K39" s="817"/>
      <c r="L39" s="817"/>
      <c r="M39" s="817"/>
      <c r="N39" s="817"/>
      <c r="O39" s="817"/>
      <c r="P39" s="818"/>
      <c r="Q39" s="819"/>
      <c r="R39" s="820"/>
      <c r="S39" s="820"/>
      <c r="T39" s="820"/>
      <c r="U39" s="820"/>
      <c r="V39" s="820"/>
      <c r="W39" s="820"/>
      <c r="X39" s="820"/>
      <c r="Y39" s="820"/>
      <c r="Z39" s="820"/>
      <c r="AA39" s="820"/>
      <c r="AB39" s="820"/>
      <c r="AC39" s="820"/>
      <c r="AD39" s="820"/>
      <c r="AE39" s="821"/>
      <c r="AF39" s="822"/>
      <c r="AG39" s="823"/>
      <c r="AH39" s="823"/>
      <c r="AI39" s="823"/>
      <c r="AJ39" s="824"/>
      <c r="AK39" s="870"/>
      <c r="AL39" s="866"/>
      <c r="AM39" s="866"/>
      <c r="AN39" s="866"/>
      <c r="AO39" s="866"/>
      <c r="AP39" s="866"/>
      <c r="AQ39" s="866"/>
      <c r="AR39" s="866"/>
      <c r="AS39" s="866"/>
      <c r="AT39" s="866"/>
      <c r="AU39" s="866"/>
      <c r="AV39" s="866"/>
      <c r="AW39" s="866"/>
      <c r="AX39" s="866"/>
      <c r="AY39" s="866"/>
      <c r="AZ39" s="867"/>
      <c r="BA39" s="867"/>
      <c r="BB39" s="867"/>
      <c r="BC39" s="867"/>
      <c r="BD39" s="867"/>
      <c r="BE39" s="868"/>
      <c r="BF39" s="868"/>
      <c r="BG39" s="868"/>
      <c r="BH39" s="868"/>
      <c r="BI39" s="869"/>
      <c r="BJ39" s="220"/>
      <c r="BK39" s="220"/>
      <c r="BL39" s="220"/>
      <c r="BM39" s="220"/>
      <c r="BN39" s="220"/>
      <c r="BO39" s="229"/>
      <c r="BP39" s="229"/>
      <c r="BQ39" s="226">
        <v>33</v>
      </c>
      <c r="BR39" s="227"/>
      <c r="BS39" s="809"/>
      <c r="BT39" s="810"/>
      <c r="BU39" s="810"/>
      <c r="BV39" s="810"/>
      <c r="BW39" s="810"/>
      <c r="BX39" s="810"/>
      <c r="BY39" s="810"/>
      <c r="BZ39" s="810"/>
      <c r="CA39" s="810"/>
      <c r="CB39" s="810"/>
      <c r="CC39" s="810"/>
      <c r="CD39" s="810"/>
      <c r="CE39" s="810"/>
      <c r="CF39" s="810"/>
      <c r="CG39" s="811"/>
      <c r="CH39" s="812"/>
      <c r="CI39" s="813"/>
      <c r="CJ39" s="813"/>
      <c r="CK39" s="813"/>
      <c r="CL39" s="814"/>
      <c r="CM39" s="812"/>
      <c r="CN39" s="813"/>
      <c r="CO39" s="813"/>
      <c r="CP39" s="813"/>
      <c r="CQ39" s="814"/>
      <c r="CR39" s="812"/>
      <c r="CS39" s="813"/>
      <c r="CT39" s="813"/>
      <c r="CU39" s="813"/>
      <c r="CV39" s="814"/>
      <c r="CW39" s="812"/>
      <c r="CX39" s="813"/>
      <c r="CY39" s="813"/>
      <c r="CZ39" s="813"/>
      <c r="DA39" s="814"/>
      <c r="DB39" s="812"/>
      <c r="DC39" s="813"/>
      <c r="DD39" s="813"/>
      <c r="DE39" s="813"/>
      <c r="DF39" s="814"/>
      <c r="DG39" s="812"/>
      <c r="DH39" s="813"/>
      <c r="DI39" s="813"/>
      <c r="DJ39" s="813"/>
      <c r="DK39" s="814"/>
      <c r="DL39" s="812"/>
      <c r="DM39" s="813"/>
      <c r="DN39" s="813"/>
      <c r="DO39" s="813"/>
      <c r="DP39" s="814"/>
      <c r="DQ39" s="812"/>
      <c r="DR39" s="813"/>
      <c r="DS39" s="813"/>
      <c r="DT39" s="813"/>
      <c r="DU39" s="814"/>
      <c r="DV39" s="809"/>
      <c r="DW39" s="810"/>
      <c r="DX39" s="810"/>
      <c r="DY39" s="810"/>
      <c r="DZ39" s="815"/>
      <c r="EA39" s="218"/>
    </row>
    <row r="40" spans="1:131" ht="26.25" customHeight="1" x14ac:dyDescent="0.15">
      <c r="A40" s="226">
        <v>13</v>
      </c>
      <c r="B40" s="816"/>
      <c r="C40" s="817"/>
      <c r="D40" s="817"/>
      <c r="E40" s="817"/>
      <c r="F40" s="817"/>
      <c r="G40" s="817"/>
      <c r="H40" s="817"/>
      <c r="I40" s="817"/>
      <c r="J40" s="817"/>
      <c r="K40" s="817"/>
      <c r="L40" s="817"/>
      <c r="M40" s="817"/>
      <c r="N40" s="817"/>
      <c r="O40" s="817"/>
      <c r="P40" s="818"/>
      <c r="Q40" s="819"/>
      <c r="R40" s="820"/>
      <c r="S40" s="820"/>
      <c r="T40" s="820"/>
      <c r="U40" s="820"/>
      <c r="V40" s="820"/>
      <c r="W40" s="820"/>
      <c r="X40" s="820"/>
      <c r="Y40" s="820"/>
      <c r="Z40" s="820"/>
      <c r="AA40" s="820"/>
      <c r="AB40" s="820"/>
      <c r="AC40" s="820"/>
      <c r="AD40" s="820"/>
      <c r="AE40" s="821"/>
      <c r="AF40" s="822"/>
      <c r="AG40" s="823"/>
      <c r="AH40" s="823"/>
      <c r="AI40" s="823"/>
      <c r="AJ40" s="824"/>
      <c r="AK40" s="870"/>
      <c r="AL40" s="866"/>
      <c r="AM40" s="866"/>
      <c r="AN40" s="866"/>
      <c r="AO40" s="866"/>
      <c r="AP40" s="866"/>
      <c r="AQ40" s="866"/>
      <c r="AR40" s="866"/>
      <c r="AS40" s="866"/>
      <c r="AT40" s="866"/>
      <c r="AU40" s="866"/>
      <c r="AV40" s="866"/>
      <c r="AW40" s="866"/>
      <c r="AX40" s="866"/>
      <c r="AY40" s="866"/>
      <c r="AZ40" s="867"/>
      <c r="BA40" s="867"/>
      <c r="BB40" s="867"/>
      <c r="BC40" s="867"/>
      <c r="BD40" s="867"/>
      <c r="BE40" s="868"/>
      <c r="BF40" s="868"/>
      <c r="BG40" s="868"/>
      <c r="BH40" s="868"/>
      <c r="BI40" s="869"/>
      <c r="BJ40" s="220"/>
      <c r="BK40" s="220"/>
      <c r="BL40" s="220"/>
      <c r="BM40" s="220"/>
      <c r="BN40" s="220"/>
      <c r="BO40" s="229"/>
      <c r="BP40" s="229"/>
      <c r="BQ40" s="226">
        <v>34</v>
      </c>
      <c r="BR40" s="227"/>
      <c r="BS40" s="809"/>
      <c r="BT40" s="810"/>
      <c r="BU40" s="810"/>
      <c r="BV40" s="810"/>
      <c r="BW40" s="810"/>
      <c r="BX40" s="810"/>
      <c r="BY40" s="810"/>
      <c r="BZ40" s="810"/>
      <c r="CA40" s="810"/>
      <c r="CB40" s="810"/>
      <c r="CC40" s="810"/>
      <c r="CD40" s="810"/>
      <c r="CE40" s="810"/>
      <c r="CF40" s="810"/>
      <c r="CG40" s="811"/>
      <c r="CH40" s="812"/>
      <c r="CI40" s="813"/>
      <c r="CJ40" s="813"/>
      <c r="CK40" s="813"/>
      <c r="CL40" s="814"/>
      <c r="CM40" s="812"/>
      <c r="CN40" s="813"/>
      <c r="CO40" s="813"/>
      <c r="CP40" s="813"/>
      <c r="CQ40" s="814"/>
      <c r="CR40" s="812"/>
      <c r="CS40" s="813"/>
      <c r="CT40" s="813"/>
      <c r="CU40" s="813"/>
      <c r="CV40" s="814"/>
      <c r="CW40" s="812"/>
      <c r="CX40" s="813"/>
      <c r="CY40" s="813"/>
      <c r="CZ40" s="813"/>
      <c r="DA40" s="814"/>
      <c r="DB40" s="812"/>
      <c r="DC40" s="813"/>
      <c r="DD40" s="813"/>
      <c r="DE40" s="813"/>
      <c r="DF40" s="814"/>
      <c r="DG40" s="812"/>
      <c r="DH40" s="813"/>
      <c r="DI40" s="813"/>
      <c r="DJ40" s="813"/>
      <c r="DK40" s="814"/>
      <c r="DL40" s="812"/>
      <c r="DM40" s="813"/>
      <c r="DN40" s="813"/>
      <c r="DO40" s="813"/>
      <c r="DP40" s="814"/>
      <c r="DQ40" s="812"/>
      <c r="DR40" s="813"/>
      <c r="DS40" s="813"/>
      <c r="DT40" s="813"/>
      <c r="DU40" s="814"/>
      <c r="DV40" s="809"/>
      <c r="DW40" s="810"/>
      <c r="DX40" s="810"/>
      <c r="DY40" s="810"/>
      <c r="DZ40" s="815"/>
      <c r="EA40" s="218"/>
    </row>
    <row r="41" spans="1:131" ht="26.25" customHeight="1" x14ac:dyDescent="0.15">
      <c r="A41" s="226">
        <v>14</v>
      </c>
      <c r="B41" s="816"/>
      <c r="C41" s="817"/>
      <c r="D41" s="817"/>
      <c r="E41" s="817"/>
      <c r="F41" s="817"/>
      <c r="G41" s="817"/>
      <c r="H41" s="817"/>
      <c r="I41" s="817"/>
      <c r="J41" s="817"/>
      <c r="K41" s="817"/>
      <c r="L41" s="817"/>
      <c r="M41" s="817"/>
      <c r="N41" s="817"/>
      <c r="O41" s="817"/>
      <c r="P41" s="818"/>
      <c r="Q41" s="819"/>
      <c r="R41" s="820"/>
      <c r="S41" s="820"/>
      <c r="T41" s="820"/>
      <c r="U41" s="820"/>
      <c r="V41" s="820"/>
      <c r="W41" s="820"/>
      <c r="X41" s="820"/>
      <c r="Y41" s="820"/>
      <c r="Z41" s="820"/>
      <c r="AA41" s="820"/>
      <c r="AB41" s="820"/>
      <c r="AC41" s="820"/>
      <c r="AD41" s="820"/>
      <c r="AE41" s="821"/>
      <c r="AF41" s="822"/>
      <c r="AG41" s="823"/>
      <c r="AH41" s="823"/>
      <c r="AI41" s="823"/>
      <c r="AJ41" s="824"/>
      <c r="AK41" s="870"/>
      <c r="AL41" s="866"/>
      <c r="AM41" s="866"/>
      <c r="AN41" s="866"/>
      <c r="AO41" s="866"/>
      <c r="AP41" s="866"/>
      <c r="AQ41" s="866"/>
      <c r="AR41" s="866"/>
      <c r="AS41" s="866"/>
      <c r="AT41" s="866"/>
      <c r="AU41" s="866"/>
      <c r="AV41" s="866"/>
      <c r="AW41" s="866"/>
      <c r="AX41" s="866"/>
      <c r="AY41" s="866"/>
      <c r="AZ41" s="867"/>
      <c r="BA41" s="867"/>
      <c r="BB41" s="867"/>
      <c r="BC41" s="867"/>
      <c r="BD41" s="867"/>
      <c r="BE41" s="868"/>
      <c r="BF41" s="868"/>
      <c r="BG41" s="868"/>
      <c r="BH41" s="868"/>
      <c r="BI41" s="869"/>
      <c r="BJ41" s="220"/>
      <c r="BK41" s="220"/>
      <c r="BL41" s="220"/>
      <c r="BM41" s="220"/>
      <c r="BN41" s="220"/>
      <c r="BO41" s="229"/>
      <c r="BP41" s="229"/>
      <c r="BQ41" s="226">
        <v>35</v>
      </c>
      <c r="BR41" s="227"/>
      <c r="BS41" s="809"/>
      <c r="BT41" s="810"/>
      <c r="BU41" s="810"/>
      <c r="BV41" s="810"/>
      <c r="BW41" s="810"/>
      <c r="BX41" s="810"/>
      <c r="BY41" s="810"/>
      <c r="BZ41" s="810"/>
      <c r="CA41" s="810"/>
      <c r="CB41" s="810"/>
      <c r="CC41" s="810"/>
      <c r="CD41" s="810"/>
      <c r="CE41" s="810"/>
      <c r="CF41" s="810"/>
      <c r="CG41" s="811"/>
      <c r="CH41" s="812"/>
      <c r="CI41" s="813"/>
      <c r="CJ41" s="813"/>
      <c r="CK41" s="813"/>
      <c r="CL41" s="814"/>
      <c r="CM41" s="812"/>
      <c r="CN41" s="813"/>
      <c r="CO41" s="813"/>
      <c r="CP41" s="813"/>
      <c r="CQ41" s="814"/>
      <c r="CR41" s="812"/>
      <c r="CS41" s="813"/>
      <c r="CT41" s="813"/>
      <c r="CU41" s="813"/>
      <c r="CV41" s="814"/>
      <c r="CW41" s="812"/>
      <c r="CX41" s="813"/>
      <c r="CY41" s="813"/>
      <c r="CZ41" s="813"/>
      <c r="DA41" s="814"/>
      <c r="DB41" s="812"/>
      <c r="DC41" s="813"/>
      <c r="DD41" s="813"/>
      <c r="DE41" s="813"/>
      <c r="DF41" s="814"/>
      <c r="DG41" s="812"/>
      <c r="DH41" s="813"/>
      <c r="DI41" s="813"/>
      <c r="DJ41" s="813"/>
      <c r="DK41" s="814"/>
      <c r="DL41" s="812"/>
      <c r="DM41" s="813"/>
      <c r="DN41" s="813"/>
      <c r="DO41" s="813"/>
      <c r="DP41" s="814"/>
      <c r="DQ41" s="812"/>
      <c r="DR41" s="813"/>
      <c r="DS41" s="813"/>
      <c r="DT41" s="813"/>
      <c r="DU41" s="814"/>
      <c r="DV41" s="809"/>
      <c r="DW41" s="810"/>
      <c r="DX41" s="810"/>
      <c r="DY41" s="810"/>
      <c r="DZ41" s="815"/>
      <c r="EA41" s="218"/>
    </row>
    <row r="42" spans="1:131" ht="26.25" customHeight="1" x14ac:dyDescent="0.15">
      <c r="A42" s="226">
        <v>15</v>
      </c>
      <c r="B42" s="816"/>
      <c r="C42" s="817"/>
      <c r="D42" s="817"/>
      <c r="E42" s="817"/>
      <c r="F42" s="817"/>
      <c r="G42" s="817"/>
      <c r="H42" s="817"/>
      <c r="I42" s="817"/>
      <c r="J42" s="817"/>
      <c r="K42" s="817"/>
      <c r="L42" s="817"/>
      <c r="M42" s="817"/>
      <c r="N42" s="817"/>
      <c r="O42" s="817"/>
      <c r="P42" s="818"/>
      <c r="Q42" s="819"/>
      <c r="R42" s="820"/>
      <c r="S42" s="820"/>
      <c r="T42" s="820"/>
      <c r="U42" s="820"/>
      <c r="V42" s="820"/>
      <c r="W42" s="820"/>
      <c r="X42" s="820"/>
      <c r="Y42" s="820"/>
      <c r="Z42" s="820"/>
      <c r="AA42" s="820"/>
      <c r="AB42" s="820"/>
      <c r="AC42" s="820"/>
      <c r="AD42" s="820"/>
      <c r="AE42" s="821"/>
      <c r="AF42" s="822"/>
      <c r="AG42" s="823"/>
      <c r="AH42" s="823"/>
      <c r="AI42" s="823"/>
      <c r="AJ42" s="824"/>
      <c r="AK42" s="870"/>
      <c r="AL42" s="866"/>
      <c r="AM42" s="866"/>
      <c r="AN42" s="866"/>
      <c r="AO42" s="866"/>
      <c r="AP42" s="866"/>
      <c r="AQ42" s="866"/>
      <c r="AR42" s="866"/>
      <c r="AS42" s="866"/>
      <c r="AT42" s="866"/>
      <c r="AU42" s="866"/>
      <c r="AV42" s="866"/>
      <c r="AW42" s="866"/>
      <c r="AX42" s="866"/>
      <c r="AY42" s="866"/>
      <c r="AZ42" s="867"/>
      <c r="BA42" s="867"/>
      <c r="BB42" s="867"/>
      <c r="BC42" s="867"/>
      <c r="BD42" s="867"/>
      <c r="BE42" s="868"/>
      <c r="BF42" s="868"/>
      <c r="BG42" s="868"/>
      <c r="BH42" s="868"/>
      <c r="BI42" s="869"/>
      <c r="BJ42" s="220"/>
      <c r="BK42" s="220"/>
      <c r="BL42" s="220"/>
      <c r="BM42" s="220"/>
      <c r="BN42" s="220"/>
      <c r="BO42" s="229"/>
      <c r="BP42" s="229"/>
      <c r="BQ42" s="226">
        <v>36</v>
      </c>
      <c r="BR42" s="227"/>
      <c r="BS42" s="809"/>
      <c r="BT42" s="810"/>
      <c r="BU42" s="810"/>
      <c r="BV42" s="810"/>
      <c r="BW42" s="810"/>
      <c r="BX42" s="810"/>
      <c r="BY42" s="810"/>
      <c r="BZ42" s="810"/>
      <c r="CA42" s="810"/>
      <c r="CB42" s="810"/>
      <c r="CC42" s="810"/>
      <c r="CD42" s="810"/>
      <c r="CE42" s="810"/>
      <c r="CF42" s="810"/>
      <c r="CG42" s="811"/>
      <c r="CH42" s="812"/>
      <c r="CI42" s="813"/>
      <c r="CJ42" s="813"/>
      <c r="CK42" s="813"/>
      <c r="CL42" s="814"/>
      <c r="CM42" s="812"/>
      <c r="CN42" s="813"/>
      <c r="CO42" s="813"/>
      <c r="CP42" s="813"/>
      <c r="CQ42" s="814"/>
      <c r="CR42" s="812"/>
      <c r="CS42" s="813"/>
      <c r="CT42" s="813"/>
      <c r="CU42" s="813"/>
      <c r="CV42" s="814"/>
      <c r="CW42" s="812"/>
      <c r="CX42" s="813"/>
      <c r="CY42" s="813"/>
      <c r="CZ42" s="813"/>
      <c r="DA42" s="814"/>
      <c r="DB42" s="812"/>
      <c r="DC42" s="813"/>
      <c r="DD42" s="813"/>
      <c r="DE42" s="813"/>
      <c r="DF42" s="814"/>
      <c r="DG42" s="812"/>
      <c r="DH42" s="813"/>
      <c r="DI42" s="813"/>
      <c r="DJ42" s="813"/>
      <c r="DK42" s="814"/>
      <c r="DL42" s="812"/>
      <c r="DM42" s="813"/>
      <c r="DN42" s="813"/>
      <c r="DO42" s="813"/>
      <c r="DP42" s="814"/>
      <c r="DQ42" s="812"/>
      <c r="DR42" s="813"/>
      <c r="DS42" s="813"/>
      <c r="DT42" s="813"/>
      <c r="DU42" s="814"/>
      <c r="DV42" s="809"/>
      <c r="DW42" s="810"/>
      <c r="DX42" s="810"/>
      <c r="DY42" s="810"/>
      <c r="DZ42" s="815"/>
      <c r="EA42" s="218"/>
    </row>
    <row r="43" spans="1:131" ht="26.25" customHeight="1" x14ac:dyDescent="0.15">
      <c r="A43" s="226">
        <v>16</v>
      </c>
      <c r="B43" s="816"/>
      <c r="C43" s="817"/>
      <c r="D43" s="817"/>
      <c r="E43" s="817"/>
      <c r="F43" s="817"/>
      <c r="G43" s="817"/>
      <c r="H43" s="817"/>
      <c r="I43" s="817"/>
      <c r="J43" s="817"/>
      <c r="K43" s="817"/>
      <c r="L43" s="817"/>
      <c r="M43" s="817"/>
      <c r="N43" s="817"/>
      <c r="O43" s="817"/>
      <c r="P43" s="818"/>
      <c r="Q43" s="819"/>
      <c r="R43" s="820"/>
      <c r="S43" s="820"/>
      <c r="T43" s="820"/>
      <c r="U43" s="820"/>
      <c r="V43" s="820"/>
      <c r="W43" s="820"/>
      <c r="X43" s="820"/>
      <c r="Y43" s="820"/>
      <c r="Z43" s="820"/>
      <c r="AA43" s="820"/>
      <c r="AB43" s="820"/>
      <c r="AC43" s="820"/>
      <c r="AD43" s="820"/>
      <c r="AE43" s="821"/>
      <c r="AF43" s="822"/>
      <c r="AG43" s="823"/>
      <c r="AH43" s="823"/>
      <c r="AI43" s="823"/>
      <c r="AJ43" s="824"/>
      <c r="AK43" s="870"/>
      <c r="AL43" s="866"/>
      <c r="AM43" s="866"/>
      <c r="AN43" s="866"/>
      <c r="AO43" s="866"/>
      <c r="AP43" s="866"/>
      <c r="AQ43" s="866"/>
      <c r="AR43" s="866"/>
      <c r="AS43" s="866"/>
      <c r="AT43" s="866"/>
      <c r="AU43" s="866"/>
      <c r="AV43" s="866"/>
      <c r="AW43" s="866"/>
      <c r="AX43" s="866"/>
      <c r="AY43" s="866"/>
      <c r="AZ43" s="867"/>
      <c r="BA43" s="867"/>
      <c r="BB43" s="867"/>
      <c r="BC43" s="867"/>
      <c r="BD43" s="867"/>
      <c r="BE43" s="868"/>
      <c r="BF43" s="868"/>
      <c r="BG43" s="868"/>
      <c r="BH43" s="868"/>
      <c r="BI43" s="869"/>
      <c r="BJ43" s="220"/>
      <c r="BK43" s="220"/>
      <c r="BL43" s="220"/>
      <c r="BM43" s="220"/>
      <c r="BN43" s="220"/>
      <c r="BO43" s="229"/>
      <c r="BP43" s="229"/>
      <c r="BQ43" s="226">
        <v>37</v>
      </c>
      <c r="BR43" s="227"/>
      <c r="BS43" s="809"/>
      <c r="BT43" s="810"/>
      <c r="BU43" s="810"/>
      <c r="BV43" s="810"/>
      <c r="BW43" s="810"/>
      <c r="BX43" s="810"/>
      <c r="BY43" s="810"/>
      <c r="BZ43" s="810"/>
      <c r="CA43" s="810"/>
      <c r="CB43" s="810"/>
      <c r="CC43" s="810"/>
      <c r="CD43" s="810"/>
      <c r="CE43" s="810"/>
      <c r="CF43" s="810"/>
      <c r="CG43" s="811"/>
      <c r="CH43" s="812"/>
      <c r="CI43" s="813"/>
      <c r="CJ43" s="813"/>
      <c r="CK43" s="813"/>
      <c r="CL43" s="814"/>
      <c r="CM43" s="812"/>
      <c r="CN43" s="813"/>
      <c r="CO43" s="813"/>
      <c r="CP43" s="813"/>
      <c r="CQ43" s="814"/>
      <c r="CR43" s="812"/>
      <c r="CS43" s="813"/>
      <c r="CT43" s="813"/>
      <c r="CU43" s="813"/>
      <c r="CV43" s="814"/>
      <c r="CW43" s="812"/>
      <c r="CX43" s="813"/>
      <c r="CY43" s="813"/>
      <c r="CZ43" s="813"/>
      <c r="DA43" s="814"/>
      <c r="DB43" s="812"/>
      <c r="DC43" s="813"/>
      <c r="DD43" s="813"/>
      <c r="DE43" s="813"/>
      <c r="DF43" s="814"/>
      <c r="DG43" s="812"/>
      <c r="DH43" s="813"/>
      <c r="DI43" s="813"/>
      <c r="DJ43" s="813"/>
      <c r="DK43" s="814"/>
      <c r="DL43" s="812"/>
      <c r="DM43" s="813"/>
      <c r="DN43" s="813"/>
      <c r="DO43" s="813"/>
      <c r="DP43" s="814"/>
      <c r="DQ43" s="812"/>
      <c r="DR43" s="813"/>
      <c r="DS43" s="813"/>
      <c r="DT43" s="813"/>
      <c r="DU43" s="814"/>
      <c r="DV43" s="809"/>
      <c r="DW43" s="810"/>
      <c r="DX43" s="810"/>
      <c r="DY43" s="810"/>
      <c r="DZ43" s="815"/>
      <c r="EA43" s="218"/>
    </row>
    <row r="44" spans="1:131" ht="26.25" customHeight="1" x14ac:dyDescent="0.15">
      <c r="A44" s="226">
        <v>17</v>
      </c>
      <c r="B44" s="816"/>
      <c r="C44" s="817"/>
      <c r="D44" s="817"/>
      <c r="E44" s="817"/>
      <c r="F44" s="817"/>
      <c r="G44" s="817"/>
      <c r="H44" s="817"/>
      <c r="I44" s="817"/>
      <c r="J44" s="817"/>
      <c r="K44" s="817"/>
      <c r="L44" s="817"/>
      <c r="M44" s="817"/>
      <c r="N44" s="817"/>
      <c r="O44" s="817"/>
      <c r="P44" s="818"/>
      <c r="Q44" s="819"/>
      <c r="R44" s="820"/>
      <c r="S44" s="820"/>
      <c r="T44" s="820"/>
      <c r="U44" s="820"/>
      <c r="V44" s="820"/>
      <c r="W44" s="820"/>
      <c r="X44" s="820"/>
      <c r="Y44" s="820"/>
      <c r="Z44" s="820"/>
      <c r="AA44" s="820"/>
      <c r="AB44" s="820"/>
      <c r="AC44" s="820"/>
      <c r="AD44" s="820"/>
      <c r="AE44" s="821"/>
      <c r="AF44" s="822"/>
      <c r="AG44" s="823"/>
      <c r="AH44" s="823"/>
      <c r="AI44" s="823"/>
      <c r="AJ44" s="824"/>
      <c r="AK44" s="870"/>
      <c r="AL44" s="866"/>
      <c r="AM44" s="866"/>
      <c r="AN44" s="866"/>
      <c r="AO44" s="866"/>
      <c r="AP44" s="866"/>
      <c r="AQ44" s="866"/>
      <c r="AR44" s="866"/>
      <c r="AS44" s="866"/>
      <c r="AT44" s="866"/>
      <c r="AU44" s="866"/>
      <c r="AV44" s="866"/>
      <c r="AW44" s="866"/>
      <c r="AX44" s="866"/>
      <c r="AY44" s="866"/>
      <c r="AZ44" s="867"/>
      <c r="BA44" s="867"/>
      <c r="BB44" s="867"/>
      <c r="BC44" s="867"/>
      <c r="BD44" s="867"/>
      <c r="BE44" s="868"/>
      <c r="BF44" s="868"/>
      <c r="BG44" s="868"/>
      <c r="BH44" s="868"/>
      <c r="BI44" s="869"/>
      <c r="BJ44" s="220"/>
      <c r="BK44" s="220"/>
      <c r="BL44" s="220"/>
      <c r="BM44" s="220"/>
      <c r="BN44" s="220"/>
      <c r="BO44" s="229"/>
      <c r="BP44" s="229"/>
      <c r="BQ44" s="226">
        <v>38</v>
      </c>
      <c r="BR44" s="227"/>
      <c r="BS44" s="809"/>
      <c r="BT44" s="810"/>
      <c r="BU44" s="810"/>
      <c r="BV44" s="810"/>
      <c r="BW44" s="810"/>
      <c r="BX44" s="810"/>
      <c r="BY44" s="810"/>
      <c r="BZ44" s="810"/>
      <c r="CA44" s="810"/>
      <c r="CB44" s="810"/>
      <c r="CC44" s="810"/>
      <c r="CD44" s="810"/>
      <c r="CE44" s="810"/>
      <c r="CF44" s="810"/>
      <c r="CG44" s="811"/>
      <c r="CH44" s="812"/>
      <c r="CI44" s="813"/>
      <c r="CJ44" s="813"/>
      <c r="CK44" s="813"/>
      <c r="CL44" s="814"/>
      <c r="CM44" s="812"/>
      <c r="CN44" s="813"/>
      <c r="CO44" s="813"/>
      <c r="CP44" s="813"/>
      <c r="CQ44" s="814"/>
      <c r="CR44" s="812"/>
      <c r="CS44" s="813"/>
      <c r="CT44" s="813"/>
      <c r="CU44" s="813"/>
      <c r="CV44" s="814"/>
      <c r="CW44" s="812"/>
      <c r="CX44" s="813"/>
      <c r="CY44" s="813"/>
      <c r="CZ44" s="813"/>
      <c r="DA44" s="814"/>
      <c r="DB44" s="812"/>
      <c r="DC44" s="813"/>
      <c r="DD44" s="813"/>
      <c r="DE44" s="813"/>
      <c r="DF44" s="814"/>
      <c r="DG44" s="812"/>
      <c r="DH44" s="813"/>
      <c r="DI44" s="813"/>
      <c r="DJ44" s="813"/>
      <c r="DK44" s="814"/>
      <c r="DL44" s="812"/>
      <c r="DM44" s="813"/>
      <c r="DN44" s="813"/>
      <c r="DO44" s="813"/>
      <c r="DP44" s="814"/>
      <c r="DQ44" s="812"/>
      <c r="DR44" s="813"/>
      <c r="DS44" s="813"/>
      <c r="DT44" s="813"/>
      <c r="DU44" s="814"/>
      <c r="DV44" s="809"/>
      <c r="DW44" s="810"/>
      <c r="DX44" s="810"/>
      <c r="DY44" s="810"/>
      <c r="DZ44" s="815"/>
      <c r="EA44" s="218"/>
    </row>
    <row r="45" spans="1:131" ht="26.25" customHeight="1" x14ac:dyDescent="0.15">
      <c r="A45" s="226">
        <v>18</v>
      </c>
      <c r="B45" s="816"/>
      <c r="C45" s="817"/>
      <c r="D45" s="817"/>
      <c r="E45" s="817"/>
      <c r="F45" s="817"/>
      <c r="G45" s="817"/>
      <c r="H45" s="817"/>
      <c r="I45" s="817"/>
      <c r="J45" s="817"/>
      <c r="K45" s="817"/>
      <c r="L45" s="817"/>
      <c r="M45" s="817"/>
      <c r="N45" s="817"/>
      <c r="O45" s="817"/>
      <c r="P45" s="818"/>
      <c r="Q45" s="819"/>
      <c r="R45" s="820"/>
      <c r="S45" s="820"/>
      <c r="T45" s="820"/>
      <c r="U45" s="820"/>
      <c r="V45" s="820"/>
      <c r="W45" s="820"/>
      <c r="X45" s="820"/>
      <c r="Y45" s="820"/>
      <c r="Z45" s="820"/>
      <c r="AA45" s="820"/>
      <c r="AB45" s="820"/>
      <c r="AC45" s="820"/>
      <c r="AD45" s="820"/>
      <c r="AE45" s="821"/>
      <c r="AF45" s="822"/>
      <c r="AG45" s="823"/>
      <c r="AH45" s="823"/>
      <c r="AI45" s="823"/>
      <c r="AJ45" s="824"/>
      <c r="AK45" s="870"/>
      <c r="AL45" s="866"/>
      <c r="AM45" s="866"/>
      <c r="AN45" s="866"/>
      <c r="AO45" s="866"/>
      <c r="AP45" s="866"/>
      <c r="AQ45" s="866"/>
      <c r="AR45" s="866"/>
      <c r="AS45" s="866"/>
      <c r="AT45" s="866"/>
      <c r="AU45" s="866"/>
      <c r="AV45" s="866"/>
      <c r="AW45" s="866"/>
      <c r="AX45" s="866"/>
      <c r="AY45" s="866"/>
      <c r="AZ45" s="867"/>
      <c r="BA45" s="867"/>
      <c r="BB45" s="867"/>
      <c r="BC45" s="867"/>
      <c r="BD45" s="867"/>
      <c r="BE45" s="868"/>
      <c r="BF45" s="868"/>
      <c r="BG45" s="868"/>
      <c r="BH45" s="868"/>
      <c r="BI45" s="869"/>
      <c r="BJ45" s="220"/>
      <c r="BK45" s="220"/>
      <c r="BL45" s="220"/>
      <c r="BM45" s="220"/>
      <c r="BN45" s="220"/>
      <c r="BO45" s="229"/>
      <c r="BP45" s="229"/>
      <c r="BQ45" s="226">
        <v>39</v>
      </c>
      <c r="BR45" s="227"/>
      <c r="BS45" s="809"/>
      <c r="BT45" s="810"/>
      <c r="BU45" s="810"/>
      <c r="BV45" s="810"/>
      <c r="BW45" s="810"/>
      <c r="BX45" s="810"/>
      <c r="BY45" s="810"/>
      <c r="BZ45" s="810"/>
      <c r="CA45" s="810"/>
      <c r="CB45" s="810"/>
      <c r="CC45" s="810"/>
      <c r="CD45" s="810"/>
      <c r="CE45" s="810"/>
      <c r="CF45" s="810"/>
      <c r="CG45" s="811"/>
      <c r="CH45" s="812"/>
      <c r="CI45" s="813"/>
      <c r="CJ45" s="813"/>
      <c r="CK45" s="813"/>
      <c r="CL45" s="814"/>
      <c r="CM45" s="812"/>
      <c r="CN45" s="813"/>
      <c r="CO45" s="813"/>
      <c r="CP45" s="813"/>
      <c r="CQ45" s="814"/>
      <c r="CR45" s="812"/>
      <c r="CS45" s="813"/>
      <c r="CT45" s="813"/>
      <c r="CU45" s="813"/>
      <c r="CV45" s="814"/>
      <c r="CW45" s="812"/>
      <c r="CX45" s="813"/>
      <c r="CY45" s="813"/>
      <c r="CZ45" s="813"/>
      <c r="DA45" s="814"/>
      <c r="DB45" s="812"/>
      <c r="DC45" s="813"/>
      <c r="DD45" s="813"/>
      <c r="DE45" s="813"/>
      <c r="DF45" s="814"/>
      <c r="DG45" s="812"/>
      <c r="DH45" s="813"/>
      <c r="DI45" s="813"/>
      <c r="DJ45" s="813"/>
      <c r="DK45" s="814"/>
      <c r="DL45" s="812"/>
      <c r="DM45" s="813"/>
      <c r="DN45" s="813"/>
      <c r="DO45" s="813"/>
      <c r="DP45" s="814"/>
      <c r="DQ45" s="812"/>
      <c r="DR45" s="813"/>
      <c r="DS45" s="813"/>
      <c r="DT45" s="813"/>
      <c r="DU45" s="814"/>
      <c r="DV45" s="809"/>
      <c r="DW45" s="810"/>
      <c r="DX45" s="810"/>
      <c r="DY45" s="810"/>
      <c r="DZ45" s="815"/>
      <c r="EA45" s="218"/>
    </row>
    <row r="46" spans="1:131" ht="26.25" customHeight="1" x14ac:dyDescent="0.15">
      <c r="A46" s="226">
        <v>19</v>
      </c>
      <c r="B46" s="816"/>
      <c r="C46" s="817"/>
      <c r="D46" s="817"/>
      <c r="E46" s="817"/>
      <c r="F46" s="817"/>
      <c r="G46" s="817"/>
      <c r="H46" s="817"/>
      <c r="I46" s="817"/>
      <c r="J46" s="817"/>
      <c r="K46" s="817"/>
      <c r="L46" s="817"/>
      <c r="M46" s="817"/>
      <c r="N46" s="817"/>
      <c r="O46" s="817"/>
      <c r="P46" s="818"/>
      <c r="Q46" s="819"/>
      <c r="R46" s="820"/>
      <c r="S46" s="820"/>
      <c r="T46" s="820"/>
      <c r="U46" s="820"/>
      <c r="V46" s="820"/>
      <c r="W46" s="820"/>
      <c r="X46" s="820"/>
      <c r="Y46" s="820"/>
      <c r="Z46" s="820"/>
      <c r="AA46" s="820"/>
      <c r="AB46" s="820"/>
      <c r="AC46" s="820"/>
      <c r="AD46" s="820"/>
      <c r="AE46" s="821"/>
      <c r="AF46" s="822"/>
      <c r="AG46" s="823"/>
      <c r="AH46" s="823"/>
      <c r="AI46" s="823"/>
      <c r="AJ46" s="824"/>
      <c r="AK46" s="870"/>
      <c r="AL46" s="866"/>
      <c r="AM46" s="866"/>
      <c r="AN46" s="866"/>
      <c r="AO46" s="866"/>
      <c r="AP46" s="866"/>
      <c r="AQ46" s="866"/>
      <c r="AR46" s="866"/>
      <c r="AS46" s="866"/>
      <c r="AT46" s="866"/>
      <c r="AU46" s="866"/>
      <c r="AV46" s="866"/>
      <c r="AW46" s="866"/>
      <c r="AX46" s="866"/>
      <c r="AY46" s="866"/>
      <c r="AZ46" s="867"/>
      <c r="BA46" s="867"/>
      <c r="BB46" s="867"/>
      <c r="BC46" s="867"/>
      <c r="BD46" s="867"/>
      <c r="BE46" s="868"/>
      <c r="BF46" s="868"/>
      <c r="BG46" s="868"/>
      <c r="BH46" s="868"/>
      <c r="BI46" s="869"/>
      <c r="BJ46" s="220"/>
      <c r="BK46" s="220"/>
      <c r="BL46" s="220"/>
      <c r="BM46" s="220"/>
      <c r="BN46" s="220"/>
      <c r="BO46" s="229"/>
      <c r="BP46" s="229"/>
      <c r="BQ46" s="226">
        <v>40</v>
      </c>
      <c r="BR46" s="227"/>
      <c r="BS46" s="809"/>
      <c r="BT46" s="810"/>
      <c r="BU46" s="810"/>
      <c r="BV46" s="810"/>
      <c r="BW46" s="810"/>
      <c r="BX46" s="810"/>
      <c r="BY46" s="810"/>
      <c r="BZ46" s="810"/>
      <c r="CA46" s="810"/>
      <c r="CB46" s="810"/>
      <c r="CC46" s="810"/>
      <c r="CD46" s="810"/>
      <c r="CE46" s="810"/>
      <c r="CF46" s="810"/>
      <c r="CG46" s="811"/>
      <c r="CH46" s="812"/>
      <c r="CI46" s="813"/>
      <c r="CJ46" s="813"/>
      <c r="CK46" s="813"/>
      <c r="CL46" s="814"/>
      <c r="CM46" s="812"/>
      <c r="CN46" s="813"/>
      <c r="CO46" s="813"/>
      <c r="CP46" s="813"/>
      <c r="CQ46" s="814"/>
      <c r="CR46" s="812"/>
      <c r="CS46" s="813"/>
      <c r="CT46" s="813"/>
      <c r="CU46" s="813"/>
      <c r="CV46" s="814"/>
      <c r="CW46" s="812"/>
      <c r="CX46" s="813"/>
      <c r="CY46" s="813"/>
      <c r="CZ46" s="813"/>
      <c r="DA46" s="814"/>
      <c r="DB46" s="812"/>
      <c r="DC46" s="813"/>
      <c r="DD46" s="813"/>
      <c r="DE46" s="813"/>
      <c r="DF46" s="814"/>
      <c r="DG46" s="812"/>
      <c r="DH46" s="813"/>
      <c r="DI46" s="813"/>
      <c r="DJ46" s="813"/>
      <c r="DK46" s="814"/>
      <c r="DL46" s="812"/>
      <c r="DM46" s="813"/>
      <c r="DN46" s="813"/>
      <c r="DO46" s="813"/>
      <c r="DP46" s="814"/>
      <c r="DQ46" s="812"/>
      <c r="DR46" s="813"/>
      <c r="DS46" s="813"/>
      <c r="DT46" s="813"/>
      <c r="DU46" s="814"/>
      <c r="DV46" s="809"/>
      <c r="DW46" s="810"/>
      <c r="DX46" s="810"/>
      <c r="DY46" s="810"/>
      <c r="DZ46" s="815"/>
      <c r="EA46" s="218"/>
    </row>
    <row r="47" spans="1:131" ht="26.25" customHeight="1" x14ac:dyDescent="0.15">
      <c r="A47" s="226">
        <v>20</v>
      </c>
      <c r="B47" s="816"/>
      <c r="C47" s="817"/>
      <c r="D47" s="817"/>
      <c r="E47" s="817"/>
      <c r="F47" s="817"/>
      <c r="G47" s="817"/>
      <c r="H47" s="817"/>
      <c r="I47" s="817"/>
      <c r="J47" s="817"/>
      <c r="K47" s="817"/>
      <c r="L47" s="817"/>
      <c r="M47" s="817"/>
      <c r="N47" s="817"/>
      <c r="O47" s="817"/>
      <c r="P47" s="818"/>
      <c r="Q47" s="819"/>
      <c r="R47" s="820"/>
      <c r="S47" s="820"/>
      <c r="T47" s="820"/>
      <c r="U47" s="820"/>
      <c r="V47" s="820"/>
      <c r="W47" s="820"/>
      <c r="X47" s="820"/>
      <c r="Y47" s="820"/>
      <c r="Z47" s="820"/>
      <c r="AA47" s="820"/>
      <c r="AB47" s="820"/>
      <c r="AC47" s="820"/>
      <c r="AD47" s="820"/>
      <c r="AE47" s="821"/>
      <c r="AF47" s="822"/>
      <c r="AG47" s="823"/>
      <c r="AH47" s="823"/>
      <c r="AI47" s="823"/>
      <c r="AJ47" s="824"/>
      <c r="AK47" s="870"/>
      <c r="AL47" s="866"/>
      <c r="AM47" s="866"/>
      <c r="AN47" s="866"/>
      <c r="AO47" s="866"/>
      <c r="AP47" s="866"/>
      <c r="AQ47" s="866"/>
      <c r="AR47" s="866"/>
      <c r="AS47" s="866"/>
      <c r="AT47" s="866"/>
      <c r="AU47" s="866"/>
      <c r="AV47" s="866"/>
      <c r="AW47" s="866"/>
      <c r="AX47" s="866"/>
      <c r="AY47" s="866"/>
      <c r="AZ47" s="867"/>
      <c r="BA47" s="867"/>
      <c r="BB47" s="867"/>
      <c r="BC47" s="867"/>
      <c r="BD47" s="867"/>
      <c r="BE47" s="868"/>
      <c r="BF47" s="868"/>
      <c r="BG47" s="868"/>
      <c r="BH47" s="868"/>
      <c r="BI47" s="869"/>
      <c r="BJ47" s="220"/>
      <c r="BK47" s="220"/>
      <c r="BL47" s="220"/>
      <c r="BM47" s="220"/>
      <c r="BN47" s="220"/>
      <c r="BO47" s="229"/>
      <c r="BP47" s="229"/>
      <c r="BQ47" s="226">
        <v>41</v>
      </c>
      <c r="BR47" s="227"/>
      <c r="BS47" s="809"/>
      <c r="BT47" s="810"/>
      <c r="BU47" s="810"/>
      <c r="BV47" s="810"/>
      <c r="BW47" s="810"/>
      <c r="BX47" s="810"/>
      <c r="BY47" s="810"/>
      <c r="BZ47" s="810"/>
      <c r="CA47" s="810"/>
      <c r="CB47" s="810"/>
      <c r="CC47" s="810"/>
      <c r="CD47" s="810"/>
      <c r="CE47" s="810"/>
      <c r="CF47" s="810"/>
      <c r="CG47" s="811"/>
      <c r="CH47" s="812"/>
      <c r="CI47" s="813"/>
      <c r="CJ47" s="813"/>
      <c r="CK47" s="813"/>
      <c r="CL47" s="814"/>
      <c r="CM47" s="812"/>
      <c r="CN47" s="813"/>
      <c r="CO47" s="813"/>
      <c r="CP47" s="813"/>
      <c r="CQ47" s="814"/>
      <c r="CR47" s="812"/>
      <c r="CS47" s="813"/>
      <c r="CT47" s="813"/>
      <c r="CU47" s="813"/>
      <c r="CV47" s="814"/>
      <c r="CW47" s="812"/>
      <c r="CX47" s="813"/>
      <c r="CY47" s="813"/>
      <c r="CZ47" s="813"/>
      <c r="DA47" s="814"/>
      <c r="DB47" s="812"/>
      <c r="DC47" s="813"/>
      <c r="DD47" s="813"/>
      <c r="DE47" s="813"/>
      <c r="DF47" s="814"/>
      <c r="DG47" s="812"/>
      <c r="DH47" s="813"/>
      <c r="DI47" s="813"/>
      <c r="DJ47" s="813"/>
      <c r="DK47" s="814"/>
      <c r="DL47" s="812"/>
      <c r="DM47" s="813"/>
      <c r="DN47" s="813"/>
      <c r="DO47" s="813"/>
      <c r="DP47" s="814"/>
      <c r="DQ47" s="812"/>
      <c r="DR47" s="813"/>
      <c r="DS47" s="813"/>
      <c r="DT47" s="813"/>
      <c r="DU47" s="814"/>
      <c r="DV47" s="809"/>
      <c r="DW47" s="810"/>
      <c r="DX47" s="810"/>
      <c r="DY47" s="810"/>
      <c r="DZ47" s="815"/>
      <c r="EA47" s="218"/>
    </row>
    <row r="48" spans="1:131" ht="26.25" customHeight="1" x14ac:dyDescent="0.15">
      <c r="A48" s="226">
        <v>21</v>
      </c>
      <c r="B48" s="816"/>
      <c r="C48" s="817"/>
      <c r="D48" s="817"/>
      <c r="E48" s="817"/>
      <c r="F48" s="817"/>
      <c r="G48" s="817"/>
      <c r="H48" s="817"/>
      <c r="I48" s="817"/>
      <c r="J48" s="817"/>
      <c r="K48" s="817"/>
      <c r="L48" s="817"/>
      <c r="M48" s="817"/>
      <c r="N48" s="817"/>
      <c r="O48" s="817"/>
      <c r="P48" s="818"/>
      <c r="Q48" s="819"/>
      <c r="R48" s="820"/>
      <c r="S48" s="820"/>
      <c r="T48" s="820"/>
      <c r="U48" s="820"/>
      <c r="V48" s="820"/>
      <c r="W48" s="820"/>
      <c r="X48" s="820"/>
      <c r="Y48" s="820"/>
      <c r="Z48" s="820"/>
      <c r="AA48" s="820"/>
      <c r="AB48" s="820"/>
      <c r="AC48" s="820"/>
      <c r="AD48" s="820"/>
      <c r="AE48" s="821"/>
      <c r="AF48" s="822"/>
      <c r="AG48" s="823"/>
      <c r="AH48" s="823"/>
      <c r="AI48" s="823"/>
      <c r="AJ48" s="824"/>
      <c r="AK48" s="870"/>
      <c r="AL48" s="866"/>
      <c r="AM48" s="866"/>
      <c r="AN48" s="866"/>
      <c r="AO48" s="866"/>
      <c r="AP48" s="866"/>
      <c r="AQ48" s="866"/>
      <c r="AR48" s="866"/>
      <c r="AS48" s="866"/>
      <c r="AT48" s="866"/>
      <c r="AU48" s="866"/>
      <c r="AV48" s="866"/>
      <c r="AW48" s="866"/>
      <c r="AX48" s="866"/>
      <c r="AY48" s="866"/>
      <c r="AZ48" s="867"/>
      <c r="BA48" s="867"/>
      <c r="BB48" s="867"/>
      <c r="BC48" s="867"/>
      <c r="BD48" s="867"/>
      <c r="BE48" s="868"/>
      <c r="BF48" s="868"/>
      <c r="BG48" s="868"/>
      <c r="BH48" s="868"/>
      <c r="BI48" s="869"/>
      <c r="BJ48" s="220"/>
      <c r="BK48" s="220"/>
      <c r="BL48" s="220"/>
      <c r="BM48" s="220"/>
      <c r="BN48" s="220"/>
      <c r="BO48" s="229"/>
      <c r="BP48" s="229"/>
      <c r="BQ48" s="226">
        <v>42</v>
      </c>
      <c r="BR48" s="227"/>
      <c r="BS48" s="809"/>
      <c r="BT48" s="810"/>
      <c r="BU48" s="810"/>
      <c r="BV48" s="810"/>
      <c r="BW48" s="810"/>
      <c r="BX48" s="810"/>
      <c r="BY48" s="810"/>
      <c r="BZ48" s="810"/>
      <c r="CA48" s="810"/>
      <c r="CB48" s="810"/>
      <c r="CC48" s="810"/>
      <c r="CD48" s="810"/>
      <c r="CE48" s="810"/>
      <c r="CF48" s="810"/>
      <c r="CG48" s="811"/>
      <c r="CH48" s="812"/>
      <c r="CI48" s="813"/>
      <c r="CJ48" s="813"/>
      <c r="CK48" s="813"/>
      <c r="CL48" s="814"/>
      <c r="CM48" s="812"/>
      <c r="CN48" s="813"/>
      <c r="CO48" s="813"/>
      <c r="CP48" s="813"/>
      <c r="CQ48" s="814"/>
      <c r="CR48" s="812"/>
      <c r="CS48" s="813"/>
      <c r="CT48" s="813"/>
      <c r="CU48" s="813"/>
      <c r="CV48" s="814"/>
      <c r="CW48" s="812"/>
      <c r="CX48" s="813"/>
      <c r="CY48" s="813"/>
      <c r="CZ48" s="813"/>
      <c r="DA48" s="814"/>
      <c r="DB48" s="812"/>
      <c r="DC48" s="813"/>
      <c r="DD48" s="813"/>
      <c r="DE48" s="813"/>
      <c r="DF48" s="814"/>
      <c r="DG48" s="812"/>
      <c r="DH48" s="813"/>
      <c r="DI48" s="813"/>
      <c r="DJ48" s="813"/>
      <c r="DK48" s="814"/>
      <c r="DL48" s="812"/>
      <c r="DM48" s="813"/>
      <c r="DN48" s="813"/>
      <c r="DO48" s="813"/>
      <c r="DP48" s="814"/>
      <c r="DQ48" s="812"/>
      <c r="DR48" s="813"/>
      <c r="DS48" s="813"/>
      <c r="DT48" s="813"/>
      <c r="DU48" s="814"/>
      <c r="DV48" s="809"/>
      <c r="DW48" s="810"/>
      <c r="DX48" s="810"/>
      <c r="DY48" s="810"/>
      <c r="DZ48" s="815"/>
      <c r="EA48" s="218"/>
    </row>
    <row r="49" spans="1:131" ht="26.25" customHeight="1" x14ac:dyDescent="0.15">
      <c r="A49" s="226">
        <v>22</v>
      </c>
      <c r="B49" s="816"/>
      <c r="C49" s="817"/>
      <c r="D49" s="817"/>
      <c r="E49" s="817"/>
      <c r="F49" s="817"/>
      <c r="G49" s="817"/>
      <c r="H49" s="817"/>
      <c r="I49" s="817"/>
      <c r="J49" s="817"/>
      <c r="K49" s="817"/>
      <c r="L49" s="817"/>
      <c r="M49" s="817"/>
      <c r="N49" s="817"/>
      <c r="O49" s="817"/>
      <c r="P49" s="818"/>
      <c r="Q49" s="819"/>
      <c r="R49" s="820"/>
      <c r="S49" s="820"/>
      <c r="T49" s="820"/>
      <c r="U49" s="820"/>
      <c r="V49" s="820"/>
      <c r="W49" s="820"/>
      <c r="X49" s="820"/>
      <c r="Y49" s="820"/>
      <c r="Z49" s="820"/>
      <c r="AA49" s="820"/>
      <c r="AB49" s="820"/>
      <c r="AC49" s="820"/>
      <c r="AD49" s="820"/>
      <c r="AE49" s="821"/>
      <c r="AF49" s="822"/>
      <c r="AG49" s="823"/>
      <c r="AH49" s="823"/>
      <c r="AI49" s="823"/>
      <c r="AJ49" s="824"/>
      <c r="AK49" s="870"/>
      <c r="AL49" s="866"/>
      <c r="AM49" s="866"/>
      <c r="AN49" s="866"/>
      <c r="AO49" s="866"/>
      <c r="AP49" s="866"/>
      <c r="AQ49" s="866"/>
      <c r="AR49" s="866"/>
      <c r="AS49" s="866"/>
      <c r="AT49" s="866"/>
      <c r="AU49" s="866"/>
      <c r="AV49" s="866"/>
      <c r="AW49" s="866"/>
      <c r="AX49" s="866"/>
      <c r="AY49" s="866"/>
      <c r="AZ49" s="867"/>
      <c r="BA49" s="867"/>
      <c r="BB49" s="867"/>
      <c r="BC49" s="867"/>
      <c r="BD49" s="867"/>
      <c r="BE49" s="868"/>
      <c r="BF49" s="868"/>
      <c r="BG49" s="868"/>
      <c r="BH49" s="868"/>
      <c r="BI49" s="869"/>
      <c r="BJ49" s="220"/>
      <c r="BK49" s="220"/>
      <c r="BL49" s="220"/>
      <c r="BM49" s="220"/>
      <c r="BN49" s="220"/>
      <c r="BO49" s="229"/>
      <c r="BP49" s="229"/>
      <c r="BQ49" s="226">
        <v>43</v>
      </c>
      <c r="BR49" s="227"/>
      <c r="BS49" s="809"/>
      <c r="BT49" s="810"/>
      <c r="BU49" s="810"/>
      <c r="BV49" s="810"/>
      <c r="BW49" s="810"/>
      <c r="BX49" s="810"/>
      <c r="BY49" s="810"/>
      <c r="BZ49" s="810"/>
      <c r="CA49" s="810"/>
      <c r="CB49" s="810"/>
      <c r="CC49" s="810"/>
      <c r="CD49" s="810"/>
      <c r="CE49" s="810"/>
      <c r="CF49" s="810"/>
      <c r="CG49" s="811"/>
      <c r="CH49" s="812"/>
      <c r="CI49" s="813"/>
      <c r="CJ49" s="813"/>
      <c r="CK49" s="813"/>
      <c r="CL49" s="814"/>
      <c r="CM49" s="812"/>
      <c r="CN49" s="813"/>
      <c r="CO49" s="813"/>
      <c r="CP49" s="813"/>
      <c r="CQ49" s="814"/>
      <c r="CR49" s="812"/>
      <c r="CS49" s="813"/>
      <c r="CT49" s="813"/>
      <c r="CU49" s="813"/>
      <c r="CV49" s="814"/>
      <c r="CW49" s="812"/>
      <c r="CX49" s="813"/>
      <c r="CY49" s="813"/>
      <c r="CZ49" s="813"/>
      <c r="DA49" s="814"/>
      <c r="DB49" s="812"/>
      <c r="DC49" s="813"/>
      <c r="DD49" s="813"/>
      <c r="DE49" s="813"/>
      <c r="DF49" s="814"/>
      <c r="DG49" s="812"/>
      <c r="DH49" s="813"/>
      <c r="DI49" s="813"/>
      <c r="DJ49" s="813"/>
      <c r="DK49" s="814"/>
      <c r="DL49" s="812"/>
      <c r="DM49" s="813"/>
      <c r="DN49" s="813"/>
      <c r="DO49" s="813"/>
      <c r="DP49" s="814"/>
      <c r="DQ49" s="812"/>
      <c r="DR49" s="813"/>
      <c r="DS49" s="813"/>
      <c r="DT49" s="813"/>
      <c r="DU49" s="814"/>
      <c r="DV49" s="809"/>
      <c r="DW49" s="810"/>
      <c r="DX49" s="810"/>
      <c r="DY49" s="810"/>
      <c r="DZ49" s="815"/>
      <c r="EA49" s="218"/>
    </row>
    <row r="50" spans="1:131" ht="26.25" customHeight="1" x14ac:dyDescent="0.15">
      <c r="A50" s="226">
        <v>23</v>
      </c>
      <c r="B50" s="816"/>
      <c r="C50" s="817"/>
      <c r="D50" s="817"/>
      <c r="E50" s="817"/>
      <c r="F50" s="817"/>
      <c r="G50" s="817"/>
      <c r="H50" s="817"/>
      <c r="I50" s="817"/>
      <c r="J50" s="817"/>
      <c r="K50" s="817"/>
      <c r="L50" s="817"/>
      <c r="M50" s="817"/>
      <c r="N50" s="817"/>
      <c r="O50" s="817"/>
      <c r="P50" s="818"/>
      <c r="Q50" s="871"/>
      <c r="R50" s="872"/>
      <c r="S50" s="872"/>
      <c r="T50" s="872"/>
      <c r="U50" s="872"/>
      <c r="V50" s="872"/>
      <c r="W50" s="872"/>
      <c r="X50" s="872"/>
      <c r="Y50" s="872"/>
      <c r="Z50" s="872"/>
      <c r="AA50" s="872"/>
      <c r="AB50" s="872"/>
      <c r="AC50" s="872"/>
      <c r="AD50" s="872"/>
      <c r="AE50" s="873"/>
      <c r="AF50" s="822"/>
      <c r="AG50" s="823"/>
      <c r="AH50" s="823"/>
      <c r="AI50" s="823"/>
      <c r="AJ50" s="824"/>
      <c r="AK50" s="875"/>
      <c r="AL50" s="872"/>
      <c r="AM50" s="872"/>
      <c r="AN50" s="872"/>
      <c r="AO50" s="872"/>
      <c r="AP50" s="872"/>
      <c r="AQ50" s="872"/>
      <c r="AR50" s="872"/>
      <c r="AS50" s="872"/>
      <c r="AT50" s="872"/>
      <c r="AU50" s="872"/>
      <c r="AV50" s="872"/>
      <c r="AW50" s="872"/>
      <c r="AX50" s="872"/>
      <c r="AY50" s="872"/>
      <c r="AZ50" s="874"/>
      <c r="BA50" s="874"/>
      <c r="BB50" s="874"/>
      <c r="BC50" s="874"/>
      <c r="BD50" s="874"/>
      <c r="BE50" s="868"/>
      <c r="BF50" s="868"/>
      <c r="BG50" s="868"/>
      <c r="BH50" s="868"/>
      <c r="BI50" s="869"/>
      <c r="BJ50" s="220"/>
      <c r="BK50" s="220"/>
      <c r="BL50" s="220"/>
      <c r="BM50" s="220"/>
      <c r="BN50" s="220"/>
      <c r="BO50" s="229"/>
      <c r="BP50" s="229"/>
      <c r="BQ50" s="226">
        <v>44</v>
      </c>
      <c r="BR50" s="227"/>
      <c r="BS50" s="809"/>
      <c r="BT50" s="810"/>
      <c r="BU50" s="810"/>
      <c r="BV50" s="810"/>
      <c r="BW50" s="810"/>
      <c r="BX50" s="810"/>
      <c r="BY50" s="810"/>
      <c r="BZ50" s="810"/>
      <c r="CA50" s="810"/>
      <c r="CB50" s="810"/>
      <c r="CC50" s="810"/>
      <c r="CD50" s="810"/>
      <c r="CE50" s="810"/>
      <c r="CF50" s="810"/>
      <c r="CG50" s="811"/>
      <c r="CH50" s="812"/>
      <c r="CI50" s="813"/>
      <c r="CJ50" s="813"/>
      <c r="CK50" s="813"/>
      <c r="CL50" s="814"/>
      <c r="CM50" s="812"/>
      <c r="CN50" s="813"/>
      <c r="CO50" s="813"/>
      <c r="CP50" s="813"/>
      <c r="CQ50" s="814"/>
      <c r="CR50" s="812"/>
      <c r="CS50" s="813"/>
      <c r="CT50" s="813"/>
      <c r="CU50" s="813"/>
      <c r="CV50" s="814"/>
      <c r="CW50" s="812"/>
      <c r="CX50" s="813"/>
      <c r="CY50" s="813"/>
      <c r="CZ50" s="813"/>
      <c r="DA50" s="814"/>
      <c r="DB50" s="812"/>
      <c r="DC50" s="813"/>
      <c r="DD50" s="813"/>
      <c r="DE50" s="813"/>
      <c r="DF50" s="814"/>
      <c r="DG50" s="812"/>
      <c r="DH50" s="813"/>
      <c r="DI50" s="813"/>
      <c r="DJ50" s="813"/>
      <c r="DK50" s="814"/>
      <c r="DL50" s="812"/>
      <c r="DM50" s="813"/>
      <c r="DN50" s="813"/>
      <c r="DO50" s="813"/>
      <c r="DP50" s="814"/>
      <c r="DQ50" s="812"/>
      <c r="DR50" s="813"/>
      <c r="DS50" s="813"/>
      <c r="DT50" s="813"/>
      <c r="DU50" s="814"/>
      <c r="DV50" s="809"/>
      <c r="DW50" s="810"/>
      <c r="DX50" s="810"/>
      <c r="DY50" s="810"/>
      <c r="DZ50" s="815"/>
      <c r="EA50" s="218"/>
    </row>
    <row r="51" spans="1:131" ht="26.25" customHeight="1" x14ac:dyDescent="0.15">
      <c r="A51" s="226">
        <v>24</v>
      </c>
      <c r="B51" s="816"/>
      <c r="C51" s="817"/>
      <c r="D51" s="817"/>
      <c r="E51" s="817"/>
      <c r="F51" s="817"/>
      <c r="G51" s="817"/>
      <c r="H51" s="817"/>
      <c r="I51" s="817"/>
      <c r="J51" s="817"/>
      <c r="K51" s="817"/>
      <c r="L51" s="817"/>
      <c r="M51" s="817"/>
      <c r="N51" s="817"/>
      <c r="O51" s="817"/>
      <c r="P51" s="818"/>
      <c r="Q51" s="871"/>
      <c r="R51" s="872"/>
      <c r="S51" s="872"/>
      <c r="T51" s="872"/>
      <c r="U51" s="872"/>
      <c r="V51" s="872"/>
      <c r="W51" s="872"/>
      <c r="X51" s="872"/>
      <c r="Y51" s="872"/>
      <c r="Z51" s="872"/>
      <c r="AA51" s="872"/>
      <c r="AB51" s="872"/>
      <c r="AC51" s="872"/>
      <c r="AD51" s="872"/>
      <c r="AE51" s="873"/>
      <c r="AF51" s="822"/>
      <c r="AG51" s="823"/>
      <c r="AH51" s="823"/>
      <c r="AI51" s="823"/>
      <c r="AJ51" s="824"/>
      <c r="AK51" s="875"/>
      <c r="AL51" s="872"/>
      <c r="AM51" s="872"/>
      <c r="AN51" s="872"/>
      <c r="AO51" s="872"/>
      <c r="AP51" s="872"/>
      <c r="AQ51" s="872"/>
      <c r="AR51" s="872"/>
      <c r="AS51" s="872"/>
      <c r="AT51" s="872"/>
      <c r="AU51" s="872"/>
      <c r="AV51" s="872"/>
      <c r="AW51" s="872"/>
      <c r="AX51" s="872"/>
      <c r="AY51" s="872"/>
      <c r="AZ51" s="874"/>
      <c r="BA51" s="874"/>
      <c r="BB51" s="874"/>
      <c r="BC51" s="874"/>
      <c r="BD51" s="874"/>
      <c r="BE51" s="868"/>
      <c r="BF51" s="868"/>
      <c r="BG51" s="868"/>
      <c r="BH51" s="868"/>
      <c r="BI51" s="869"/>
      <c r="BJ51" s="220"/>
      <c r="BK51" s="220"/>
      <c r="BL51" s="220"/>
      <c r="BM51" s="220"/>
      <c r="BN51" s="220"/>
      <c r="BO51" s="229"/>
      <c r="BP51" s="229"/>
      <c r="BQ51" s="226">
        <v>45</v>
      </c>
      <c r="BR51" s="227"/>
      <c r="BS51" s="809"/>
      <c r="BT51" s="810"/>
      <c r="BU51" s="810"/>
      <c r="BV51" s="810"/>
      <c r="BW51" s="810"/>
      <c r="BX51" s="810"/>
      <c r="BY51" s="810"/>
      <c r="BZ51" s="810"/>
      <c r="CA51" s="810"/>
      <c r="CB51" s="810"/>
      <c r="CC51" s="810"/>
      <c r="CD51" s="810"/>
      <c r="CE51" s="810"/>
      <c r="CF51" s="810"/>
      <c r="CG51" s="811"/>
      <c r="CH51" s="812"/>
      <c r="CI51" s="813"/>
      <c r="CJ51" s="813"/>
      <c r="CK51" s="813"/>
      <c r="CL51" s="814"/>
      <c r="CM51" s="812"/>
      <c r="CN51" s="813"/>
      <c r="CO51" s="813"/>
      <c r="CP51" s="813"/>
      <c r="CQ51" s="814"/>
      <c r="CR51" s="812"/>
      <c r="CS51" s="813"/>
      <c r="CT51" s="813"/>
      <c r="CU51" s="813"/>
      <c r="CV51" s="814"/>
      <c r="CW51" s="812"/>
      <c r="CX51" s="813"/>
      <c r="CY51" s="813"/>
      <c r="CZ51" s="813"/>
      <c r="DA51" s="814"/>
      <c r="DB51" s="812"/>
      <c r="DC51" s="813"/>
      <c r="DD51" s="813"/>
      <c r="DE51" s="813"/>
      <c r="DF51" s="814"/>
      <c r="DG51" s="812"/>
      <c r="DH51" s="813"/>
      <c r="DI51" s="813"/>
      <c r="DJ51" s="813"/>
      <c r="DK51" s="814"/>
      <c r="DL51" s="812"/>
      <c r="DM51" s="813"/>
      <c r="DN51" s="813"/>
      <c r="DO51" s="813"/>
      <c r="DP51" s="814"/>
      <c r="DQ51" s="812"/>
      <c r="DR51" s="813"/>
      <c r="DS51" s="813"/>
      <c r="DT51" s="813"/>
      <c r="DU51" s="814"/>
      <c r="DV51" s="809"/>
      <c r="DW51" s="810"/>
      <c r="DX51" s="810"/>
      <c r="DY51" s="810"/>
      <c r="DZ51" s="815"/>
      <c r="EA51" s="218"/>
    </row>
    <row r="52" spans="1:131" ht="26.25" customHeight="1" x14ac:dyDescent="0.15">
      <c r="A52" s="226">
        <v>25</v>
      </c>
      <c r="B52" s="816"/>
      <c r="C52" s="817"/>
      <c r="D52" s="817"/>
      <c r="E52" s="817"/>
      <c r="F52" s="817"/>
      <c r="G52" s="817"/>
      <c r="H52" s="817"/>
      <c r="I52" s="817"/>
      <c r="J52" s="817"/>
      <c r="K52" s="817"/>
      <c r="L52" s="817"/>
      <c r="M52" s="817"/>
      <c r="N52" s="817"/>
      <c r="O52" s="817"/>
      <c r="P52" s="818"/>
      <c r="Q52" s="871"/>
      <c r="R52" s="872"/>
      <c r="S52" s="872"/>
      <c r="T52" s="872"/>
      <c r="U52" s="872"/>
      <c r="V52" s="872"/>
      <c r="W52" s="872"/>
      <c r="X52" s="872"/>
      <c r="Y52" s="872"/>
      <c r="Z52" s="872"/>
      <c r="AA52" s="872"/>
      <c r="AB52" s="872"/>
      <c r="AC52" s="872"/>
      <c r="AD52" s="872"/>
      <c r="AE52" s="873"/>
      <c r="AF52" s="822"/>
      <c r="AG52" s="823"/>
      <c r="AH52" s="823"/>
      <c r="AI52" s="823"/>
      <c r="AJ52" s="824"/>
      <c r="AK52" s="875"/>
      <c r="AL52" s="872"/>
      <c r="AM52" s="872"/>
      <c r="AN52" s="872"/>
      <c r="AO52" s="872"/>
      <c r="AP52" s="872"/>
      <c r="AQ52" s="872"/>
      <c r="AR52" s="872"/>
      <c r="AS52" s="872"/>
      <c r="AT52" s="872"/>
      <c r="AU52" s="872"/>
      <c r="AV52" s="872"/>
      <c r="AW52" s="872"/>
      <c r="AX52" s="872"/>
      <c r="AY52" s="872"/>
      <c r="AZ52" s="874"/>
      <c r="BA52" s="874"/>
      <c r="BB52" s="874"/>
      <c r="BC52" s="874"/>
      <c r="BD52" s="874"/>
      <c r="BE52" s="868"/>
      <c r="BF52" s="868"/>
      <c r="BG52" s="868"/>
      <c r="BH52" s="868"/>
      <c r="BI52" s="869"/>
      <c r="BJ52" s="220"/>
      <c r="BK52" s="220"/>
      <c r="BL52" s="220"/>
      <c r="BM52" s="220"/>
      <c r="BN52" s="220"/>
      <c r="BO52" s="229"/>
      <c r="BP52" s="229"/>
      <c r="BQ52" s="226">
        <v>46</v>
      </c>
      <c r="BR52" s="227"/>
      <c r="BS52" s="809"/>
      <c r="BT52" s="810"/>
      <c r="BU52" s="810"/>
      <c r="BV52" s="810"/>
      <c r="BW52" s="810"/>
      <c r="BX52" s="810"/>
      <c r="BY52" s="810"/>
      <c r="BZ52" s="810"/>
      <c r="CA52" s="810"/>
      <c r="CB52" s="810"/>
      <c r="CC52" s="810"/>
      <c r="CD52" s="810"/>
      <c r="CE52" s="810"/>
      <c r="CF52" s="810"/>
      <c r="CG52" s="811"/>
      <c r="CH52" s="812"/>
      <c r="CI52" s="813"/>
      <c r="CJ52" s="813"/>
      <c r="CK52" s="813"/>
      <c r="CL52" s="814"/>
      <c r="CM52" s="812"/>
      <c r="CN52" s="813"/>
      <c r="CO52" s="813"/>
      <c r="CP52" s="813"/>
      <c r="CQ52" s="814"/>
      <c r="CR52" s="812"/>
      <c r="CS52" s="813"/>
      <c r="CT52" s="813"/>
      <c r="CU52" s="813"/>
      <c r="CV52" s="814"/>
      <c r="CW52" s="812"/>
      <c r="CX52" s="813"/>
      <c r="CY52" s="813"/>
      <c r="CZ52" s="813"/>
      <c r="DA52" s="814"/>
      <c r="DB52" s="812"/>
      <c r="DC52" s="813"/>
      <c r="DD52" s="813"/>
      <c r="DE52" s="813"/>
      <c r="DF52" s="814"/>
      <c r="DG52" s="812"/>
      <c r="DH52" s="813"/>
      <c r="DI52" s="813"/>
      <c r="DJ52" s="813"/>
      <c r="DK52" s="814"/>
      <c r="DL52" s="812"/>
      <c r="DM52" s="813"/>
      <c r="DN52" s="813"/>
      <c r="DO52" s="813"/>
      <c r="DP52" s="814"/>
      <c r="DQ52" s="812"/>
      <c r="DR52" s="813"/>
      <c r="DS52" s="813"/>
      <c r="DT52" s="813"/>
      <c r="DU52" s="814"/>
      <c r="DV52" s="809"/>
      <c r="DW52" s="810"/>
      <c r="DX52" s="810"/>
      <c r="DY52" s="810"/>
      <c r="DZ52" s="815"/>
      <c r="EA52" s="218"/>
    </row>
    <row r="53" spans="1:131" ht="26.25" customHeight="1" x14ac:dyDescent="0.15">
      <c r="A53" s="226">
        <v>26</v>
      </c>
      <c r="B53" s="816"/>
      <c r="C53" s="817"/>
      <c r="D53" s="817"/>
      <c r="E53" s="817"/>
      <c r="F53" s="817"/>
      <c r="G53" s="817"/>
      <c r="H53" s="817"/>
      <c r="I53" s="817"/>
      <c r="J53" s="817"/>
      <c r="K53" s="817"/>
      <c r="L53" s="817"/>
      <c r="M53" s="817"/>
      <c r="N53" s="817"/>
      <c r="O53" s="817"/>
      <c r="P53" s="818"/>
      <c r="Q53" s="871"/>
      <c r="R53" s="872"/>
      <c r="S53" s="872"/>
      <c r="T53" s="872"/>
      <c r="U53" s="872"/>
      <c r="V53" s="872"/>
      <c r="W53" s="872"/>
      <c r="X53" s="872"/>
      <c r="Y53" s="872"/>
      <c r="Z53" s="872"/>
      <c r="AA53" s="872"/>
      <c r="AB53" s="872"/>
      <c r="AC53" s="872"/>
      <c r="AD53" s="872"/>
      <c r="AE53" s="873"/>
      <c r="AF53" s="822"/>
      <c r="AG53" s="823"/>
      <c r="AH53" s="823"/>
      <c r="AI53" s="823"/>
      <c r="AJ53" s="824"/>
      <c r="AK53" s="875"/>
      <c r="AL53" s="872"/>
      <c r="AM53" s="872"/>
      <c r="AN53" s="872"/>
      <c r="AO53" s="872"/>
      <c r="AP53" s="872"/>
      <c r="AQ53" s="872"/>
      <c r="AR53" s="872"/>
      <c r="AS53" s="872"/>
      <c r="AT53" s="872"/>
      <c r="AU53" s="872"/>
      <c r="AV53" s="872"/>
      <c r="AW53" s="872"/>
      <c r="AX53" s="872"/>
      <c r="AY53" s="872"/>
      <c r="AZ53" s="874"/>
      <c r="BA53" s="874"/>
      <c r="BB53" s="874"/>
      <c r="BC53" s="874"/>
      <c r="BD53" s="874"/>
      <c r="BE53" s="868"/>
      <c r="BF53" s="868"/>
      <c r="BG53" s="868"/>
      <c r="BH53" s="868"/>
      <c r="BI53" s="869"/>
      <c r="BJ53" s="220"/>
      <c r="BK53" s="220"/>
      <c r="BL53" s="220"/>
      <c r="BM53" s="220"/>
      <c r="BN53" s="220"/>
      <c r="BO53" s="229"/>
      <c r="BP53" s="229"/>
      <c r="BQ53" s="226">
        <v>47</v>
      </c>
      <c r="BR53" s="227"/>
      <c r="BS53" s="809"/>
      <c r="BT53" s="810"/>
      <c r="BU53" s="810"/>
      <c r="BV53" s="810"/>
      <c r="BW53" s="810"/>
      <c r="BX53" s="810"/>
      <c r="BY53" s="810"/>
      <c r="BZ53" s="810"/>
      <c r="CA53" s="810"/>
      <c r="CB53" s="810"/>
      <c r="CC53" s="810"/>
      <c r="CD53" s="810"/>
      <c r="CE53" s="810"/>
      <c r="CF53" s="810"/>
      <c r="CG53" s="811"/>
      <c r="CH53" s="812"/>
      <c r="CI53" s="813"/>
      <c r="CJ53" s="813"/>
      <c r="CK53" s="813"/>
      <c r="CL53" s="814"/>
      <c r="CM53" s="812"/>
      <c r="CN53" s="813"/>
      <c r="CO53" s="813"/>
      <c r="CP53" s="813"/>
      <c r="CQ53" s="814"/>
      <c r="CR53" s="812"/>
      <c r="CS53" s="813"/>
      <c r="CT53" s="813"/>
      <c r="CU53" s="813"/>
      <c r="CV53" s="814"/>
      <c r="CW53" s="812"/>
      <c r="CX53" s="813"/>
      <c r="CY53" s="813"/>
      <c r="CZ53" s="813"/>
      <c r="DA53" s="814"/>
      <c r="DB53" s="812"/>
      <c r="DC53" s="813"/>
      <c r="DD53" s="813"/>
      <c r="DE53" s="813"/>
      <c r="DF53" s="814"/>
      <c r="DG53" s="812"/>
      <c r="DH53" s="813"/>
      <c r="DI53" s="813"/>
      <c r="DJ53" s="813"/>
      <c r="DK53" s="814"/>
      <c r="DL53" s="812"/>
      <c r="DM53" s="813"/>
      <c r="DN53" s="813"/>
      <c r="DO53" s="813"/>
      <c r="DP53" s="814"/>
      <c r="DQ53" s="812"/>
      <c r="DR53" s="813"/>
      <c r="DS53" s="813"/>
      <c r="DT53" s="813"/>
      <c r="DU53" s="814"/>
      <c r="DV53" s="809"/>
      <c r="DW53" s="810"/>
      <c r="DX53" s="810"/>
      <c r="DY53" s="810"/>
      <c r="DZ53" s="815"/>
      <c r="EA53" s="218"/>
    </row>
    <row r="54" spans="1:131" ht="26.25" customHeight="1" x14ac:dyDescent="0.15">
      <c r="A54" s="226">
        <v>27</v>
      </c>
      <c r="B54" s="816"/>
      <c r="C54" s="817"/>
      <c r="D54" s="817"/>
      <c r="E54" s="817"/>
      <c r="F54" s="817"/>
      <c r="G54" s="817"/>
      <c r="H54" s="817"/>
      <c r="I54" s="817"/>
      <c r="J54" s="817"/>
      <c r="K54" s="817"/>
      <c r="L54" s="817"/>
      <c r="M54" s="817"/>
      <c r="N54" s="817"/>
      <c r="O54" s="817"/>
      <c r="P54" s="818"/>
      <c r="Q54" s="871"/>
      <c r="R54" s="872"/>
      <c r="S54" s="872"/>
      <c r="T54" s="872"/>
      <c r="U54" s="872"/>
      <c r="V54" s="872"/>
      <c r="W54" s="872"/>
      <c r="X54" s="872"/>
      <c r="Y54" s="872"/>
      <c r="Z54" s="872"/>
      <c r="AA54" s="872"/>
      <c r="AB54" s="872"/>
      <c r="AC54" s="872"/>
      <c r="AD54" s="872"/>
      <c r="AE54" s="873"/>
      <c r="AF54" s="822"/>
      <c r="AG54" s="823"/>
      <c r="AH54" s="823"/>
      <c r="AI54" s="823"/>
      <c r="AJ54" s="824"/>
      <c r="AK54" s="875"/>
      <c r="AL54" s="872"/>
      <c r="AM54" s="872"/>
      <c r="AN54" s="872"/>
      <c r="AO54" s="872"/>
      <c r="AP54" s="872"/>
      <c r="AQ54" s="872"/>
      <c r="AR54" s="872"/>
      <c r="AS54" s="872"/>
      <c r="AT54" s="872"/>
      <c r="AU54" s="872"/>
      <c r="AV54" s="872"/>
      <c r="AW54" s="872"/>
      <c r="AX54" s="872"/>
      <c r="AY54" s="872"/>
      <c r="AZ54" s="874"/>
      <c r="BA54" s="874"/>
      <c r="BB54" s="874"/>
      <c r="BC54" s="874"/>
      <c r="BD54" s="874"/>
      <c r="BE54" s="868"/>
      <c r="BF54" s="868"/>
      <c r="BG54" s="868"/>
      <c r="BH54" s="868"/>
      <c r="BI54" s="869"/>
      <c r="BJ54" s="220"/>
      <c r="BK54" s="220"/>
      <c r="BL54" s="220"/>
      <c r="BM54" s="220"/>
      <c r="BN54" s="220"/>
      <c r="BO54" s="229"/>
      <c r="BP54" s="229"/>
      <c r="BQ54" s="226">
        <v>48</v>
      </c>
      <c r="BR54" s="227"/>
      <c r="BS54" s="809"/>
      <c r="BT54" s="810"/>
      <c r="BU54" s="810"/>
      <c r="BV54" s="810"/>
      <c r="BW54" s="810"/>
      <c r="BX54" s="810"/>
      <c r="BY54" s="810"/>
      <c r="BZ54" s="810"/>
      <c r="CA54" s="810"/>
      <c r="CB54" s="810"/>
      <c r="CC54" s="810"/>
      <c r="CD54" s="810"/>
      <c r="CE54" s="810"/>
      <c r="CF54" s="810"/>
      <c r="CG54" s="811"/>
      <c r="CH54" s="812"/>
      <c r="CI54" s="813"/>
      <c r="CJ54" s="813"/>
      <c r="CK54" s="813"/>
      <c r="CL54" s="814"/>
      <c r="CM54" s="812"/>
      <c r="CN54" s="813"/>
      <c r="CO54" s="813"/>
      <c r="CP54" s="813"/>
      <c r="CQ54" s="814"/>
      <c r="CR54" s="812"/>
      <c r="CS54" s="813"/>
      <c r="CT54" s="813"/>
      <c r="CU54" s="813"/>
      <c r="CV54" s="814"/>
      <c r="CW54" s="812"/>
      <c r="CX54" s="813"/>
      <c r="CY54" s="813"/>
      <c r="CZ54" s="813"/>
      <c r="DA54" s="814"/>
      <c r="DB54" s="812"/>
      <c r="DC54" s="813"/>
      <c r="DD54" s="813"/>
      <c r="DE54" s="813"/>
      <c r="DF54" s="814"/>
      <c r="DG54" s="812"/>
      <c r="DH54" s="813"/>
      <c r="DI54" s="813"/>
      <c r="DJ54" s="813"/>
      <c r="DK54" s="814"/>
      <c r="DL54" s="812"/>
      <c r="DM54" s="813"/>
      <c r="DN54" s="813"/>
      <c r="DO54" s="813"/>
      <c r="DP54" s="814"/>
      <c r="DQ54" s="812"/>
      <c r="DR54" s="813"/>
      <c r="DS54" s="813"/>
      <c r="DT54" s="813"/>
      <c r="DU54" s="814"/>
      <c r="DV54" s="809"/>
      <c r="DW54" s="810"/>
      <c r="DX54" s="810"/>
      <c r="DY54" s="810"/>
      <c r="DZ54" s="815"/>
      <c r="EA54" s="218"/>
    </row>
    <row r="55" spans="1:131" ht="26.25" customHeight="1" x14ac:dyDescent="0.15">
      <c r="A55" s="226">
        <v>28</v>
      </c>
      <c r="B55" s="816"/>
      <c r="C55" s="817"/>
      <c r="D55" s="817"/>
      <c r="E55" s="817"/>
      <c r="F55" s="817"/>
      <c r="G55" s="817"/>
      <c r="H55" s="817"/>
      <c r="I55" s="817"/>
      <c r="J55" s="817"/>
      <c r="K55" s="817"/>
      <c r="L55" s="817"/>
      <c r="M55" s="817"/>
      <c r="N55" s="817"/>
      <c r="O55" s="817"/>
      <c r="P55" s="818"/>
      <c r="Q55" s="871"/>
      <c r="R55" s="872"/>
      <c r="S55" s="872"/>
      <c r="T55" s="872"/>
      <c r="U55" s="872"/>
      <c r="V55" s="872"/>
      <c r="W55" s="872"/>
      <c r="X55" s="872"/>
      <c r="Y55" s="872"/>
      <c r="Z55" s="872"/>
      <c r="AA55" s="872"/>
      <c r="AB55" s="872"/>
      <c r="AC55" s="872"/>
      <c r="AD55" s="872"/>
      <c r="AE55" s="873"/>
      <c r="AF55" s="822"/>
      <c r="AG55" s="823"/>
      <c r="AH55" s="823"/>
      <c r="AI55" s="823"/>
      <c r="AJ55" s="824"/>
      <c r="AK55" s="875"/>
      <c r="AL55" s="872"/>
      <c r="AM55" s="872"/>
      <c r="AN55" s="872"/>
      <c r="AO55" s="872"/>
      <c r="AP55" s="872"/>
      <c r="AQ55" s="872"/>
      <c r="AR55" s="872"/>
      <c r="AS55" s="872"/>
      <c r="AT55" s="872"/>
      <c r="AU55" s="872"/>
      <c r="AV55" s="872"/>
      <c r="AW55" s="872"/>
      <c r="AX55" s="872"/>
      <c r="AY55" s="872"/>
      <c r="AZ55" s="874"/>
      <c r="BA55" s="874"/>
      <c r="BB55" s="874"/>
      <c r="BC55" s="874"/>
      <c r="BD55" s="874"/>
      <c r="BE55" s="868"/>
      <c r="BF55" s="868"/>
      <c r="BG55" s="868"/>
      <c r="BH55" s="868"/>
      <c r="BI55" s="869"/>
      <c r="BJ55" s="220"/>
      <c r="BK55" s="220"/>
      <c r="BL55" s="220"/>
      <c r="BM55" s="220"/>
      <c r="BN55" s="220"/>
      <c r="BO55" s="229"/>
      <c r="BP55" s="229"/>
      <c r="BQ55" s="226">
        <v>49</v>
      </c>
      <c r="BR55" s="227"/>
      <c r="BS55" s="809"/>
      <c r="BT55" s="810"/>
      <c r="BU55" s="810"/>
      <c r="BV55" s="810"/>
      <c r="BW55" s="810"/>
      <c r="BX55" s="810"/>
      <c r="BY55" s="810"/>
      <c r="BZ55" s="810"/>
      <c r="CA55" s="810"/>
      <c r="CB55" s="810"/>
      <c r="CC55" s="810"/>
      <c r="CD55" s="810"/>
      <c r="CE55" s="810"/>
      <c r="CF55" s="810"/>
      <c r="CG55" s="811"/>
      <c r="CH55" s="812"/>
      <c r="CI55" s="813"/>
      <c r="CJ55" s="813"/>
      <c r="CK55" s="813"/>
      <c r="CL55" s="814"/>
      <c r="CM55" s="812"/>
      <c r="CN55" s="813"/>
      <c r="CO55" s="813"/>
      <c r="CP55" s="813"/>
      <c r="CQ55" s="814"/>
      <c r="CR55" s="812"/>
      <c r="CS55" s="813"/>
      <c r="CT55" s="813"/>
      <c r="CU55" s="813"/>
      <c r="CV55" s="814"/>
      <c r="CW55" s="812"/>
      <c r="CX55" s="813"/>
      <c r="CY55" s="813"/>
      <c r="CZ55" s="813"/>
      <c r="DA55" s="814"/>
      <c r="DB55" s="812"/>
      <c r="DC55" s="813"/>
      <c r="DD55" s="813"/>
      <c r="DE55" s="813"/>
      <c r="DF55" s="814"/>
      <c r="DG55" s="812"/>
      <c r="DH55" s="813"/>
      <c r="DI55" s="813"/>
      <c r="DJ55" s="813"/>
      <c r="DK55" s="814"/>
      <c r="DL55" s="812"/>
      <c r="DM55" s="813"/>
      <c r="DN55" s="813"/>
      <c r="DO55" s="813"/>
      <c r="DP55" s="814"/>
      <c r="DQ55" s="812"/>
      <c r="DR55" s="813"/>
      <c r="DS55" s="813"/>
      <c r="DT55" s="813"/>
      <c r="DU55" s="814"/>
      <c r="DV55" s="809"/>
      <c r="DW55" s="810"/>
      <c r="DX55" s="810"/>
      <c r="DY55" s="810"/>
      <c r="DZ55" s="815"/>
      <c r="EA55" s="218"/>
    </row>
    <row r="56" spans="1:131" ht="26.25" customHeight="1" x14ac:dyDescent="0.15">
      <c r="A56" s="226">
        <v>29</v>
      </c>
      <c r="B56" s="816"/>
      <c r="C56" s="817"/>
      <c r="D56" s="817"/>
      <c r="E56" s="817"/>
      <c r="F56" s="817"/>
      <c r="G56" s="817"/>
      <c r="H56" s="817"/>
      <c r="I56" s="817"/>
      <c r="J56" s="817"/>
      <c r="K56" s="817"/>
      <c r="L56" s="817"/>
      <c r="M56" s="817"/>
      <c r="N56" s="817"/>
      <c r="O56" s="817"/>
      <c r="P56" s="818"/>
      <c r="Q56" s="871"/>
      <c r="R56" s="872"/>
      <c r="S56" s="872"/>
      <c r="T56" s="872"/>
      <c r="U56" s="872"/>
      <c r="V56" s="872"/>
      <c r="W56" s="872"/>
      <c r="X56" s="872"/>
      <c r="Y56" s="872"/>
      <c r="Z56" s="872"/>
      <c r="AA56" s="872"/>
      <c r="AB56" s="872"/>
      <c r="AC56" s="872"/>
      <c r="AD56" s="872"/>
      <c r="AE56" s="873"/>
      <c r="AF56" s="822"/>
      <c r="AG56" s="823"/>
      <c r="AH56" s="823"/>
      <c r="AI56" s="823"/>
      <c r="AJ56" s="824"/>
      <c r="AK56" s="875"/>
      <c r="AL56" s="872"/>
      <c r="AM56" s="872"/>
      <c r="AN56" s="872"/>
      <c r="AO56" s="872"/>
      <c r="AP56" s="872"/>
      <c r="AQ56" s="872"/>
      <c r="AR56" s="872"/>
      <c r="AS56" s="872"/>
      <c r="AT56" s="872"/>
      <c r="AU56" s="872"/>
      <c r="AV56" s="872"/>
      <c r="AW56" s="872"/>
      <c r="AX56" s="872"/>
      <c r="AY56" s="872"/>
      <c r="AZ56" s="874"/>
      <c r="BA56" s="874"/>
      <c r="BB56" s="874"/>
      <c r="BC56" s="874"/>
      <c r="BD56" s="874"/>
      <c r="BE56" s="868"/>
      <c r="BF56" s="868"/>
      <c r="BG56" s="868"/>
      <c r="BH56" s="868"/>
      <c r="BI56" s="869"/>
      <c r="BJ56" s="220"/>
      <c r="BK56" s="220"/>
      <c r="BL56" s="220"/>
      <c r="BM56" s="220"/>
      <c r="BN56" s="220"/>
      <c r="BO56" s="229"/>
      <c r="BP56" s="229"/>
      <c r="BQ56" s="226">
        <v>50</v>
      </c>
      <c r="BR56" s="227"/>
      <c r="BS56" s="809"/>
      <c r="BT56" s="810"/>
      <c r="BU56" s="810"/>
      <c r="BV56" s="810"/>
      <c r="BW56" s="810"/>
      <c r="BX56" s="810"/>
      <c r="BY56" s="810"/>
      <c r="BZ56" s="810"/>
      <c r="CA56" s="810"/>
      <c r="CB56" s="810"/>
      <c r="CC56" s="810"/>
      <c r="CD56" s="810"/>
      <c r="CE56" s="810"/>
      <c r="CF56" s="810"/>
      <c r="CG56" s="811"/>
      <c r="CH56" s="812"/>
      <c r="CI56" s="813"/>
      <c r="CJ56" s="813"/>
      <c r="CK56" s="813"/>
      <c r="CL56" s="814"/>
      <c r="CM56" s="812"/>
      <c r="CN56" s="813"/>
      <c r="CO56" s="813"/>
      <c r="CP56" s="813"/>
      <c r="CQ56" s="814"/>
      <c r="CR56" s="812"/>
      <c r="CS56" s="813"/>
      <c r="CT56" s="813"/>
      <c r="CU56" s="813"/>
      <c r="CV56" s="814"/>
      <c r="CW56" s="812"/>
      <c r="CX56" s="813"/>
      <c r="CY56" s="813"/>
      <c r="CZ56" s="813"/>
      <c r="DA56" s="814"/>
      <c r="DB56" s="812"/>
      <c r="DC56" s="813"/>
      <c r="DD56" s="813"/>
      <c r="DE56" s="813"/>
      <c r="DF56" s="814"/>
      <c r="DG56" s="812"/>
      <c r="DH56" s="813"/>
      <c r="DI56" s="813"/>
      <c r="DJ56" s="813"/>
      <c r="DK56" s="814"/>
      <c r="DL56" s="812"/>
      <c r="DM56" s="813"/>
      <c r="DN56" s="813"/>
      <c r="DO56" s="813"/>
      <c r="DP56" s="814"/>
      <c r="DQ56" s="812"/>
      <c r="DR56" s="813"/>
      <c r="DS56" s="813"/>
      <c r="DT56" s="813"/>
      <c r="DU56" s="814"/>
      <c r="DV56" s="809"/>
      <c r="DW56" s="810"/>
      <c r="DX56" s="810"/>
      <c r="DY56" s="810"/>
      <c r="DZ56" s="815"/>
      <c r="EA56" s="218"/>
    </row>
    <row r="57" spans="1:131" ht="26.25" customHeight="1" x14ac:dyDescent="0.15">
      <c r="A57" s="226">
        <v>30</v>
      </c>
      <c r="B57" s="816"/>
      <c r="C57" s="817"/>
      <c r="D57" s="817"/>
      <c r="E57" s="817"/>
      <c r="F57" s="817"/>
      <c r="G57" s="817"/>
      <c r="H57" s="817"/>
      <c r="I57" s="817"/>
      <c r="J57" s="817"/>
      <c r="K57" s="817"/>
      <c r="L57" s="817"/>
      <c r="M57" s="817"/>
      <c r="N57" s="817"/>
      <c r="O57" s="817"/>
      <c r="P57" s="818"/>
      <c r="Q57" s="871"/>
      <c r="R57" s="872"/>
      <c r="S57" s="872"/>
      <c r="T57" s="872"/>
      <c r="U57" s="872"/>
      <c r="V57" s="872"/>
      <c r="W57" s="872"/>
      <c r="X57" s="872"/>
      <c r="Y57" s="872"/>
      <c r="Z57" s="872"/>
      <c r="AA57" s="872"/>
      <c r="AB57" s="872"/>
      <c r="AC57" s="872"/>
      <c r="AD57" s="872"/>
      <c r="AE57" s="873"/>
      <c r="AF57" s="822"/>
      <c r="AG57" s="823"/>
      <c r="AH57" s="823"/>
      <c r="AI57" s="823"/>
      <c r="AJ57" s="824"/>
      <c r="AK57" s="875"/>
      <c r="AL57" s="872"/>
      <c r="AM57" s="872"/>
      <c r="AN57" s="872"/>
      <c r="AO57" s="872"/>
      <c r="AP57" s="872"/>
      <c r="AQ57" s="872"/>
      <c r="AR57" s="872"/>
      <c r="AS57" s="872"/>
      <c r="AT57" s="872"/>
      <c r="AU57" s="872"/>
      <c r="AV57" s="872"/>
      <c r="AW57" s="872"/>
      <c r="AX57" s="872"/>
      <c r="AY57" s="872"/>
      <c r="AZ57" s="874"/>
      <c r="BA57" s="874"/>
      <c r="BB57" s="874"/>
      <c r="BC57" s="874"/>
      <c r="BD57" s="874"/>
      <c r="BE57" s="868"/>
      <c r="BF57" s="868"/>
      <c r="BG57" s="868"/>
      <c r="BH57" s="868"/>
      <c r="BI57" s="869"/>
      <c r="BJ57" s="220"/>
      <c r="BK57" s="220"/>
      <c r="BL57" s="220"/>
      <c r="BM57" s="220"/>
      <c r="BN57" s="220"/>
      <c r="BO57" s="229"/>
      <c r="BP57" s="229"/>
      <c r="BQ57" s="226">
        <v>51</v>
      </c>
      <c r="BR57" s="227"/>
      <c r="BS57" s="809"/>
      <c r="BT57" s="810"/>
      <c r="BU57" s="810"/>
      <c r="BV57" s="810"/>
      <c r="BW57" s="810"/>
      <c r="BX57" s="810"/>
      <c r="BY57" s="810"/>
      <c r="BZ57" s="810"/>
      <c r="CA57" s="810"/>
      <c r="CB57" s="810"/>
      <c r="CC57" s="810"/>
      <c r="CD57" s="810"/>
      <c r="CE57" s="810"/>
      <c r="CF57" s="810"/>
      <c r="CG57" s="811"/>
      <c r="CH57" s="812"/>
      <c r="CI57" s="813"/>
      <c r="CJ57" s="813"/>
      <c r="CK57" s="813"/>
      <c r="CL57" s="814"/>
      <c r="CM57" s="812"/>
      <c r="CN57" s="813"/>
      <c r="CO57" s="813"/>
      <c r="CP57" s="813"/>
      <c r="CQ57" s="814"/>
      <c r="CR57" s="812"/>
      <c r="CS57" s="813"/>
      <c r="CT57" s="813"/>
      <c r="CU57" s="813"/>
      <c r="CV57" s="814"/>
      <c r="CW57" s="812"/>
      <c r="CX57" s="813"/>
      <c r="CY57" s="813"/>
      <c r="CZ57" s="813"/>
      <c r="DA57" s="814"/>
      <c r="DB57" s="812"/>
      <c r="DC57" s="813"/>
      <c r="DD57" s="813"/>
      <c r="DE57" s="813"/>
      <c r="DF57" s="814"/>
      <c r="DG57" s="812"/>
      <c r="DH57" s="813"/>
      <c r="DI57" s="813"/>
      <c r="DJ57" s="813"/>
      <c r="DK57" s="814"/>
      <c r="DL57" s="812"/>
      <c r="DM57" s="813"/>
      <c r="DN57" s="813"/>
      <c r="DO57" s="813"/>
      <c r="DP57" s="814"/>
      <c r="DQ57" s="812"/>
      <c r="DR57" s="813"/>
      <c r="DS57" s="813"/>
      <c r="DT57" s="813"/>
      <c r="DU57" s="814"/>
      <c r="DV57" s="809"/>
      <c r="DW57" s="810"/>
      <c r="DX57" s="810"/>
      <c r="DY57" s="810"/>
      <c r="DZ57" s="815"/>
      <c r="EA57" s="218"/>
    </row>
    <row r="58" spans="1:131" ht="26.25" customHeight="1" x14ac:dyDescent="0.15">
      <c r="A58" s="226">
        <v>31</v>
      </c>
      <c r="B58" s="816"/>
      <c r="C58" s="817"/>
      <c r="D58" s="817"/>
      <c r="E58" s="817"/>
      <c r="F58" s="817"/>
      <c r="G58" s="817"/>
      <c r="H58" s="817"/>
      <c r="I58" s="817"/>
      <c r="J58" s="817"/>
      <c r="K58" s="817"/>
      <c r="L58" s="817"/>
      <c r="M58" s="817"/>
      <c r="N58" s="817"/>
      <c r="O58" s="817"/>
      <c r="P58" s="818"/>
      <c r="Q58" s="871"/>
      <c r="R58" s="872"/>
      <c r="S58" s="872"/>
      <c r="T58" s="872"/>
      <c r="U58" s="872"/>
      <c r="V58" s="872"/>
      <c r="W58" s="872"/>
      <c r="X58" s="872"/>
      <c r="Y58" s="872"/>
      <c r="Z58" s="872"/>
      <c r="AA58" s="872"/>
      <c r="AB58" s="872"/>
      <c r="AC58" s="872"/>
      <c r="AD58" s="872"/>
      <c r="AE58" s="873"/>
      <c r="AF58" s="822"/>
      <c r="AG58" s="823"/>
      <c r="AH58" s="823"/>
      <c r="AI58" s="823"/>
      <c r="AJ58" s="824"/>
      <c r="AK58" s="875"/>
      <c r="AL58" s="872"/>
      <c r="AM58" s="872"/>
      <c r="AN58" s="872"/>
      <c r="AO58" s="872"/>
      <c r="AP58" s="872"/>
      <c r="AQ58" s="872"/>
      <c r="AR58" s="872"/>
      <c r="AS58" s="872"/>
      <c r="AT58" s="872"/>
      <c r="AU58" s="872"/>
      <c r="AV58" s="872"/>
      <c r="AW58" s="872"/>
      <c r="AX58" s="872"/>
      <c r="AY58" s="872"/>
      <c r="AZ58" s="874"/>
      <c r="BA58" s="874"/>
      <c r="BB58" s="874"/>
      <c r="BC58" s="874"/>
      <c r="BD58" s="874"/>
      <c r="BE58" s="868"/>
      <c r="BF58" s="868"/>
      <c r="BG58" s="868"/>
      <c r="BH58" s="868"/>
      <c r="BI58" s="869"/>
      <c r="BJ58" s="220"/>
      <c r="BK58" s="220"/>
      <c r="BL58" s="220"/>
      <c r="BM58" s="220"/>
      <c r="BN58" s="220"/>
      <c r="BO58" s="229"/>
      <c r="BP58" s="229"/>
      <c r="BQ58" s="226">
        <v>52</v>
      </c>
      <c r="BR58" s="227"/>
      <c r="BS58" s="809"/>
      <c r="BT58" s="810"/>
      <c r="BU58" s="810"/>
      <c r="BV58" s="810"/>
      <c r="BW58" s="810"/>
      <c r="BX58" s="810"/>
      <c r="BY58" s="810"/>
      <c r="BZ58" s="810"/>
      <c r="CA58" s="810"/>
      <c r="CB58" s="810"/>
      <c r="CC58" s="810"/>
      <c r="CD58" s="810"/>
      <c r="CE58" s="810"/>
      <c r="CF58" s="810"/>
      <c r="CG58" s="811"/>
      <c r="CH58" s="812"/>
      <c r="CI58" s="813"/>
      <c r="CJ58" s="813"/>
      <c r="CK58" s="813"/>
      <c r="CL58" s="814"/>
      <c r="CM58" s="812"/>
      <c r="CN58" s="813"/>
      <c r="CO58" s="813"/>
      <c r="CP58" s="813"/>
      <c r="CQ58" s="814"/>
      <c r="CR58" s="812"/>
      <c r="CS58" s="813"/>
      <c r="CT58" s="813"/>
      <c r="CU58" s="813"/>
      <c r="CV58" s="814"/>
      <c r="CW58" s="812"/>
      <c r="CX58" s="813"/>
      <c r="CY58" s="813"/>
      <c r="CZ58" s="813"/>
      <c r="DA58" s="814"/>
      <c r="DB58" s="812"/>
      <c r="DC58" s="813"/>
      <c r="DD58" s="813"/>
      <c r="DE58" s="813"/>
      <c r="DF58" s="814"/>
      <c r="DG58" s="812"/>
      <c r="DH58" s="813"/>
      <c r="DI58" s="813"/>
      <c r="DJ58" s="813"/>
      <c r="DK58" s="814"/>
      <c r="DL58" s="812"/>
      <c r="DM58" s="813"/>
      <c r="DN58" s="813"/>
      <c r="DO58" s="813"/>
      <c r="DP58" s="814"/>
      <c r="DQ58" s="812"/>
      <c r="DR58" s="813"/>
      <c r="DS58" s="813"/>
      <c r="DT58" s="813"/>
      <c r="DU58" s="814"/>
      <c r="DV58" s="809"/>
      <c r="DW58" s="810"/>
      <c r="DX58" s="810"/>
      <c r="DY58" s="810"/>
      <c r="DZ58" s="815"/>
      <c r="EA58" s="218"/>
    </row>
    <row r="59" spans="1:131" ht="26.25" customHeight="1" x14ac:dyDescent="0.15">
      <c r="A59" s="226">
        <v>32</v>
      </c>
      <c r="B59" s="816"/>
      <c r="C59" s="817"/>
      <c r="D59" s="817"/>
      <c r="E59" s="817"/>
      <c r="F59" s="817"/>
      <c r="G59" s="817"/>
      <c r="H59" s="817"/>
      <c r="I59" s="817"/>
      <c r="J59" s="817"/>
      <c r="K59" s="817"/>
      <c r="L59" s="817"/>
      <c r="M59" s="817"/>
      <c r="N59" s="817"/>
      <c r="O59" s="817"/>
      <c r="P59" s="818"/>
      <c r="Q59" s="871"/>
      <c r="R59" s="872"/>
      <c r="S59" s="872"/>
      <c r="T59" s="872"/>
      <c r="U59" s="872"/>
      <c r="V59" s="872"/>
      <c r="W59" s="872"/>
      <c r="X59" s="872"/>
      <c r="Y59" s="872"/>
      <c r="Z59" s="872"/>
      <c r="AA59" s="872"/>
      <c r="AB59" s="872"/>
      <c r="AC59" s="872"/>
      <c r="AD59" s="872"/>
      <c r="AE59" s="873"/>
      <c r="AF59" s="822"/>
      <c r="AG59" s="823"/>
      <c r="AH59" s="823"/>
      <c r="AI59" s="823"/>
      <c r="AJ59" s="824"/>
      <c r="AK59" s="875"/>
      <c r="AL59" s="872"/>
      <c r="AM59" s="872"/>
      <c r="AN59" s="872"/>
      <c r="AO59" s="872"/>
      <c r="AP59" s="872"/>
      <c r="AQ59" s="872"/>
      <c r="AR59" s="872"/>
      <c r="AS59" s="872"/>
      <c r="AT59" s="872"/>
      <c r="AU59" s="872"/>
      <c r="AV59" s="872"/>
      <c r="AW59" s="872"/>
      <c r="AX59" s="872"/>
      <c r="AY59" s="872"/>
      <c r="AZ59" s="874"/>
      <c r="BA59" s="874"/>
      <c r="BB59" s="874"/>
      <c r="BC59" s="874"/>
      <c r="BD59" s="874"/>
      <c r="BE59" s="868"/>
      <c r="BF59" s="868"/>
      <c r="BG59" s="868"/>
      <c r="BH59" s="868"/>
      <c r="BI59" s="869"/>
      <c r="BJ59" s="220"/>
      <c r="BK59" s="220"/>
      <c r="BL59" s="220"/>
      <c r="BM59" s="220"/>
      <c r="BN59" s="220"/>
      <c r="BO59" s="229"/>
      <c r="BP59" s="229"/>
      <c r="BQ59" s="226">
        <v>53</v>
      </c>
      <c r="BR59" s="227"/>
      <c r="BS59" s="809"/>
      <c r="BT59" s="810"/>
      <c r="BU59" s="810"/>
      <c r="BV59" s="810"/>
      <c r="BW59" s="810"/>
      <c r="BX59" s="810"/>
      <c r="BY59" s="810"/>
      <c r="BZ59" s="810"/>
      <c r="CA59" s="810"/>
      <c r="CB59" s="810"/>
      <c r="CC59" s="810"/>
      <c r="CD59" s="810"/>
      <c r="CE59" s="810"/>
      <c r="CF59" s="810"/>
      <c r="CG59" s="811"/>
      <c r="CH59" s="812"/>
      <c r="CI59" s="813"/>
      <c r="CJ59" s="813"/>
      <c r="CK59" s="813"/>
      <c r="CL59" s="814"/>
      <c r="CM59" s="812"/>
      <c r="CN59" s="813"/>
      <c r="CO59" s="813"/>
      <c r="CP59" s="813"/>
      <c r="CQ59" s="814"/>
      <c r="CR59" s="812"/>
      <c r="CS59" s="813"/>
      <c r="CT59" s="813"/>
      <c r="CU59" s="813"/>
      <c r="CV59" s="814"/>
      <c r="CW59" s="812"/>
      <c r="CX59" s="813"/>
      <c r="CY59" s="813"/>
      <c r="CZ59" s="813"/>
      <c r="DA59" s="814"/>
      <c r="DB59" s="812"/>
      <c r="DC59" s="813"/>
      <c r="DD59" s="813"/>
      <c r="DE59" s="813"/>
      <c r="DF59" s="814"/>
      <c r="DG59" s="812"/>
      <c r="DH59" s="813"/>
      <c r="DI59" s="813"/>
      <c r="DJ59" s="813"/>
      <c r="DK59" s="814"/>
      <c r="DL59" s="812"/>
      <c r="DM59" s="813"/>
      <c r="DN59" s="813"/>
      <c r="DO59" s="813"/>
      <c r="DP59" s="814"/>
      <c r="DQ59" s="812"/>
      <c r="DR59" s="813"/>
      <c r="DS59" s="813"/>
      <c r="DT59" s="813"/>
      <c r="DU59" s="814"/>
      <c r="DV59" s="809"/>
      <c r="DW59" s="810"/>
      <c r="DX59" s="810"/>
      <c r="DY59" s="810"/>
      <c r="DZ59" s="815"/>
      <c r="EA59" s="218"/>
    </row>
    <row r="60" spans="1:131" ht="26.25" customHeight="1" x14ac:dyDescent="0.15">
      <c r="A60" s="226">
        <v>33</v>
      </c>
      <c r="B60" s="816"/>
      <c r="C60" s="817"/>
      <c r="D60" s="817"/>
      <c r="E60" s="817"/>
      <c r="F60" s="817"/>
      <c r="G60" s="817"/>
      <c r="H60" s="817"/>
      <c r="I60" s="817"/>
      <c r="J60" s="817"/>
      <c r="K60" s="817"/>
      <c r="L60" s="817"/>
      <c r="M60" s="817"/>
      <c r="N60" s="817"/>
      <c r="O60" s="817"/>
      <c r="P60" s="818"/>
      <c r="Q60" s="871"/>
      <c r="R60" s="872"/>
      <c r="S60" s="872"/>
      <c r="T60" s="872"/>
      <c r="U60" s="872"/>
      <c r="V60" s="872"/>
      <c r="W60" s="872"/>
      <c r="X60" s="872"/>
      <c r="Y60" s="872"/>
      <c r="Z60" s="872"/>
      <c r="AA60" s="872"/>
      <c r="AB60" s="872"/>
      <c r="AC60" s="872"/>
      <c r="AD60" s="872"/>
      <c r="AE60" s="873"/>
      <c r="AF60" s="822"/>
      <c r="AG60" s="823"/>
      <c r="AH60" s="823"/>
      <c r="AI60" s="823"/>
      <c r="AJ60" s="824"/>
      <c r="AK60" s="875"/>
      <c r="AL60" s="872"/>
      <c r="AM60" s="872"/>
      <c r="AN60" s="872"/>
      <c r="AO60" s="872"/>
      <c r="AP60" s="872"/>
      <c r="AQ60" s="872"/>
      <c r="AR60" s="872"/>
      <c r="AS60" s="872"/>
      <c r="AT60" s="872"/>
      <c r="AU60" s="872"/>
      <c r="AV60" s="872"/>
      <c r="AW60" s="872"/>
      <c r="AX60" s="872"/>
      <c r="AY60" s="872"/>
      <c r="AZ60" s="874"/>
      <c r="BA60" s="874"/>
      <c r="BB60" s="874"/>
      <c r="BC60" s="874"/>
      <c r="BD60" s="874"/>
      <c r="BE60" s="868"/>
      <c r="BF60" s="868"/>
      <c r="BG60" s="868"/>
      <c r="BH60" s="868"/>
      <c r="BI60" s="869"/>
      <c r="BJ60" s="220"/>
      <c r="BK60" s="220"/>
      <c r="BL60" s="220"/>
      <c r="BM60" s="220"/>
      <c r="BN60" s="220"/>
      <c r="BO60" s="229"/>
      <c r="BP60" s="229"/>
      <c r="BQ60" s="226">
        <v>54</v>
      </c>
      <c r="BR60" s="227"/>
      <c r="BS60" s="809"/>
      <c r="BT60" s="810"/>
      <c r="BU60" s="810"/>
      <c r="BV60" s="810"/>
      <c r="BW60" s="810"/>
      <c r="BX60" s="810"/>
      <c r="BY60" s="810"/>
      <c r="BZ60" s="810"/>
      <c r="CA60" s="810"/>
      <c r="CB60" s="810"/>
      <c r="CC60" s="810"/>
      <c r="CD60" s="810"/>
      <c r="CE60" s="810"/>
      <c r="CF60" s="810"/>
      <c r="CG60" s="811"/>
      <c r="CH60" s="812"/>
      <c r="CI60" s="813"/>
      <c r="CJ60" s="813"/>
      <c r="CK60" s="813"/>
      <c r="CL60" s="814"/>
      <c r="CM60" s="812"/>
      <c r="CN60" s="813"/>
      <c r="CO60" s="813"/>
      <c r="CP60" s="813"/>
      <c r="CQ60" s="814"/>
      <c r="CR60" s="812"/>
      <c r="CS60" s="813"/>
      <c r="CT60" s="813"/>
      <c r="CU60" s="813"/>
      <c r="CV60" s="814"/>
      <c r="CW60" s="812"/>
      <c r="CX60" s="813"/>
      <c r="CY60" s="813"/>
      <c r="CZ60" s="813"/>
      <c r="DA60" s="814"/>
      <c r="DB60" s="812"/>
      <c r="DC60" s="813"/>
      <c r="DD60" s="813"/>
      <c r="DE60" s="813"/>
      <c r="DF60" s="814"/>
      <c r="DG60" s="812"/>
      <c r="DH60" s="813"/>
      <c r="DI60" s="813"/>
      <c r="DJ60" s="813"/>
      <c r="DK60" s="814"/>
      <c r="DL60" s="812"/>
      <c r="DM60" s="813"/>
      <c r="DN60" s="813"/>
      <c r="DO60" s="813"/>
      <c r="DP60" s="814"/>
      <c r="DQ60" s="812"/>
      <c r="DR60" s="813"/>
      <c r="DS60" s="813"/>
      <c r="DT60" s="813"/>
      <c r="DU60" s="814"/>
      <c r="DV60" s="809"/>
      <c r="DW60" s="810"/>
      <c r="DX60" s="810"/>
      <c r="DY60" s="810"/>
      <c r="DZ60" s="815"/>
      <c r="EA60" s="218"/>
    </row>
    <row r="61" spans="1:131" ht="26.25" customHeight="1" thickBot="1" x14ac:dyDescent="0.2">
      <c r="A61" s="226">
        <v>34</v>
      </c>
      <c r="B61" s="816"/>
      <c r="C61" s="817"/>
      <c r="D61" s="817"/>
      <c r="E61" s="817"/>
      <c r="F61" s="817"/>
      <c r="G61" s="817"/>
      <c r="H61" s="817"/>
      <c r="I61" s="817"/>
      <c r="J61" s="817"/>
      <c r="K61" s="817"/>
      <c r="L61" s="817"/>
      <c r="M61" s="817"/>
      <c r="N61" s="817"/>
      <c r="O61" s="817"/>
      <c r="P61" s="818"/>
      <c r="Q61" s="871"/>
      <c r="R61" s="872"/>
      <c r="S61" s="872"/>
      <c r="T61" s="872"/>
      <c r="U61" s="872"/>
      <c r="V61" s="872"/>
      <c r="W61" s="872"/>
      <c r="X61" s="872"/>
      <c r="Y61" s="872"/>
      <c r="Z61" s="872"/>
      <c r="AA61" s="872"/>
      <c r="AB61" s="872"/>
      <c r="AC61" s="872"/>
      <c r="AD61" s="872"/>
      <c r="AE61" s="873"/>
      <c r="AF61" s="822"/>
      <c r="AG61" s="823"/>
      <c r="AH61" s="823"/>
      <c r="AI61" s="823"/>
      <c r="AJ61" s="824"/>
      <c r="AK61" s="875"/>
      <c r="AL61" s="872"/>
      <c r="AM61" s="872"/>
      <c r="AN61" s="872"/>
      <c r="AO61" s="872"/>
      <c r="AP61" s="872"/>
      <c r="AQ61" s="872"/>
      <c r="AR61" s="872"/>
      <c r="AS61" s="872"/>
      <c r="AT61" s="872"/>
      <c r="AU61" s="872"/>
      <c r="AV61" s="872"/>
      <c r="AW61" s="872"/>
      <c r="AX61" s="872"/>
      <c r="AY61" s="872"/>
      <c r="AZ61" s="874"/>
      <c r="BA61" s="874"/>
      <c r="BB61" s="874"/>
      <c r="BC61" s="874"/>
      <c r="BD61" s="874"/>
      <c r="BE61" s="868"/>
      <c r="BF61" s="868"/>
      <c r="BG61" s="868"/>
      <c r="BH61" s="868"/>
      <c r="BI61" s="869"/>
      <c r="BJ61" s="220"/>
      <c r="BK61" s="220"/>
      <c r="BL61" s="220"/>
      <c r="BM61" s="220"/>
      <c r="BN61" s="220"/>
      <c r="BO61" s="229"/>
      <c r="BP61" s="229"/>
      <c r="BQ61" s="226">
        <v>55</v>
      </c>
      <c r="BR61" s="227"/>
      <c r="BS61" s="809"/>
      <c r="BT61" s="810"/>
      <c r="BU61" s="810"/>
      <c r="BV61" s="810"/>
      <c r="BW61" s="810"/>
      <c r="BX61" s="810"/>
      <c r="BY61" s="810"/>
      <c r="BZ61" s="810"/>
      <c r="CA61" s="810"/>
      <c r="CB61" s="810"/>
      <c r="CC61" s="810"/>
      <c r="CD61" s="810"/>
      <c r="CE61" s="810"/>
      <c r="CF61" s="810"/>
      <c r="CG61" s="811"/>
      <c r="CH61" s="812"/>
      <c r="CI61" s="813"/>
      <c r="CJ61" s="813"/>
      <c r="CK61" s="813"/>
      <c r="CL61" s="814"/>
      <c r="CM61" s="812"/>
      <c r="CN61" s="813"/>
      <c r="CO61" s="813"/>
      <c r="CP61" s="813"/>
      <c r="CQ61" s="814"/>
      <c r="CR61" s="812"/>
      <c r="CS61" s="813"/>
      <c r="CT61" s="813"/>
      <c r="CU61" s="813"/>
      <c r="CV61" s="814"/>
      <c r="CW61" s="812"/>
      <c r="CX61" s="813"/>
      <c r="CY61" s="813"/>
      <c r="CZ61" s="813"/>
      <c r="DA61" s="814"/>
      <c r="DB61" s="812"/>
      <c r="DC61" s="813"/>
      <c r="DD61" s="813"/>
      <c r="DE61" s="813"/>
      <c r="DF61" s="814"/>
      <c r="DG61" s="812"/>
      <c r="DH61" s="813"/>
      <c r="DI61" s="813"/>
      <c r="DJ61" s="813"/>
      <c r="DK61" s="814"/>
      <c r="DL61" s="812"/>
      <c r="DM61" s="813"/>
      <c r="DN61" s="813"/>
      <c r="DO61" s="813"/>
      <c r="DP61" s="814"/>
      <c r="DQ61" s="812"/>
      <c r="DR61" s="813"/>
      <c r="DS61" s="813"/>
      <c r="DT61" s="813"/>
      <c r="DU61" s="814"/>
      <c r="DV61" s="809"/>
      <c r="DW61" s="810"/>
      <c r="DX61" s="810"/>
      <c r="DY61" s="810"/>
      <c r="DZ61" s="815"/>
      <c r="EA61" s="218"/>
    </row>
    <row r="62" spans="1:131" ht="26.25" customHeight="1" x14ac:dyDescent="0.15">
      <c r="A62" s="226">
        <v>35</v>
      </c>
      <c r="B62" s="816"/>
      <c r="C62" s="817"/>
      <c r="D62" s="817"/>
      <c r="E62" s="817"/>
      <c r="F62" s="817"/>
      <c r="G62" s="817"/>
      <c r="H62" s="817"/>
      <c r="I62" s="817"/>
      <c r="J62" s="817"/>
      <c r="K62" s="817"/>
      <c r="L62" s="817"/>
      <c r="M62" s="817"/>
      <c r="N62" s="817"/>
      <c r="O62" s="817"/>
      <c r="P62" s="818"/>
      <c r="Q62" s="871"/>
      <c r="R62" s="872"/>
      <c r="S62" s="872"/>
      <c r="T62" s="872"/>
      <c r="U62" s="872"/>
      <c r="V62" s="872"/>
      <c r="W62" s="872"/>
      <c r="X62" s="872"/>
      <c r="Y62" s="872"/>
      <c r="Z62" s="872"/>
      <c r="AA62" s="872"/>
      <c r="AB62" s="872"/>
      <c r="AC62" s="872"/>
      <c r="AD62" s="872"/>
      <c r="AE62" s="873"/>
      <c r="AF62" s="822"/>
      <c r="AG62" s="823"/>
      <c r="AH62" s="823"/>
      <c r="AI62" s="823"/>
      <c r="AJ62" s="824"/>
      <c r="AK62" s="875"/>
      <c r="AL62" s="872"/>
      <c r="AM62" s="872"/>
      <c r="AN62" s="872"/>
      <c r="AO62" s="872"/>
      <c r="AP62" s="872"/>
      <c r="AQ62" s="872"/>
      <c r="AR62" s="872"/>
      <c r="AS62" s="872"/>
      <c r="AT62" s="872"/>
      <c r="AU62" s="872"/>
      <c r="AV62" s="872"/>
      <c r="AW62" s="872"/>
      <c r="AX62" s="872"/>
      <c r="AY62" s="872"/>
      <c r="AZ62" s="874"/>
      <c r="BA62" s="874"/>
      <c r="BB62" s="874"/>
      <c r="BC62" s="874"/>
      <c r="BD62" s="874"/>
      <c r="BE62" s="868"/>
      <c r="BF62" s="868"/>
      <c r="BG62" s="868"/>
      <c r="BH62" s="868"/>
      <c r="BI62" s="869"/>
      <c r="BJ62" s="883" t="s">
        <v>399</v>
      </c>
      <c r="BK62" s="842"/>
      <c r="BL62" s="842"/>
      <c r="BM62" s="842"/>
      <c r="BN62" s="843"/>
      <c r="BO62" s="229"/>
      <c r="BP62" s="229"/>
      <c r="BQ62" s="226">
        <v>56</v>
      </c>
      <c r="BR62" s="227"/>
      <c r="BS62" s="809"/>
      <c r="BT62" s="810"/>
      <c r="BU62" s="810"/>
      <c r="BV62" s="810"/>
      <c r="BW62" s="810"/>
      <c r="BX62" s="810"/>
      <c r="BY62" s="810"/>
      <c r="BZ62" s="810"/>
      <c r="CA62" s="810"/>
      <c r="CB62" s="810"/>
      <c r="CC62" s="810"/>
      <c r="CD62" s="810"/>
      <c r="CE62" s="810"/>
      <c r="CF62" s="810"/>
      <c r="CG62" s="811"/>
      <c r="CH62" s="812"/>
      <c r="CI62" s="813"/>
      <c r="CJ62" s="813"/>
      <c r="CK62" s="813"/>
      <c r="CL62" s="814"/>
      <c r="CM62" s="812"/>
      <c r="CN62" s="813"/>
      <c r="CO62" s="813"/>
      <c r="CP62" s="813"/>
      <c r="CQ62" s="814"/>
      <c r="CR62" s="812"/>
      <c r="CS62" s="813"/>
      <c r="CT62" s="813"/>
      <c r="CU62" s="813"/>
      <c r="CV62" s="814"/>
      <c r="CW62" s="812"/>
      <c r="CX62" s="813"/>
      <c r="CY62" s="813"/>
      <c r="CZ62" s="813"/>
      <c r="DA62" s="814"/>
      <c r="DB62" s="812"/>
      <c r="DC62" s="813"/>
      <c r="DD62" s="813"/>
      <c r="DE62" s="813"/>
      <c r="DF62" s="814"/>
      <c r="DG62" s="812"/>
      <c r="DH62" s="813"/>
      <c r="DI62" s="813"/>
      <c r="DJ62" s="813"/>
      <c r="DK62" s="814"/>
      <c r="DL62" s="812"/>
      <c r="DM62" s="813"/>
      <c r="DN62" s="813"/>
      <c r="DO62" s="813"/>
      <c r="DP62" s="814"/>
      <c r="DQ62" s="812"/>
      <c r="DR62" s="813"/>
      <c r="DS62" s="813"/>
      <c r="DT62" s="813"/>
      <c r="DU62" s="814"/>
      <c r="DV62" s="809"/>
      <c r="DW62" s="810"/>
      <c r="DX62" s="810"/>
      <c r="DY62" s="810"/>
      <c r="DZ62" s="815"/>
      <c r="EA62" s="218"/>
    </row>
    <row r="63" spans="1:131" ht="26.25" customHeight="1" thickBot="1" x14ac:dyDescent="0.2">
      <c r="A63" s="228" t="s">
        <v>379</v>
      </c>
      <c r="B63" s="825" t="s">
        <v>400</v>
      </c>
      <c r="C63" s="826"/>
      <c r="D63" s="826"/>
      <c r="E63" s="826"/>
      <c r="F63" s="826"/>
      <c r="G63" s="826"/>
      <c r="H63" s="826"/>
      <c r="I63" s="826"/>
      <c r="J63" s="826"/>
      <c r="K63" s="826"/>
      <c r="L63" s="826"/>
      <c r="M63" s="826"/>
      <c r="N63" s="826"/>
      <c r="O63" s="826"/>
      <c r="P63" s="827"/>
      <c r="Q63" s="876"/>
      <c r="R63" s="877"/>
      <c r="S63" s="877"/>
      <c r="T63" s="877"/>
      <c r="U63" s="877"/>
      <c r="V63" s="877"/>
      <c r="W63" s="877"/>
      <c r="X63" s="877"/>
      <c r="Y63" s="877"/>
      <c r="Z63" s="877"/>
      <c r="AA63" s="877"/>
      <c r="AB63" s="877"/>
      <c r="AC63" s="877"/>
      <c r="AD63" s="877"/>
      <c r="AE63" s="878"/>
      <c r="AF63" s="879">
        <v>980</v>
      </c>
      <c r="AG63" s="880"/>
      <c r="AH63" s="880"/>
      <c r="AI63" s="880"/>
      <c r="AJ63" s="881"/>
      <c r="AK63" s="882"/>
      <c r="AL63" s="877"/>
      <c r="AM63" s="877"/>
      <c r="AN63" s="877"/>
      <c r="AO63" s="877"/>
      <c r="AP63" s="880">
        <v>6003</v>
      </c>
      <c r="AQ63" s="880"/>
      <c r="AR63" s="880"/>
      <c r="AS63" s="880"/>
      <c r="AT63" s="880"/>
      <c r="AU63" s="880">
        <v>2874</v>
      </c>
      <c r="AV63" s="880"/>
      <c r="AW63" s="880"/>
      <c r="AX63" s="880"/>
      <c r="AY63" s="880"/>
      <c r="AZ63" s="884"/>
      <c r="BA63" s="884"/>
      <c r="BB63" s="884"/>
      <c r="BC63" s="884"/>
      <c r="BD63" s="884"/>
      <c r="BE63" s="885"/>
      <c r="BF63" s="885"/>
      <c r="BG63" s="885"/>
      <c r="BH63" s="885"/>
      <c r="BI63" s="886"/>
      <c r="BJ63" s="887" t="s">
        <v>122</v>
      </c>
      <c r="BK63" s="888"/>
      <c r="BL63" s="888"/>
      <c r="BM63" s="888"/>
      <c r="BN63" s="889"/>
      <c r="BO63" s="229"/>
      <c r="BP63" s="229"/>
      <c r="BQ63" s="226">
        <v>57</v>
      </c>
      <c r="BR63" s="227"/>
      <c r="BS63" s="809"/>
      <c r="BT63" s="810"/>
      <c r="BU63" s="810"/>
      <c r="BV63" s="810"/>
      <c r="BW63" s="810"/>
      <c r="BX63" s="810"/>
      <c r="BY63" s="810"/>
      <c r="BZ63" s="810"/>
      <c r="CA63" s="810"/>
      <c r="CB63" s="810"/>
      <c r="CC63" s="810"/>
      <c r="CD63" s="810"/>
      <c r="CE63" s="810"/>
      <c r="CF63" s="810"/>
      <c r="CG63" s="811"/>
      <c r="CH63" s="812"/>
      <c r="CI63" s="813"/>
      <c r="CJ63" s="813"/>
      <c r="CK63" s="813"/>
      <c r="CL63" s="814"/>
      <c r="CM63" s="812"/>
      <c r="CN63" s="813"/>
      <c r="CO63" s="813"/>
      <c r="CP63" s="813"/>
      <c r="CQ63" s="814"/>
      <c r="CR63" s="812"/>
      <c r="CS63" s="813"/>
      <c r="CT63" s="813"/>
      <c r="CU63" s="813"/>
      <c r="CV63" s="814"/>
      <c r="CW63" s="812"/>
      <c r="CX63" s="813"/>
      <c r="CY63" s="813"/>
      <c r="CZ63" s="813"/>
      <c r="DA63" s="814"/>
      <c r="DB63" s="812"/>
      <c r="DC63" s="813"/>
      <c r="DD63" s="813"/>
      <c r="DE63" s="813"/>
      <c r="DF63" s="814"/>
      <c r="DG63" s="812"/>
      <c r="DH63" s="813"/>
      <c r="DI63" s="813"/>
      <c r="DJ63" s="813"/>
      <c r="DK63" s="814"/>
      <c r="DL63" s="812"/>
      <c r="DM63" s="813"/>
      <c r="DN63" s="813"/>
      <c r="DO63" s="813"/>
      <c r="DP63" s="814"/>
      <c r="DQ63" s="812"/>
      <c r="DR63" s="813"/>
      <c r="DS63" s="813"/>
      <c r="DT63" s="813"/>
      <c r="DU63" s="814"/>
      <c r="DV63" s="809"/>
      <c r="DW63" s="810"/>
      <c r="DX63" s="810"/>
      <c r="DY63" s="810"/>
      <c r="DZ63" s="815"/>
      <c r="EA63" s="218"/>
    </row>
    <row r="64" spans="1:131" ht="26.25" customHeight="1" x14ac:dyDescent="0.15">
      <c r="A64" s="229"/>
      <c r="B64" s="229"/>
      <c r="C64" s="229"/>
      <c r="D64" s="229"/>
      <c r="E64" s="229"/>
      <c r="F64" s="229"/>
      <c r="G64" s="229"/>
      <c r="H64" s="229"/>
      <c r="I64" s="229"/>
      <c r="J64" s="229"/>
      <c r="K64" s="229"/>
      <c r="L64" s="229"/>
      <c r="M64" s="229"/>
      <c r="N64" s="229"/>
      <c r="O64" s="229"/>
      <c r="P64" s="229"/>
      <c r="Q64" s="229"/>
      <c r="R64" s="229"/>
      <c r="S64" s="229"/>
      <c r="T64" s="229"/>
      <c r="U64" s="229"/>
      <c r="V64" s="229"/>
      <c r="W64" s="229"/>
      <c r="X64" s="229"/>
      <c r="Y64" s="229"/>
      <c r="Z64" s="229"/>
      <c r="AA64" s="229"/>
      <c r="AB64" s="229"/>
      <c r="AC64" s="229"/>
      <c r="AD64" s="229"/>
      <c r="AE64" s="229"/>
      <c r="AF64" s="229"/>
      <c r="AG64" s="229"/>
      <c r="AH64" s="229"/>
      <c r="AI64" s="229"/>
      <c r="AJ64" s="229"/>
      <c r="AK64" s="229"/>
      <c r="AL64" s="229"/>
      <c r="AM64" s="229"/>
      <c r="AN64" s="229"/>
      <c r="AO64" s="229"/>
      <c r="AP64" s="229"/>
      <c r="AQ64" s="229"/>
      <c r="AR64" s="229"/>
      <c r="AS64" s="229"/>
      <c r="AT64" s="229"/>
      <c r="AU64" s="229"/>
      <c r="AV64" s="229"/>
      <c r="AW64" s="229"/>
      <c r="AX64" s="229"/>
      <c r="AY64" s="229"/>
      <c r="AZ64" s="229"/>
      <c r="BA64" s="229"/>
      <c r="BB64" s="229"/>
      <c r="BC64" s="229"/>
      <c r="BD64" s="229"/>
      <c r="BE64" s="229"/>
      <c r="BF64" s="229"/>
      <c r="BG64" s="229"/>
      <c r="BH64" s="229"/>
      <c r="BI64" s="229"/>
      <c r="BJ64" s="229"/>
      <c r="BK64" s="229"/>
      <c r="BL64" s="229"/>
      <c r="BM64" s="229"/>
      <c r="BN64" s="229"/>
      <c r="BO64" s="229"/>
      <c r="BP64" s="229"/>
      <c r="BQ64" s="226">
        <v>58</v>
      </c>
      <c r="BR64" s="227"/>
      <c r="BS64" s="809"/>
      <c r="BT64" s="810"/>
      <c r="BU64" s="810"/>
      <c r="BV64" s="810"/>
      <c r="BW64" s="810"/>
      <c r="BX64" s="810"/>
      <c r="BY64" s="810"/>
      <c r="BZ64" s="810"/>
      <c r="CA64" s="810"/>
      <c r="CB64" s="810"/>
      <c r="CC64" s="810"/>
      <c r="CD64" s="810"/>
      <c r="CE64" s="810"/>
      <c r="CF64" s="810"/>
      <c r="CG64" s="811"/>
      <c r="CH64" s="812"/>
      <c r="CI64" s="813"/>
      <c r="CJ64" s="813"/>
      <c r="CK64" s="813"/>
      <c r="CL64" s="814"/>
      <c r="CM64" s="812"/>
      <c r="CN64" s="813"/>
      <c r="CO64" s="813"/>
      <c r="CP64" s="813"/>
      <c r="CQ64" s="814"/>
      <c r="CR64" s="812"/>
      <c r="CS64" s="813"/>
      <c r="CT64" s="813"/>
      <c r="CU64" s="813"/>
      <c r="CV64" s="814"/>
      <c r="CW64" s="812"/>
      <c r="CX64" s="813"/>
      <c r="CY64" s="813"/>
      <c r="CZ64" s="813"/>
      <c r="DA64" s="814"/>
      <c r="DB64" s="812"/>
      <c r="DC64" s="813"/>
      <c r="DD64" s="813"/>
      <c r="DE64" s="813"/>
      <c r="DF64" s="814"/>
      <c r="DG64" s="812"/>
      <c r="DH64" s="813"/>
      <c r="DI64" s="813"/>
      <c r="DJ64" s="813"/>
      <c r="DK64" s="814"/>
      <c r="DL64" s="812"/>
      <c r="DM64" s="813"/>
      <c r="DN64" s="813"/>
      <c r="DO64" s="813"/>
      <c r="DP64" s="814"/>
      <c r="DQ64" s="812"/>
      <c r="DR64" s="813"/>
      <c r="DS64" s="813"/>
      <c r="DT64" s="813"/>
      <c r="DU64" s="814"/>
      <c r="DV64" s="809"/>
      <c r="DW64" s="810"/>
      <c r="DX64" s="810"/>
      <c r="DY64" s="810"/>
      <c r="DZ64" s="815"/>
      <c r="EA64" s="218"/>
    </row>
    <row r="65" spans="1:131" ht="26.25" customHeight="1" thickBot="1" x14ac:dyDescent="0.2">
      <c r="A65" s="220" t="s">
        <v>401</v>
      </c>
      <c r="B65" s="220"/>
      <c r="C65" s="220"/>
      <c r="D65" s="220"/>
      <c r="E65" s="220"/>
      <c r="F65" s="220"/>
      <c r="G65" s="220"/>
      <c r="H65" s="220"/>
      <c r="I65" s="220"/>
      <c r="J65" s="220"/>
      <c r="K65" s="220"/>
      <c r="L65" s="220"/>
      <c r="M65" s="220"/>
      <c r="N65" s="220"/>
      <c r="O65" s="220"/>
      <c r="P65" s="220"/>
      <c r="Q65" s="220"/>
      <c r="R65" s="220"/>
      <c r="S65" s="220"/>
      <c r="T65" s="220"/>
      <c r="U65" s="220"/>
      <c r="V65" s="220"/>
      <c r="W65" s="220"/>
      <c r="X65" s="220"/>
      <c r="Y65" s="220"/>
      <c r="Z65" s="220"/>
      <c r="AA65" s="220"/>
      <c r="AB65" s="220"/>
      <c r="AC65" s="220"/>
      <c r="AD65" s="220"/>
      <c r="AE65" s="220"/>
      <c r="AF65" s="220"/>
      <c r="AG65" s="220"/>
      <c r="AH65" s="220"/>
      <c r="AI65" s="220"/>
      <c r="AJ65" s="220"/>
      <c r="AK65" s="220"/>
      <c r="AL65" s="220"/>
      <c r="AM65" s="220"/>
      <c r="AN65" s="220"/>
      <c r="AO65" s="220"/>
      <c r="AP65" s="220"/>
      <c r="AQ65" s="220"/>
      <c r="AR65" s="220"/>
      <c r="AS65" s="220"/>
      <c r="AT65" s="220"/>
      <c r="AU65" s="220"/>
      <c r="AV65" s="220"/>
      <c r="AW65" s="220"/>
      <c r="AX65" s="220"/>
      <c r="AY65" s="220"/>
      <c r="AZ65" s="220"/>
      <c r="BA65" s="220"/>
      <c r="BB65" s="220"/>
      <c r="BC65" s="220"/>
      <c r="BD65" s="220"/>
      <c r="BE65" s="229"/>
      <c r="BF65" s="229"/>
      <c r="BG65" s="229"/>
      <c r="BH65" s="229"/>
      <c r="BI65" s="229"/>
      <c r="BJ65" s="229"/>
      <c r="BK65" s="229"/>
      <c r="BL65" s="229"/>
      <c r="BM65" s="229"/>
      <c r="BN65" s="229"/>
      <c r="BO65" s="229"/>
      <c r="BP65" s="229"/>
      <c r="BQ65" s="226">
        <v>59</v>
      </c>
      <c r="BR65" s="227"/>
      <c r="BS65" s="809"/>
      <c r="BT65" s="810"/>
      <c r="BU65" s="810"/>
      <c r="BV65" s="810"/>
      <c r="BW65" s="810"/>
      <c r="BX65" s="810"/>
      <c r="BY65" s="810"/>
      <c r="BZ65" s="810"/>
      <c r="CA65" s="810"/>
      <c r="CB65" s="810"/>
      <c r="CC65" s="810"/>
      <c r="CD65" s="810"/>
      <c r="CE65" s="810"/>
      <c r="CF65" s="810"/>
      <c r="CG65" s="811"/>
      <c r="CH65" s="812"/>
      <c r="CI65" s="813"/>
      <c r="CJ65" s="813"/>
      <c r="CK65" s="813"/>
      <c r="CL65" s="814"/>
      <c r="CM65" s="812"/>
      <c r="CN65" s="813"/>
      <c r="CO65" s="813"/>
      <c r="CP65" s="813"/>
      <c r="CQ65" s="814"/>
      <c r="CR65" s="812"/>
      <c r="CS65" s="813"/>
      <c r="CT65" s="813"/>
      <c r="CU65" s="813"/>
      <c r="CV65" s="814"/>
      <c r="CW65" s="812"/>
      <c r="CX65" s="813"/>
      <c r="CY65" s="813"/>
      <c r="CZ65" s="813"/>
      <c r="DA65" s="814"/>
      <c r="DB65" s="812"/>
      <c r="DC65" s="813"/>
      <c r="DD65" s="813"/>
      <c r="DE65" s="813"/>
      <c r="DF65" s="814"/>
      <c r="DG65" s="812"/>
      <c r="DH65" s="813"/>
      <c r="DI65" s="813"/>
      <c r="DJ65" s="813"/>
      <c r="DK65" s="814"/>
      <c r="DL65" s="812"/>
      <c r="DM65" s="813"/>
      <c r="DN65" s="813"/>
      <c r="DO65" s="813"/>
      <c r="DP65" s="814"/>
      <c r="DQ65" s="812"/>
      <c r="DR65" s="813"/>
      <c r="DS65" s="813"/>
      <c r="DT65" s="813"/>
      <c r="DU65" s="814"/>
      <c r="DV65" s="809"/>
      <c r="DW65" s="810"/>
      <c r="DX65" s="810"/>
      <c r="DY65" s="810"/>
      <c r="DZ65" s="815"/>
      <c r="EA65" s="218"/>
    </row>
    <row r="66" spans="1:131" ht="26.25" customHeight="1" x14ac:dyDescent="0.15">
      <c r="A66" s="763" t="s">
        <v>402</v>
      </c>
      <c r="B66" s="764"/>
      <c r="C66" s="764"/>
      <c r="D66" s="764"/>
      <c r="E66" s="764"/>
      <c r="F66" s="764"/>
      <c r="G66" s="764"/>
      <c r="H66" s="764"/>
      <c r="I66" s="764"/>
      <c r="J66" s="764"/>
      <c r="K66" s="764"/>
      <c r="L66" s="764"/>
      <c r="M66" s="764"/>
      <c r="N66" s="764"/>
      <c r="O66" s="764"/>
      <c r="P66" s="765"/>
      <c r="Q66" s="769" t="s">
        <v>383</v>
      </c>
      <c r="R66" s="770"/>
      <c r="S66" s="770"/>
      <c r="T66" s="770"/>
      <c r="U66" s="771"/>
      <c r="V66" s="769" t="s">
        <v>384</v>
      </c>
      <c r="W66" s="770"/>
      <c r="X66" s="770"/>
      <c r="Y66" s="770"/>
      <c r="Z66" s="771"/>
      <c r="AA66" s="769" t="s">
        <v>385</v>
      </c>
      <c r="AB66" s="770"/>
      <c r="AC66" s="770"/>
      <c r="AD66" s="770"/>
      <c r="AE66" s="771"/>
      <c r="AF66" s="890" t="s">
        <v>386</v>
      </c>
      <c r="AG66" s="851"/>
      <c r="AH66" s="851"/>
      <c r="AI66" s="851"/>
      <c r="AJ66" s="891"/>
      <c r="AK66" s="769" t="s">
        <v>387</v>
      </c>
      <c r="AL66" s="764"/>
      <c r="AM66" s="764"/>
      <c r="AN66" s="764"/>
      <c r="AO66" s="765"/>
      <c r="AP66" s="769" t="s">
        <v>388</v>
      </c>
      <c r="AQ66" s="770"/>
      <c r="AR66" s="770"/>
      <c r="AS66" s="770"/>
      <c r="AT66" s="771"/>
      <c r="AU66" s="769" t="s">
        <v>403</v>
      </c>
      <c r="AV66" s="770"/>
      <c r="AW66" s="770"/>
      <c r="AX66" s="770"/>
      <c r="AY66" s="771"/>
      <c r="AZ66" s="769" t="s">
        <v>364</v>
      </c>
      <c r="BA66" s="770"/>
      <c r="BB66" s="770"/>
      <c r="BC66" s="770"/>
      <c r="BD66" s="776"/>
      <c r="BE66" s="229"/>
      <c r="BF66" s="229"/>
      <c r="BG66" s="229"/>
      <c r="BH66" s="229"/>
      <c r="BI66" s="229"/>
      <c r="BJ66" s="229"/>
      <c r="BK66" s="229"/>
      <c r="BL66" s="229"/>
      <c r="BM66" s="229"/>
      <c r="BN66" s="229"/>
      <c r="BO66" s="229"/>
      <c r="BP66" s="229"/>
      <c r="BQ66" s="226">
        <v>60</v>
      </c>
      <c r="BR66" s="231"/>
      <c r="BS66" s="895"/>
      <c r="BT66" s="896"/>
      <c r="BU66" s="896"/>
      <c r="BV66" s="896"/>
      <c r="BW66" s="896"/>
      <c r="BX66" s="896"/>
      <c r="BY66" s="896"/>
      <c r="BZ66" s="896"/>
      <c r="CA66" s="896"/>
      <c r="CB66" s="896"/>
      <c r="CC66" s="896"/>
      <c r="CD66" s="896"/>
      <c r="CE66" s="896"/>
      <c r="CF66" s="896"/>
      <c r="CG66" s="901"/>
      <c r="CH66" s="898"/>
      <c r="CI66" s="899"/>
      <c r="CJ66" s="899"/>
      <c r="CK66" s="899"/>
      <c r="CL66" s="900"/>
      <c r="CM66" s="898"/>
      <c r="CN66" s="899"/>
      <c r="CO66" s="899"/>
      <c r="CP66" s="899"/>
      <c r="CQ66" s="900"/>
      <c r="CR66" s="898"/>
      <c r="CS66" s="899"/>
      <c r="CT66" s="899"/>
      <c r="CU66" s="899"/>
      <c r="CV66" s="900"/>
      <c r="CW66" s="898"/>
      <c r="CX66" s="899"/>
      <c r="CY66" s="899"/>
      <c r="CZ66" s="899"/>
      <c r="DA66" s="900"/>
      <c r="DB66" s="898"/>
      <c r="DC66" s="899"/>
      <c r="DD66" s="899"/>
      <c r="DE66" s="899"/>
      <c r="DF66" s="900"/>
      <c r="DG66" s="898"/>
      <c r="DH66" s="899"/>
      <c r="DI66" s="899"/>
      <c r="DJ66" s="899"/>
      <c r="DK66" s="900"/>
      <c r="DL66" s="898"/>
      <c r="DM66" s="899"/>
      <c r="DN66" s="899"/>
      <c r="DO66" s="899"/>
      <c r="DP66" s="900"/>
      <c r="DQ66" s="898"/>
      <c r="DR66" s="899"/>
      <c r="DS66" s="899"/>
      <c r="DT66" s="899"/>
      <c r="DU66" s="900"/>
      <c r="DV66" s="895"/>
      <c r="DW66" s="896"/>
      <c r="DX66" s="896"/>
      <c r="DY66" s="896"/>
      <c r="DZ66" s="897"/>
      <c r="EA66" s="218"/>
    </row>
    <row r="67" spans="1:131" ht="26.25" customHeight="1" thickBot="1" x14ac:dyDescent="0.2">
      <c r="A67" s="766"/>
      <c r="B67" s="767"/>
      <c r="C67" s="767"/>
      <c r="D67" s="767"/>
      <c r="E67" s="767"/>
      <c r="F67" s="767"/>
      <c r="G67" s="767"/>
      <c r="H67" s="767"/>
      <c r="I67" s="767"/>
      <c r="J67" s="767"/>
      <c r="K67" s="767"/>
      <c r="L67" s="767"/>
      <c r="M67" s="767"/>
      <c r="N67" s="767"/>
      <c r="O67" s="767"/>
      <c r="P67" s="768"/>
      <c r="Q67" s="772"/>
      <c r="R67" s="773"/>
      <c r="S67" s="773"/>
      <c r="T67" s="773"/>
      <c r="U67" s="774"/>
      <c r="V67" s="772"/>
      <c r="W67" s="773"/>
      <c r="X67" s="773"/>
      <c r="Y67" s="773"/>
      <c r="Z67" s="774"/>
      <c r="AA67" s="772"/>
      <c r="AB67" s="773"/>
      <c r="AC67" s="773"/>
      <c r="AD67" s="773"/>
      <c r="AE67" s="774"/>
      <c r="AF67" s="892"/>
      <c r="AG67" s="854"/>
      <c r="AH67" s="854"/>
      <c r="AI67" s="854"/>
      <c r="AJ67" s="893"/>
      <c r="AK67" s="894"/>
      <c r="AL67" s="767"/>
      <c r="AM67" s="767"/>
      <c r="AN67" s="767"/>
      <c r="AO67" s="768"/>
      <c r="AP67" s="772"/>
      <c r="AQ67" s="773"/>
      <c r="AR67" s="773"/>
      <c r="AS67" s="773"/>
      <c r="AT67" s="774"/>
      <c r="AU67" s="772"/>
      <c r="AV67" s="773"/>
      <c r="AW67" s="773"/>
      <c r="AX67" s="773"/>
      <c r="AY67" s="774"/>
      <c r="AZ67" s="772"/>
      <c r="BA67" s="773"/>
      <c r="BB67" s="773"/>
      <c r="BC67" s="773"/>
      <c r="BD67" s="778"/>
      <c r="BE67" s="229"/>
      <c r="BF67" s="229"/>
      <c r="BG67" s="229"/>
      <c r="BH67" s="229"/>
      <c r="BI67" s="229"/>
      <c r="BJ67" s="229"/>
      <c r="BK67" s="229"/>
      <c r="BL67" s="229"/>
      <c r="BM67" s="229"/>
      <c r="BN67" s="229"/>
      <c r="BO67" s="229"/>
      <c r="BP67" s="229"/>
      <c r="BQ67" s="226">
        <v>61</v>
      </c>
      <c r="BR67" s="231"/>
      <c r="BS67" s="895"/>
      <c r="BT67" s="896"/>
      <c r="BU67" s="896"/>
      <c r="BV67" s="896"/>
      <c r="BW67" s="896"/>
      <c r="BX67" s="896"/>
      <c r="BY67" s="896"/>
      <c r="BZ67" s="896"/>
      <c r="CA67" s="896"/>
      <c r="CB67" s="896"/>
      <c r="CC67" s="896"/>
      <c r="CD67" s="896"/>
      <c r="CE67" s="896"/>
      <c r="CF67" s="896"/>
      <c r="CG67" s="901"/>
      <c r="CH67" s="898"/>
      <c r="CI67" s="899"/>
      <c r="CJ67" s="899"/>
      <c r="CK67" s="899"/>
      <c r="CL67" s="900"/>
      <c r="CM67" s="898"/>
      <c r="CN67" s="899"/>
      <c r="CO67" s="899"/>
      <c r="CP67" s="899"/>
      <c r="CQ67" s="900"/>
      <c r="CR67" s="898"/>
      <c r="CS67" s="899"/>
      <c r="CT67" s="899"/>
      <c r="CU67" s="899"/>
      <c r="CV67" s="900"/>
      <c r="CW67" s="898"/>
      <c r="CX67" s="899"/>
      <c r="CY67" s="899"/>
      <c r="CZ67" s="899"/>
      <c r="DA67" s="900"/>
      <c r="DB67" s="898"/>
      <c r="DC67" s="899"/>
      <c r="DD67" s="899"/>
      <c r="DE67" s="899"/>
      <c r="DF67" s="900"/>
      <c r="DG67" s="898"/>
      <c r="DH67" s="899"/>
      <c r="DI67" s="899"/>
      <c r="DJ67" s="899"/>
      <c r="DK67" s="900"/>
      <c r="DL67" s="898"/>
      <c r="DM67" s="899"/>
      <c r="DN67" s="899"/>
      <c r="DO67" s="899"/>
      <c r="DP67" s="900"/>
      <c r="DQ67" s="898"/>
      <c r="DR67" s="899"/>
      <c r="DS67" s="899"/>
      <c r="DT67" s="899"/>
      <c r="DU67" s="900"/>
      <c r="DV67" s="895"/>
      <c r="DW67" s="896"/>
      <c r="DX67" s="896"/>
      <c r="DY67" s="896"/>
      <c r="DZ67" s="897"/>
      <c r="EA67" s="218"/>
    </row>
    <row r="68" spans="1:131" ht="26.25" customHeight="1" thickTop="1" x14ac:dyDescent="0.15">
      <c r="A68" s="224">
        <v>1</v>
      </c>
      <c r="B68" s="905" t="s">
        <v>564</v>
      </c>
      <c r="C68" s="906"/>
      <c r="D68" s="906"/>
      <c r="E68" s="906"/>
      <c r="F68" s="906"/>
      <c r="G68" s="906"/>
      <c r="H68" s="906"/>
      <c r="I68" s="906"/>
      <c r="J68" s="906"/>
      <c r="K68" s="906"/>
      <c r="L68" s="906"/>
      <c r="M68" s="906"/>
      <c r="N68" s="906"/>
      <c r="O68" s="906"/>
      <c r="P68" s="907"/>
      <c r="Q68" s="908">
        <v>1422</v>
      </c>
      <c r="R68" s="902"/>
      <c r="S68" s="902"/>
      <c r="T68" s="902"/>
      <c r="U68" s="902"/>
      <c r="V68" s="902">
        <v>1422</v>
      </c>
      <c r="W68" s="902"/>
      <c r="X68" s="902"/>
      <c r="Y68" s="902"/>
      <c r="Z68" s="902"/>
      <c r="AA68" s="902" t="s">
        <v>565</v>
      </c>
      <c r="AB68" s="902"/>
      <c r="AC68" s="902"/>
      <c r="AD68" s="902"/>
      <c r="AE68" s="902"/>
      <c r="AF68" s="902" t="s">
        <v>565</v>
      </c>
      <c r="AG68" s="902"/>
      <c r="AH68" s="902"/>
      <c r="AI68" s="902"/>
      <c r="AJ68" s="902"/>
      <c r="AK68" s="902" t="s">
        <v>565</v>
      </c>
      <c r="AL68" s="902"/>
      <c r="AM68" s="902"/>
      <c r="AN68" s="902"/>
      <c r="AO68" s="902"/>
      <c r="AP68" s="902" t="s">
        <v>491</v>
      </c>
      <c r="AQ68" s="902"/>
      <c r="AR68" s="902"/>
      <c r="AS68" s="902"/>
      <c r="AT68" s="902"/>
      <c r="AU68" s="902" t="s">
        <v>565</v>
      </c>
      <c r="AV68" s="902"/>
      <c r="AW68" s="902"/>
      <c r="AX68" s="902"/>
      <c r="AY68" s="902"/>
      <c r="AZ68" s="903"/>
      <c r="BA68" s="903"/>
      <c r="BB68" s="903"/>
      <c r="BC68" s="903"/>
      <c r="BD68" s="904"/>
      <c r="BE68" s="229"/>
      <c r="BF68" s="229"/>
      <c r="BG68" s="229"/>
      <c r="BH68" s="229"/>
      <c r="BI68" s="229"/>
      <c r="BJ68" s="229"/>
      <c r="BK68" s="229"/>
      <c r="BL68" s="229"/>
      <c r="BM68" s="229"/>
      <c r="BN68" s="229"/>
      <c r="BO68" s="229"/>
      <c r="BP68" s="229"/>
      <c r="BQ68" s="226">
        <v>62</v>
      </c>
      <c r="BR68" s="231"/>
      <c r="BS68" s="895"/>
      <c r="BT68" s="896"/>
      <c r="BU68" s="896"/>
      <c r="BV68" s="896"/>
      <c r="BW68" s="896"/>
      <c r="BX68" s="896"/>
      <c r="BY68" s="896"/>
      <c r="BZ68" s="896"/>
      <c r="CA68" s="896"/>
      <c r="CB68" s="896"/>
      <c r="CC68" s="896"/>
      <c r="CD68" s="896"/>
      <c r="CE68" s="896"/>
      <c r="CF68" s="896"/>
      <c r="CG68" s="901"/>
      <c r="CH68" s="898"/>
      <c r="CI68" s="899"/>
      <c r="CJ68" s="899"/>
      <c r="CK68" s="899"/>
      <c r="CL68" s="900"/>
      <c r="CM68" s="898"/>
      <c r="CN68" s="899"/>
      <c r="CO68" s="899"/>
      <c r="CP68" s="899"/>
      <c r="CQ68" s="900"/>
      <c r="CR68" s="898"/>
      <c r="CS68" s="899"/>
      <c r="CT68" s="899"/>
      <c r="CU68" s="899"/>
      <c r="CV68" s="900"/>
      <c r="CW68" s="898"/>
      <c r="CX68" s="899"/>
      <c r="CY68" s="899"/>
      <c r="CZ68" s="899"/>
      <c r="DA68" s="900"/>
      <c r="DB68" s="898"/>
      <c r="DC68" s="899"/>
      <c r="DD68" s="899"/>
      <c r="DE68" s="899"/>
      <c r="DF68" s="900"/>
      <c r="DG68" s="898"/>
      <c r="DH68" s="899"/>
      <c r="DI68" s="899"/>
      <c r="DJ68" s="899"/>
      <c r="DK68" s="900"/>
      <c r="DL68" s="898"/>
      <c r="DM68" s="899"/>
      <c r="DN68" s="899"/>
      <c r="DO68" s="899"/>
      <c r="DP68" s="900"/>
      <c r="DQ68" s="898"/>
      <c r="DR68" s="899"/>
      <c r="DS68" s="899"/>
      <c r="DT68" s="899"/>
      <c r="DU68" s="900"/>
      <c r="DV68" s="895"/>
      <c r="DW68" s="896"/>
      <c r="DX68" s="896"/>
      <c r="DY68" s="896"/>
      <c r="DZ68" s="897"/>
      <c r="EA68" s="218"/>
    </row>
    <row r="69" spans="1:131" ht="26.25" customHeight="1" x14ac:dyDescent="0.15">
      <c r="A69" s="226">
        <v>2</v>
      </c>
      <c r="B69" s="909" t="s">
        <v>566</v>
      </c>
      <c r="C69" s="910"/>
      <c r="D69" s="910"/>
      <c r="E69" s="910"/>
      <c r="F69" s="910"/>
      <c r="G69" s="910"/>
      <c r="H69" s="910"/>
      <c r="I69" s="910"/>
      <c r="J69" s="910"/>
      <c r="K69" s="910"/>
      <c r="L69" s="910"/>
      <c r="M69" s="910"/>
      <c r="N69" s="910"/>
      <c r="O69" s="910"/>
      <c r="P69" s="911"/>
      <c r="Q69" s="912">
        <v>650</v>
      </c>
      <c r="R69" s="866"/>
      <c r="S69" s="866"/>
      <c r="T69" s="866"/>
      <c r="U69" s="866"/>
      <c r="V69" s="866">
        <v>616</v>
      </c>
      <c r="W69" s="866"/>
      <c r="X69" s="866"/>
      <c r="Y69" s="866"/>
      <c r="Z69" s="866"/>
      <c r="AA69" s="866">
        <v>34</v>
      </c>
      <c r="AB69" s="866"/>
      <c r="AC69" s="866"/>
      <c r="AD69" s="866"/>
      <c r="AE69" s="866"/>
      <c r="AF69" s="866">
        <v>34</v>
      </c>
      <c r="AG69" s="866"/>
      <c r="AH69" s="866"/>
      <c r="AI69" s="866"/>
      <c r="AJ69" s="866"/>
      <c r="AK69" s="866" t="s">
        <v>565</v>
      </c>
      <c r="AL69" s="866"/>
      <c r="AM69" s="866"/>
      <c r="AN69" s="866"/>
      <c r="AO69" s="866"/>
      <c r="AP69" s="866" t="s">
        <v>565</v>
      </c>
      <c r="AQ69" s="866"/>
      <c r="AR69" s="866"/>
      <c r="AS69" s="866"/>
      <c r="AT69" s="866"/>
      <c r="AU69" s="866" t="s">
        <v>565</v>
      </c>
      <c r="AV69" s="866"/>
      <c r="AW69" s="866"/>
      <c r="AX69" s="866"/>
      <c r="AY69" s="866"/>
      <c r="AZ69" s="868"/>
      <c r="BA69" s="868"/>
      <c r="BB69" s="868"/>
      <c r="BC69" s="868"/>
      <c r="BD69" s="869"/>
      <c r="BE69" s="229"/>
      <c r="BF69" s="229"/>
      <c r="BG69" s="229"/>
      <c r="BH69" s="229"/>
      <c r="BI69" s="229"/>
      <c r="BJ69" s="229"/>
      <c r="BK69" s="229"/>
      <c r="BL69" s="229"/>
      <c r="BM69" s="229"/>
      <c r="BN69" s="229"/>
      <c r="BO69" s="229"/>
      <c r="BP69" s="229"/>
      <c r="BQ69" s="226">
        <v>63</v>
      </c>
      <c r="BR69" s="231"/>
      <c r="BS69" s="895"/>
      <c r="BT69" s="896"/>
      <c r="BU69" s="896"/>
      <c r="BV69" s="896"/>
      <c r="BW69" s="896"/>
      <c r="BX69" s="896"/>
      <c r="BY69" s="896"/>
      <c r="BZ69" s="896"/>
      <c r="CA69" s="896"/>
      <c r="CB69" s="896"/>
      <c r="CC69" s="896"/>
      <c r="CD69" s="896"/>
      <c r="CE69" s="896"/>
      <c r="CF69" s="896"/>
      <c r="CG69" s="901"/>
      <c r="CH69" s="898"/>
      <c r="CI69" s="899"/>
      <c r="CJ69" s="899"/>
      <c r="CK69" s="899"/>
      <c r="CL69" s="900"/>
      <c r="CM69" s="898"/>
      <c r="CN69" s="899"/>
      <c r="CO69" s="899"/>
      <c r="CP69" s="899"/>
      <c r="CQ69" s="900"/>
      <c r="CR69" s="898"/>
      <c r="CS69" s="899"/>
      <c r="CT69" s="899"/>
      <c r="CU69" s="899"/>
      <c r="CV69" s="900"/>
      <c r="CW69" s="898"/>
      <c r="CX69" s="899"/>
      <c r="CY69" s="899"/>
      <c r="CZ69" s="899"/>
      <c r="DA69" s="900"/>
      <c r="DB69" s="898"/>
      <c r="DC69" s="899"/>
      <c r="DD69" s="899"/>
      <c r="DE69" s="899"/>
      <c r="DF69" s="900"/>
      <c r="DG69" s="898"/>
      <c r="DH69" s="899"/>
      <c r="DI69" s="899"/>
      <c r="DJ69" s="899"/>
      <c r="DK69" s="900"/>
      <c r="DL69" s="898"/>
      <c r="DM69" s="899"/>
      <c r="DN69" s="899"/>
      <c r="DO69" s="899"/>
      <c r="DP69" s="900"/>
      <c r="DQ69" s="898"/>
      <c r="DR69" s="899"/>
      <c r="DS69" s="899"/>
      <c r="DT69" s="899"/>
      <c r="DU69" s="900"/>
      <c r="DV69" s="895"/>
      <c r="DW69" s="896"/>
      <c r="DX69" s="896"/>
      <c r="DY69" s="896"/>
      <c r="DZ69" s="897"/>
      <c r="EA69" s="218"/>
    </row>
    <row r="70" spans="1:131" ht="26.25" customHeight="1" x14ac:dyDescent="0.15">
      <c r="A70" s="226">
        <v>3</v>
      </c>
      <c r="B70" s="909" t="s">
        <v>567</v>
      </c>
      <c r="C70" s="910"/>
      <c r="D70" s="910"/>
      <c r="E70" s="910"/>
      <c r="F70" s="910"/>
      <c r="G70" s="910"/>
      <c r="H70" s="910"/>
      <c r="I70" s="910"/>
      <c r="J70" s="910"/>
      <c r="K70" s="910"/>
      <c r="L70" s="910"/>
      <c r="M70" s="910"/>
      <c r="N70" s="910"/>
      <c r="O70" s="910"/>
      <c r="P70" s="911"/>
      <c r="Q70" s="912">
        <v>96</v>
      </c>
      <c r="R70" s="866"/>
      <c r="S70" s="866"/>
      <c r="T70" s="866"/>
      <c r="U70" s="866"/>
      <c r="V70" s="866">
        <v>96</v>
      </c>
      <c r="W70" s="866"/>
      <c r="X70" s="866"/>
      <c r="Y70" s="866"/>
      <c r="Z70" s="866"/>
      <c r="AA70" s="866" t="s">
        <v>565</v>
      </c>
      <c r="AB70" s="866"/>
      <c r="AC70" s="866"/>
      <c r="AD70" s="866"/>
      <c r="AE70" s="866"/>
      <c r="AF70" s="866" t="s">
        <v>565</v>
      </c>
      <c r="AG70" s="866"/>
      <c r="AH70" s="866"/>
      <c r="AI70" s="866"/>
      <c r="AJ70" s="866"/>
      <c r="AK70" s="866" t="s">
        <v>565</v>
      </c>
      <c r="AL70" s="866"/>
      <c r="AM70" s="866"/>
      <c r="AN70" s="866"/>
      <c r="AO70" s="866"/>
      <c r="AP70" s="866" t="s">
        <v>565</v>
      </c>
      <c r="AQ70" s="866"/>
      <c r="AR70" s="866"/>
      <c r="AS70" s="866"/>
      <c r="AT70" s="866"/>
      <c r="AU70" s="866" t="s">
        <v>565</v>
      </c>
      <c r="AV70" s="866"/>
      <c r="AW70" s="866"/>
      <c r="AX70" s="866"/>
      <c r="AY70" s="866"/>
      <c r="AZ70" s="868"/>
      <c r="BA70" s="868"/>
      <c r="BB70" s="868"/>
      <c r="BC70" s="868"/>
      <c r="BD70" s="869"/>
      <c r="BE70" s="229"/>
      <c r="BF70" s="229"/>
      <c r="BG70" s="229"/>
      <c r="BH70" s="229"/>
      <c r="BI70" s="229"/>
      <c r="BJ70" s="229"/>
      <c r="BK70" s="229"/>
      <c r="BL70" s="229"/>
      <c r="BM70" s="229"/>
      <c r="BN70" s="229"/>
      <c r="BO70" s="229"/>
      <c r="BP70" s="229"/>
      <c r="BQ70" s="226">
        <v>64</v>
      </c>
      <c r="BR70" s="231"/>
      <c r="BS70" s="895"/>
      <c r="BT70" s="896"/>
      <c r="BU70" s="896"/>
      <c r="BV70" s="896"/>
      <c r="BW70" s="896"/>
      <c r="BX70" s="896"/>
      <c r="BY70" s="896"/>
      <c r="BZ70" s="896"/>
      <c r="CA70" s="896"/>
      <c r="CB70" s="896"/>
      <c r="CC70" s="896"/>
      <c r="CD70" s="896"/>
      <c r="CE70" s="896"/>
      <c r="CF70" s="896"/>
      <c r="CG70" s="901"/>
      <c r="CH70" s="898"/>
      <c r="CI70" s="899"/>
      <c r="CJ70" s="899"/>
      <c r="CK70" s="899"/>
      <c r="CL70" s="900"/>
      <c r="CM70" s="898"/>
      <c r="CN70" s="899"/>
      <c r="CO70" s="899"/>
      <c r="CP70" s="899"/>
      <c r="CQ70" s="900"/>
      <c r="CR70" s="898"/>
      <c r="CS70" s="899"/>
      <c r="CT70" s="899"/>
      <c r="CU70" s="899"/>
      <c r="CV70" s="900"/>
      <c r="CW70" s="898"/>
      <c r="CX70" s="899"/>
      <c r="CY70" s="899"/>
      <c r="CZ70" s="899"/>
      <c r="DA70" s="900"/>
      <c r="DB70" s="898"/>
      <c r="DC70" s="899"/>
      <c r="DD70" s="899"/>
      <c r="DE70" s="899"/>
      <c r="DF70" s="900"/>
      <c r="DG70" s="898"/>
      <c r="DH70" s="899"/>
      <c r="DI70" s="899"/>
      <c r="DJ70" s="899"/>
      <c r="DK70" s="900"/>
      <c r="DL70" s="898"/>
      <c r="DM70" s="899"/>
      <c r="DN70" s="899"/>
      <c r="DO70" s="899"/>
      <c r="DP70" s="900"/>
      <c r="DQ70" s="898"/>
      <c r="DR70" s="899"/>
      <c r="DS70" s="899"/>
      <c r="DT70" s="899"/>
      <c r="DU70" s="900"/>
      <c r="DV70" s="895"/>
      <c r="DW70" s="896"/>
      <c r="DX70" s="896"/>
      <c r="DY70" s="896"/>
      <c r="DZ70" s="897"/>
      <c r="EA70" s="218"/>
    </row>
    <row r="71" spans="1:131" ht="26.25" customHeight="1" x14ac:dyDescent="0.15">
      <c r="A71" s="226">
        <v>4</v>
      </c>
      <c r="B71" s="909" t="s">
        <v>568</v>
      </c>
      <c r="C71" s="910"/>
      <c r="D71" s="910"/>
      <c r="E71" s="910"/>
      <c r="F71" s="910"/>
      <c r="G71" s="910"/>
      <c r="H71" s="910"/>
      <c r="I71" s="910"/>
      <c r="J71" s="910"/>
      <c r="K71" s="910"/>
      <c r="L71" s="910"/>
      <c r="M71" s="910"/>
      <c r="N71" s="910"/>
      <c r="O71" s="910"/>
      <c r="P71" s="911"/>
      <c r="Q71" s="912">
        <v>41</v>
      </c>
      <c r="R71" s="866"/>
      <c r="S71" s="866"/>
      <c r="T71" s="866"/>
      <c r="U71" s="866"/>
      <c r="V71" s="866">
        <v>41</v>
      </c>
      <c r="W71" s="866"/>
      <c r="X71" s="866"/>
      <c r="Y71" s="866"/>
      <c r="Z71" s="866"/>
      <c r="AA71" s="866" t="s">
        <v>565</v>
      </c>
      <c r="AB71" s="866"/>
      <c r="AC71" s="866"/>
      <c r="AD71" s="866"/>
      <c r="AE71" s="866"/>
      <c r="AF71" s="866" t="s">
        <v>565</v>
      </c>
      <c r="AG71" s="866"/>
      <c r="AH71" s="866"/>
      <c r="AI71" s="866"/>
      <c r="AJ71" s="866"/>
      <c r="AK71" s="866" t="s">
        <v>565</v>
      </c>
      <c r="AL71" s="866"/>
      <c r="AM71" s="866"/>
      <c r="AN71" s="866"/>
      <c r="AO71" s="866"/>
      <c r="AP71" s="866" t="s">
        <v>565</v>
      </c>
      <c r="AQ71" s="866"/>
      <c r="AR71" s="866"/>
      <c r="AS71" s="866"/>
      <c r="AT71" s="866"/>
      <c r="AU71" s="866" t="s">
        <v>565</v>
      </c>
      <c r="AV71" s="866"/>
      <c r="AW71" s="866"/>
      <c r="AX71" s="866"/>
      <c r="AY71" s="866"/>
      <c r="AZ71" s="868"/>
      <c r="BA71" s="868"/>
      <c r="BB71" s="868"/>
      <c r="BC71" s="868"/>
      <c r="BD71" s="869"/>
      <c r="BE71" s="229"/>
      <c r="BF71" s="229"/>
      <c r="BG71" s="229"/>
      <c r="BH71" s="229"/>
      <c r="BI71" s="229"/>
      <c r="BJ71" s="229"/>
      <c r="BK71" s="229"/>
      <c r="BL71" s="229"/>
      <c r="BM71" s="229"/>
      <c r="BN71" s="229"/>
      <c r="BO71" s="229"/>
      <c r="BP71" s="229"/>
      <c r="BQ71" s="226">
        <v>65</v>
      </c>
      <c r="BR71" s="231"/>
      <c r="BS71" s="895"/>
      <c r="BT71" s="896"/>
      <c r="BU71" s="896"/>
      <c r="BV71" s="896"/>
      <c r="BW71" s="896"/>
      <c r="BX71" s="896"/>
      <c r="BY71" s="896"/>
      <c r="BZ71" s="896"/>
      <c r="CA71" s="896"/>
      <c r="CB71" s="896"/>
      <c r="CC71" s="896"/>
      <c r="CD71" s="896"/>
      <c r="CE71" s="896"/>
      <c r="CF71" s="896"/>
      <c r="CG71" s="901"/>
      <c r="CH71" s="898"/>
      <c r="CI71" s="899"/>
      <c r="CJ71" s="899"/>
      <c r="CK71" s="899"/>
      <c r="CL71" s="900"/>
      <c r="CM71" s="898"/>
      <c r="CN71" s="899"/>
      <c r="CO71" s="899"/>
      <c r="CP71" s="899"/>
      <c r="CQ71" s="900"/>
      <c r="CR71" s="898"/>
      <c r="CS71" s="899"/>
      <c r="CT71" s="899"/>
      <c r="CU71" s="899"/>
      <c r="CV71" s="900"/>
      <c r="CW71" s="898"/>
      <c r="CX71" s="899"/>
      <c r="CY71" s="899"/>
      <c r="CZ71" s="899"/>
      <c r="DA71" s="900"/>
      <c r="DB71" s="898"/>
      <c r="DC71" s="899"/>
      <c r="DD71" s="899"/>
      <c r="DE71" s="899"/>
      <c r="DF71" s="900"/>
      <c r="DG71" s="898"/>
      <c r="DH71" s="899"/>
      <c r="DI71" s="899"/>
      <c r="DJ71" s="899"/>
      <c r="DK71" s="900"/>
      <c r="DL71" s="898"/>
      <c r="DM71" s="899"/>
      <c r="DN71" s="899"/>
      <c r="DO71" s="899"/>
      <c r="DP71" s="900"/>
      <c r="DQ71" s="898"/>
      <c r="DR71" s="899"/>
      <c r="DS71" s="899"/>
      <c r="DT71" s="899"/>
      <c r="DU71" s="900"/>
      <c r="DV71" s="895"/>
      <c r="DW71" s="896"/>
      <c r="DX71" s="896"/>
      <c r="DY71" s="896"/>
      <c r="DZ71" s="897"/>
      <c r="EA71" s="218"/>
    </row>
    <row r="72" spans="1:131" ht="26.25" customHeight="1" x14ac:dyDescent="0.15">
      <c r="A72" s="226">
        <v>5</v>
      </c>
      <c r="B72" s="909" t="s">
        <v>569</v>
      </c>
      <c r="C72" s="910"/>
      <c r="D72" s="910"/>
      <c r="E72" s="910"/>
      <c r="F72" s="910"/>
      <c r="G72" s="910"/>
      <c r="H72" s="910"/>
      <c r="I72" s="910"/>
      <c r="J72" s="910"/>
      <c r="K72" s="910"/>
      <c r="L72" s="910"/>
      <c r="M72" s="910"/>
      <c r="N72" s="910"/>
      <c r="O72" s="910"/>
      <c r="P72" s="911"/>
      <c r="Q72" s="912">
        <v>24</v>
      </c>
      <c r="R72" s="866"/>
      <c r="S72" s="866"/>
      <c r="T72" s="866"/>
      <c r="U72" s="866"/>
      <c r="V72" s="866">
        <v>24</v>
      </c>
      <c r="W72" s="866"/>
      <c r="X72" s="866"/>
      <c r="Y72" s="866"/>
      <c r="Z72" s="866"/>
      <c r="AA72" s="866">
        <v>0</v>
      </c>
      <c r="AB72" s="866"/>
      <c r="AC72" s="866"/>
      <c r="AD72" s="866"/>
      <c r="AE72" s="866"/>
      <c r="AF72" s="866">
        <v>0</v>
      </c>
      <c r="AG72" s="866"/>
      <c r="AH72" s="866"/>
      <c r="AI72" s="866"/>
      <c r="AJ72" s="866"/>
      <c r="AK72" s="866" t="s">
        <v>565</v>
      </c>
      <c r="AL72" s="866"/>
      <c r="AM72" s="866"/>
      <c r="AN72" s="866"/>
      <c r="AO72" s="866"/>
      <c r="AP72" s="866" t="s">
        <v>491</v>
      </c>
      <c r="AQ72" s="866"/>
      <c r="AR72" s="866"/>
      <c r="AS72" s="866"/>
      <c r="AT72" s="866"/>
      <c r="AU72" s="866" t="s">
        <v>491</v>
      </c>
      <c r="AV72" s="866"/>
      <c r="AW72" s="866"/>
      <c r="AX72" s="866"/>
      <c r="AY72" s="866"/>
      <c r="AZ72" s="868"/>
      <c r="BA72" s="868"/>
      <c r="BB72" s="868"/>
      <c r="BC72" s="868"/>
      <c r="BD72" s="869"/>
      <c r="BE72" s="229"/>
      <c r="BF72" s="229"/>
      <c r="BG72" s="229"/>
      <c r="BH72" s="229"/>
      <c r="BI72" s="229"/>
      <c r="BJ72" s="229"/>
      <c r="BK72" s="229"/>
      <c r="BL72" s="229"/>
      <c r="BM72" s="229"/>
      <c r="BN72" s="229"/>
      <c r="BO72" s="229"/>
      <c r="BP72" s="229"/>
      <c r="BQ72" s="226">
        <v>66</v>
      </c>
      <c r="BR72" s="231"/>
      <c r="BS72" s="895"/>
      <c r="BT72" s="896"/>
      <c r="BU72" s="896"/>
      <c r="BV72" s="896"/>
      <c r="BW72" s="896"/>
      <c r="BX72" s="896"/>
      <c r="BY72" s="896"/>
      <c r="BZ72" s="896"/>
      <c r="CA72" s="896"/>
      <c r="CB72" s="896"/>
      <c r="CC72" s="896"/>
      <c r="CD72" s="896"/>
      <c r="CE72" s="896"/>
      <c r="CF72" s="896"/>
      <c r="CG72" s="901"/>
      <c r="CH72" s="898"/>
      <c r="CI72" s="899"/>
      <c r="CJ72" s="899"/>
      <c r="CK72" s="899"/>
      <c r="CL72" s="900"/>
      <c r="CM72" s="898"/>
      <c r="CN72" s="899"/>
      <c r="CO72" s="899"/>
      <c r="CP72" s="899"/>
      <c r="CQ72" s="900"/>
      <c r="CR72" s="898"/>
      <c r="CS72" s="899"/>
      <c r="CT72" s="899"/>
      <c r="CU72" s="899"/>
      <c r="CV72" s="900"/>
      <c r="CW72" s="898"/>
      <c r="CX72" s="899"/>
      <c r="CY72" s="899"/>
      <c r="CZ72" s="899"/>
      <c r="DA72" s="900"/>
      <c r="DB72" s="898"/>
      <c r="DC72" s="899"/>
      <c r="DD72" s="899"/>
      <c r="DE72" s="899"/>
      <c r="DF72" s="900"/>
      <c r="DG72" s="898"/>
      <c r="DH72" s="899"/>
      <c r="DI72" s="899"/>
      <c r="DJ72" s="899"/>
      <c r="DK72" s="900"/>
      <c r="DL72" s="898"/>
      <c r="DM72" s="899"/>
      <c r="DN72" s="899"/>
      <c r="DO72" s="899"/>
      <c r="DP72" s="900"/>
      <c r="DQ72" s="898"/>
      <c r="DR72" s="899"/>
      <c r="DS72" s="899"/>
      <c r="DT72" s="899"/>
      <c r="DU72" s="900"/>
      <c r="DV72" s="895"/>
      <c r="DW72" s="896"/>
      <c r="DX72" s="896"/>
      <c r="DY72" s="896"/>
      <c r="DZ72" s="897"/>
      <c r="EA72" s="218"/>
    </row>
    <row r="73" spans="1:131" ht="26.25" customHeight="1" x14ac:dyDescent="0.15">
      <c r="A73" s="226">
        <v>6</v>
      </c>
      <c r="B73" s="909" t="s">
        <v>570</v>
      </c>
      <c r="C73" s="910"/>
      <c r="D73" s="910"/>
      <c r="E73" s="910"/>
      <c r="F73" s="910"/>
      <c r="G73" s="910"/>
      <c r="H73" s="910"/>
      <c r="I73" s="910"/>
      <c r="J73" s="910"/>
      <c r="K73" s="910"/>
      <c r="L73" s="910"/>
      <c r="M73" s="910"/>
      <c r="N73" s="910"/>
      <c r="O73" s="910"/>
      <c r="P73" s="911"/>
      <c r="Q73" s="912">
        <v>152</v>
      </c>
      <c r="R73" s="866"/>
      <c r="S73" s="866"/>
      <c r="T73" s="866"/>
      <c r="U73" s="866"/>
      <c r="V73" s="866">
        <v>143</v>
      </c>
      <c r="W73" s="866"/>
      <c r="X73" s="866"/>
      <c r="Y73" s="866"/>
      <c r="Z73" s="866"/>
      <c r="AA73" s="866">
        <v>9</v>
      </c>
      <c r="AB73" s="866"/>
      <c r="AC73" s="866"/>
      <c r="AD73" s="866"/>
      <c r="AE73" s="866"/>
      <c r="AF73" s="866">
        <v>9</v>
      </c>
      <c r="AG73" s="866"/>
      <c r="AH73" s="866"/>
      <c r="AI73" s="866"/>
      <c r="AJ73" s="866"/>
      <c r="AK73" s="866" t="s">
        <v>565</v>
      </c>
      <c r="AL73" s="866"/>
      <c r="AM73" s="866"/>
      <c r="AN73" s="866"/>
      <c r="AO73" s="866"/>
      <c r="AP73" s="866" t="s">
        <v>565</v>
      </c>
      <c r="AQ73" s="866"/>
      <c r="AR73" s="866"/>
      <c r="AS73" s="866"/>
      <c r="AT73" s="866"/>
      <c r="AU73" s="866" t="s">
        <v>565</v>
      </c>
      <c r="AV73" s="866"/>
      <c r="AW73" s="866"/>
      <c r="AX73" s="866"/>
      <c r="AY73" s="866"/>
      <c r="AZ73" s="868"/>
      <c r="BA73" s="868"/>
      <c r="BB73" s="868"/>
      <c r="BC73" s="868"/>
      <c r="BD73" s="869"/>
      <c r="BE73" s="229"/>
      <c r="BF73" s="229"/>
      <c r="BG73" s="229"/>
      <c r="BH73" s="229"/>
      <c r="BI73" s="229"/>
      <c r="BJ73" s="229"/>
      <c r="BK73" s="229"/>
      <c r="BL73" s="229"/>
      <c r="BM73" s="229"/>
      <c r="BN73" s="229"/>
      <c r="BO73" s="229"/>
      <c r="BP73" s="229"/>
      <c r="BQ73" s="226">
        <v>67</v>
      </c>
      <c r="BR73" s="231"/>
      <c r="BS73" s="895"/>
      <c r="BT73" s="896"/>
      <c r="BU73" s="896"/>
      <c r="BV73" s="896"/>
      <c r="BW73" s="896"/>
      <c r="BX73" s="896"/>
      <c r="BY73" s="896"/>
      <c r="BZ73" s="896"/>
      <c r="CA73" s="896"/>
      <c r="CB73" s="896"/>
      <c r="CC73" s="896"/>
      <c r="CD73" s="896"/>
      <c r="CE73" s="896"/>
      <c r="CF73" s="896"/>
      <c r="CG73" s="901"/>
      <c r="CH73" s="898"/>
      <c r="CI73" s="899"/>
      <c r="CJ73" s="899"/>
      <c r="CK73" s="899"/>
      <c r="CL73" s="900"/>
      <c r="CM73" s="898"/>
      <c r="CN73" s="899"/>
      <c r="CO73" s="899"/>
      <c r="CP73" s="899"/>
      <c r="CQ73" s="900"/>
      <c r="CR73" s="898"/>
      <c r="CS73" s="899"/>
      <c r="CT73" s="899"/>
      <c r="CU73" s="899"/>
      <c r="CV73" s="900"/>
      <c r="CW73" s="898"/>
      <c r="CX73" s="899"/>
      <c r="CY73" s="899"/>
      <c r="CZ73" s="899"/>
      <c r="DA73" s="900"/>
      <c r="DB73" s="898"/>
      <c r="DC73" s="899"/>
      <c r="DD73" s="899"/>
      <c r="DE73" s="899"/>
      <c r="DF73" s="900"/>
      <c r="DG73" s="898"/>
      <c r="DH73" s="899"/>
      <c r="DI73" s="899"/>
      <c r="DJ73" s="899"/>
      <c r="DK73" s="900"/>
      <c r="DL73" s="898"/>
      <c r="DM73" s="899"/>
      <c r="DN73" s="899"/>
      <c r="DO73" s="899"/>
      <c r="DP73" s="900"/>
      <c r="DQ73" s="898"/>
      <c r="DR73" s="899"/>
      <c r="DS73" s="899"/>
      <c r="DT73" s="899"/>
      <c r="DU73" s="900"/>
      <c r="DV73" s="895"/>
      <c r="DW73" s="896"/>
      <c r="DX73" s="896"/>
      <c r="DY73" s="896"/>
      <c r="DZ73" s="897"/>
      <c r="EA73" s="218"/>
    </row>
    <row r="74" spans="1:131" ht="26.25" customHeight="1" x14ac:dyDescent="0.15">
      <c r="A74" s="226">
        <v>7</v>
      </c>
      <c r="B74" s="909" t="s">
        <v>571</v>
      </c>
      <c r="C74" s="910"/>
      <c r="D74" s="910"/>
      <c r="E74" s="910"/>
      <c r="F74" s="910"/>
      <c r="G74" s="910"/>
      <c r="H74" s="910"/>
      <c r="I74" s="910"/>
      <c r="J74" s="910"/>
      <c r="K74" s="910"/>
      <c r="L74" s="910"/>
      <c r="M74" s="910"/>
      <c r="N74" s="910"/>
      <c r="O74" s="910"/>
      <c r="P74" s="911"/>
      <c r="Q74" s="912">
        <v>576</v>
      </c>
      <c r="R74" s="866"/>
      <c r="S74" s="866"/>
      <c r="T74" s="866"/>
      <c r="U74" s="866"/>
      <c r="V74" s="866">
        <v>575</v>
      </c>
      <c r="W74" s="866"/>
      <c r="X74" s="866"/>
      <c r="Y74" s="866"/>
      <c r="Z74" s="866"/>
      <c r="AA74" s="866">
        <v>1</v>
      </c>
      <c r="AB74" s="866"/>
      <c r="AC74" s="866"/>
      <c r="AD74" s="866"/>
      <c r="AE74" s="866"/>
      <c r="AF74" s="866">
        <v>1</v>
      </c>
      <c r="AG74" s="866"/>
      <c r="AH74" s="866"/>
      <c r="AI74" s="866"/>
      <c r="AJ74" s="866"/>
      <c r="AK74" s="866" t="s">
        <v>565</v>
      </c>
      <c r="AL74" s="866"/>
      <c r="AM74" s="866"/>
      <c r="AN74" s="866"/>
      <c r="AO74" s="866"/>
      <c r="AP74" s="866" t="s">
        <v>565</v>
      </c>
      <c r="AQ74" s="866"/>
      <c r="AR74" s="866"/>
      <c r="AS74" s="866"/>
      <c r="AT74" s="866"/>
      <c r="AU74" s="866" t="s">
        <v>565</v>
      </c>
      <c r="AV74" s="866"/>
      <c r="AW74" s="866"/>
      <c r="AX74" s="866"/>
      <c r="AY74" s="866"/>
      <c r="AZ74" s="868"/>
      <c r="BA74" s="868"/>
      <c r="BB74" s="868"/>
      <c r="BC74" s="868"/>
      <c r="BD74" s="869"/>
      <c r="BE74" s="229"/>
      <c r="BF74" s="229"/>
      <c r="BG74" s="229"/>
      <c r="BH74" s="229"/>
      <c r="BI74" s="229"/>
      <c r="BJ74" s="229"/>
      <c r="BK74" s="229"/>
      <c r="BL74" s="229"/>
      <c r="BM74" s="229"/>
      <c r="BN74" s="229"/>
      <c r="BO74" s="229"/>
      <c r="BP74" s="229"/>
      <c r="BQ74" s="226">
        <v>68</v>
      </c>
      <c r="BR74" s="231"/>
      <c r="BS74" s="895"/>
      <c r="BT74" s="896"/>
      <c r="BU74" s="896"/>
      <c r="BV74" s="896"/>
      <c r="BW74" s="896"/>
      <c r="BX74" s="896"/>
      <c r="BY74" s="896"/>
      <c r="BZ74" s="896"/>
      <c r="CA74" s="896"/>
      <c r="CB74" s="896"/>
      <c r="CC74" s="896"/>
      <c r="CD74" s="896"/>
      <c r="CE74" s="896"/>
      <c r="CF74" s="896"/>
      <c r="CG74" s="901"/>
      <c r="CH74" s="898"/>
      <c r="CI74" s="899"/>
      <c r="CJ74" s="899"/>
      <c r="CK74" s="899"/>
      <c r="CL74" s="900"/>
      <c r="CM74" s="898"/>
      <c r="CN74" s="899"/>
      <c r="CO74" s="899"/>
      <c r="CP74" s="899"/>
      <c r="CQ74" s="900"/>
      <c r="CR74" s="898"/>
      <c r="CS74" s="899"/>
      <c r="CT74" s="899"/>
      <c r="CU74" s="899"/>
      <c r="CV74" s="900"/>
      <c r="CW74" s="898"/>
      <c r="CX74" s="899"/>
      <c r="CY74" s="899"/>
      <c r="CZ74" s="899"/>
      <c r="DA74" s="900"/>
      <c r="DB74" s="898"/>
      <c r="DC74" s="899"/>
      <c r="DD74" s="899"/>
      <c r="DE74" s="899"/>
      <c r="DF74" s="900"/>
      <c r="DG74" s="898"/>
      <c r="DH74" s="899"/>
      <c r="DI74" s="899"/>
      <c r="DJ74" s="899"/>
      <c r="DK74" s="900"/>
      <c r="DL74" s="898"/>
      <c r="DM74" s="899"/>
      <c r="DN74" s="899"/>
      <c r="DO74" s="899"/>
      <c r="DP74" s="900"/>
      <c r="DQ74" s="898"/>
      <c r="DR74" s="899"/>
      <c r="DS74" s="899"/>
      <c r="DT74" s="899"/>
      <c r="DU74" s="900"/>
      <c r="DV74" s="895"/>
      <c r="DW74" s="896"/>
      <c r="DX74" s="896"/>
      <c r="DY74" s="896"/>
      <c r="DZ74" s="897"/>
      <c r="EA74" s="218"/>
    </row>
    <row r="75" spans="1:131" ht="26.25" customHeight="1" x14ac:dyDescent="0.15">
      <c r="A75" s="226">
        <v>8</v>
      </c>
      <c r="B75" s="909" t="s">
        <v>572</v>
      </c>
      <c r="C75" s="910"/>
      <c r="D75" s="910"/>
      <c r="E75" s="910"/>
      <c r="F75" s="910"/>
      <c r="G75" s="910"/>
      <c r="H75" s="910"/>
      <c r="I75" s="910"/>
      <c r="J75" s="910"/>
      <c r="K75" s="910"/>
      <c r="L75" s="910"/>
      <c r="M75" s="910"/>
      <c r="N75" s="910"/>
      <c r="O75" s="910"/>
      <c r="P75" s="911"/>
      <c r="Q75" s="913">
        <v>59</v>
      </c>
      <c r="R75" s="914"/>
      <c r="S75" s="914"/>
      <c r="T75" s="914"/>
      <c r="U75" s="870"/>
      <c r="V75" s="915">
        <v>48</v>
      </c>
      <c r="W75" s="914"/>
      <c r="X75" s="914"/>
      <c r="Y75" s="914"/>
      <c r="Z75" s="870"/>
      <c r="AA75" s="915">
        <v>11</v>
      </c>
      <c r="AB75" s="914"/>
      <c r="AC75" s="914"/>
      <c r="AD75" s="914"/>
      <c r="AE75" s="870"/>
      <c r="AF75" s="915">
        <v>11</v>
      </c>
      <c r="AG75" s="914"/>
      <c r="AH75" s="914"/>
      <c r="AI75" s="914"/>
      <c r="AJ75" s="870"/>
      <c r="AK75" s="866" t="s">
        <v>565</v>
      </c>
      <c r="AL75" s="866"/>
      <c r="AM75" s="866"/>
      <c r="AN75" s="866"/>
      <c r="AO75" s="866"/>
      <c r="AP75" s="866" t="s">
        <v>565</v>
      </c>
      <c r="AQ75" s="866"/>
      <c r="AR75" s="866"/>
      <c r="AS75" s="866"/>
      <c r="AT75" s="866"/>
      <c r="AU75" s="866" t="s">
        <v>565</v>
      </c>
      <c r="AV75" s="866"/>
      <c r="AW75" s="866"/>
      <c r="AX75" s="866"/>
      <c r="AY75" s="866"/>
      <c r="AZ75" s="868"/>
      <c r="BA75" s="868"/>
      <c r="BB75" s="868"/>
      <c r="BC75" s="868"/>
      <c r="BD75" s="869"/>
      <c r="BE75" s="229"/>
      <c r="BF75" s="229"/>
      <c r="BG75" s="229"/>
      <c r="BH75" s="229"/>
      <c r="BI75" s="229"/>
      <c r="BJ75" s="229"/>
      <c r="BK75" s="229"/>
      <c r="BL75" s="229"/>
      <c r="BM75" s="229"/>
      <c r="BN75" s="229"/>
      <c r="BO75" s="229"/>
      <c r="BP75" s="229"/>
      <c r="BQ75" s="226">
        <v>69</v>
      </c>
      <c r="BR75" s="231"/>
      <c r="BS75" s="895"/>
      <c r="BT75" s="896"/>
      <c r="BU75" s="896"/>
      <c r="BV75" s="896"/>
      <c r="BW75" s="896"/>
      <c r="BX75" s="896"/>
      <c r="BY75" s="896"/>
      <c r="BZ75" s="896"/>
      <c r="CA75" s="896"/>
      <c r="CB75" s="896"/>
      <c r="CC75" s="896"/>
      <c r="CD75" s="896"/>
      <c r="CE75" s="896"/>
      <c r="CF75" s="896"/>
      <c r="CG75" s="901"/>
      <c r="CH75" s="898"/>
      <c r="CI75" s="899"/>
      <c r="CJ75" s="899"/>
      <c r="CK75" s="899"/>
      <c r="CL75" s="900"/>
      <c r="CM75" s="898"/>
      <c r="CN75" s="899"/>
      <c r="CO75" s="899"/>
      <c r="CP75" s="899"/>
      <c r="CQ75" s="900"/>
      <c r="CR75" s="898"/>
      <c r="CS75" s="899"/>
      <c r="CT75" s="899"/>
      <c r="CU75" s="899"/>
      <c r="CV75" s="900"/>
      <c r="CW75" s="898"/>
      <c r="CX75" s="899"/>
      <c r="CY75" s="899"/>
      <c r="CZ75" s="899"/>
      <c r="DA75" s="900"/>
      <c r="DB75" s="898"/>
      <c r="DC75" s="899"/>
      <c r="DD75" s="899"/>
      <c r="DE75" s="899"/>
      <c r="DF75" s="900"/>
      <c r="DG75" s="898"/>
      <c r="DH75" s="899"/>
      <c r="DI75" s="899"/>
      <c r="DJ75" s="899"/>
      <c r="DK75" s="900"/>
      <c r="DL75" s="898"/>
      <c r="DM75" s="899"/>
      <c r="DN75" s="899"/>
      <c r="DO75" s="899"/>
      <c r="DP75" s="900"/>
      <c r="DQ75" s="898"/>
      <c r="DR75" s="899"/>
      <c r="DS75" s="899"/>
      <c r="DT75" s="899"/>
      <c r="DU75" s="900"/>
      <c r="DV75" s="895"/>
      <c r="DW75" s="896"/>
      <c r="DX75" s="896"/>
      <c r="DY75" s="896"/>
      <c r="DZ75" s="897"/>
      <c r="EA75" s="218"/>
    </row>
    <row r="76" spans="1:131" ht="26.25" customHeight="1" x14ac:dyDescent="0.15">
      <c r="A76" s="226">
        <v>9</v>
      </c>
      <c r="B76" s="909" t="s">
        <v>573</v>
      </c>
      <c r="C76" s="910"/>
      <c r="D76" s="910"/>
      <c r="E76" s="910"/>
      <c r="F76" s="910"/>
      <c r="G76" s="910"/>
      <c r="H76" s="910"/>
      <c r="I76" s="910"/>
      <c r="J76" s="910"/>
      <c r="K76" s="910"/>
      <c r="L76" s="910"/>
      <c r="M76" s="910"/>
      <c r="N76" s="910"/>
      <c r="O76" s="910"/>
      <c r="P76" s="911"/>
      <c r="Q76" s="913">
        <v>155045</v>
      </c>
      <c r="R76" s="914"/>
      <c r="S76" s="914"/>
      <c r="T76" s="914"/>
      <c r="U76" s="870"/>
      <c r="V76" s="915">
        <v>151878</v>
      </c>
      <c r="W76" s="914"/>
      <c r="X76" s="914"/>
      <c r="Y76" s="914"/>
      <c r="Z76" s="870"/>
      <c r="AA76" s="915">
        <v>3167</v>
      </c>
      <c r="AB76" s="914"/>
      <c r="AC76" s="914"/>
      <c r="AD76" s="914"/>
      <c r="AE76" s="870"/>
      <c r="AF76" s="915">
        <v>3167</v>
      </c>
      <c r="AG76" s="914"/>
      <c r="AH76" s="914"/>
      <c r="AI76" s="914"/>
      <c r="AJ76" s="870"/>
      <c r="AK76" s="866" t="s">
        <v>565</v>
      </c>
      <c r="AL76" s="866"/>
      <c r="AM76" s="866"/>
      <c r="AN76" s="866"/>
      <c r="AO76" s="866"/>
      <c r="AP76" s="866" t="s">
        <v>565</v>
      </c>
      <c r="AQ76" s="866"/>
      <c r="AR76" s="866"/>
      <c r="AS76" s="866"/>
      <c r="AT76" s="866"/>
      <c r="AU76" s="866" t="s">
        <v>565</v>
      </c>
      <c r="AV76" s="866"/>
      <c r="AW76" s="866"/>
      <c r="AX76" s="866"/>
      <c r="AY76" s="866"/>
      <c r="AZ76" s="868"/>
      <c r="BA76" s="868"/>
      <c r="BB76" s="868"/>
      <c r="BC76" s="868"/>
      <c r="BD76" s="869"/>
      <c r="BE76" s="229"/>
      <c r="BF76" s="229"/>
      <c r="BG76" s="229"/>
      <c r="BH76" s="229"/>
      <c r="BI76" s="229"/>
      <c r="BJ76" s="229"/>
      <c r="BK76" s="229"/>
      <c r="BL76" s="229"/>
      <c r="BM76" s="229"/>
      <c r="BN76" s="229"/>
      <c r="BO76" s="229"/>
      <c r="BP76" s="229"/>
      <c r="BQ76" s="226">
        <v>70</v>
      </c>
      <c r="BR76" s="231"/>
      <c r="BS76" s="895"/>
      <c r="BT76" s="896"/>
      <c r="BU76" s="896"/>
      <c r="BV76" s="896"/>
      <c r="BW76" s="896"/>
      <c r="BX76" s="896"/>
      <c r="BY76" s="896"/>
      <c r="BZ76" s="896"/>
      <c r="CA76" s="896"/>
      <c r="CB76" s="896"/>
      <c r="CC76" s="896"/>
      <c r="CD76" s="896"/>
      <c r="CE76" s="896"/>
      <c r="CF76" s="896"/>
      <c r="CG76" s="901"/>
      <c r="CH76" s="898"/>
      <c r="CI76" s="899"/>
      <c r="CJ76" s="899"/>
      <c r="CK76" s="899"/>
      <c r="CL76" s="900"/>
      <c r="CM76" s="898"/>
      <c r="CN76" s="899"/>
      <c r="CO76" s="899"/>
      <c r="CP76" s="899"/>
      <c r="CQ76" s="900"/>
      <c r="CR76" s="898"/>
      <c r="CS76" s="899"/>
      <c r="CT76" s="899"/>
      <c r="CU76" s="899"/>
      <c r="CV76" s="900"/>
      <c r="CW76" s="898"/>
      <c r="CX76" s="899"/>
      <c r="CY76" s="899"/>
      <c r="CZ76" s="899"/>
      <c r="DA76" s="900"/>
      <c r="DB76" s="898"/>
      <c r="DC76" s="899"/>
      <c r="DD76" s="899"/>
      <c r="DE76" s="899"/>
      <c r="DF76" s="900"/>
      <c r="DG76" s="898"/>
      <c r="DH76" s="899"/>
      <c r="DI76" s="899"/>
      <c r="DJ76" s="899"/>
      <c r="DK76" s="900"/>
      <c r="DL76" s="898"/>
      <c r="DM76" s="899"/>
      <c r="DN76" s="899"/>
      <c r="DO76" s="899"/>
      <c r="DP76" s="900"/>
      <c r="DQ76" s="898"/>
      <c r="DR76" s="899"/>
      <c r="DS76" s="899"/>
      <c r="DT76" s="899"/>
      <c r="DU76" s="900"/>
      <c r="DV76" s="895"/>
      <c r="DW76" s="896"/>
      <c r="DX76" s="896"/>
      <c r="DY76" s="896"/>
      <c r="DZ76" s="897"/>
      <c r="EA76" s="218"/>
    </row>
    <row r="77" spans="1:131" ht="26.25" customHeight="1" x14ac:dyDescent="0.15">
      <c r="A77" s="226">
        <v>10</v>
      </c>
      <c r="B77" s="909"/>
      <c r="C77" s="910"/>
      <c r="D77" s="910"/>
      <c r="E77" s="910"/>
      <c r="F77" s="910"/>
      <c r="G77" s="910"/>
      <c r="H77" s="910"/>
      <c r="I77" s="910"/>
      <c r="J77" s="910"/>
      <c r="K77" s="910"/>
      <c r="L77" s="910"/>
      <c r="M77" s="910"/>
      <c r="N77" s="910"/>
      <c r="O77" s="910"/>
      <c r="P77" s="911"/>
      <c r="Q77" s="913"/>
      <c r="R77" s="914"/>
      <c r="S77" s="914"/>
      <c r="T77" s="914"/>
      <c r="U77" s="870"/>
      <c r="V77" s="915"/>
      <c r="W77" s="914"/>
      <c r="X77" s="914"/>
      <c r="Y77" s="914"/>
      <c r="Z77" s="870"/>
      <c r="AA77" s="915"/>
      <c r="AB77" s="914"/>
      <c r="AC77" s="914"/>
      <c r="AD77" s="914"/>
      <c r="AE77" s="870"/>
      <c r="AF77" s="915"/>
      <c r="AG77" s="914"/>
      <c r="AH77" s="914"/>
      <c r="AI77" s="914"/>
      <c r="AJ77" s="870"/>
      <c r="AK77" s="915"/>
      <c r="AL77" s="914"/>
      <c r="AM77" s="914"/>
      <c r="AN77" s="914"/>
      <c r="AO77" s="870"/>
      <c r="AP77" s="915"/>
      <c r="AQ77" s="914"/>
      <c r="AR77" s="914"/>
      <c r="AS77" s="914"/>
      <c r="AT77" s="870"/>
      <c r="AU77" s="915"/>
      <c r="AV77" s="914"/>
      <c r="AW77" s="914"/>
      <c r="AX77" s="914"/>
      <c r="AY77" s="870"/>
      <c r="AZ77" s="868"/>
      <c r="BA77" s="868"/>
      <c r="BB77" s="868"/>
      <c r="BC77" s="868"/>
      <c r="BD77" s="869"/>
      <c r="BE77" s="229"/>
      <c r="BF77" s="229"/>
      <c r="BG77" s="229"/>
      <c r="BH77" s="229"/>
      <c r="BI77" s="229"/>
      <c r="BJ77" s="229"/>
      <c r="BK77" s="229"/>
      <c r="BL77" s="229"/>
      <c r="BM77" s="229"/>
      <c r="BN77" s="229"/>
      <c r="BO77" s="229"/>
      <c r="BP77" s="229"/>
      <c r="BQ77" s="226">
        <v>71</v>
      </c>
      <c r="BR77" s="231"/>
      <c r="BS77" s="895"/>
      <c r="BT77" s="896"/>
      <c r="BU77" s="896"/>
      <c r="BV77" s="896"/>
      <c r="BW77" s="896"/>
      <c r="BX77" s="896"/>
      <c r="BY77" s="896"/>
      <c r="BZ77" s="896"/>
      <c r="CA77" s="896"/>
      <c r="CB77" s="896"/>
      <c r="CC77" s="896"/>
      <c r="CD77" s="896"/>
      <c r="CE77" s="896"/>
      <c r="CF77" s="896"/>
      <c r="CG77" s="901"/>
      <c r="CH77" s="898"/>
      <c r="CI77" s="899"/>
      <c r="CJ77" s="899"/>
      <c r="CK77" s="899"/>
      <c r="CL77" s="900"/>
      <c r="CM77" s="898"/>
      <c r="CN77" s="899"/>
      <c r="CO77" s="899"/>
      <c r="CP77" s="899"/>
      <c r="CQ77" s="900"/>
      <c r="CR77" s="898"/>
      <c r="CS77" s="899"/>
      <c r="CT77" s="899"/>
      <c r="CU77" s="899"/>
      <c r="CV77" s="900"/>
      <c r="CW77" s="898"/>
      <c r="CX77" s="899"/>
      <c r="CY77" s="899"/>
      <c r="CZ77" s="899"/>
      <c r="DA77" s="900"/>
      <c r="DB77" s="898"/>
      <c r="DC77" s="899"/>
      <c r="DD77" s="899"/>
      <c r="DE77" s="899"/>
      <c r="DF77" s="900"/>
      <c r="DG77" s="898"/>
      <c r="DH77" s="899"/>
      <c r="DI77" s="899"/>
      <c r="DJ77" s="899"/>
      <c r="DK77" s="900"/>
      <c r="DL77" s="898"/>
      <c r="DM77" s="899"/>
      <c r="DN77" s="899"/>
      <c r="DO77" s="899"/>
      <c r="DP77" s="900"/>
      <c r="DQ77" s="898"/>
      <c r="DR77" s="899"/>
      <c r="DS77" s="899"/>
      <c r="DT77" s="899"/>
      <c r="DU77" s="900"/>
      <c r="DV77" s="895"/>
      <c r="DW77" s="896"/>
      <c r="DX77" s="896"/>
      <c r="DY77" s="896"/>
      <c r="DZ77" s="897"/>
      <c r="EA77" s="218"/>
    </row>
    <row r="78" spans="1:131" ht="26.25" customHeight="1" x14ac:dyDescent="0.15">
      <c r="A78" s="226">
        <v>11</v>
      </c>
      <c r="B78" s="909"/>
      <c r="C78" s="910"/>
      <c r="D78" s="910"/>
      <c r="E78" s="910"/>
      <c r="F78" s="910"/>
      <c r="G78" s="910"/>
      <c r="H78" s="910"/>
      <c r="I78" s="910"/>
      <c r="J78" s="910"/>
      <c r="K78" s="910"/>
      <c r="L78" s="910"/>
      <c r="M78" s="910"/>
      <c r="N78" s="910"/>
      <c r="O78" s="910"/>
      <c r="P78" s="911"/>
      <c r="Q78" s="912"/>
      <c r="R78" s="866"/>
      <c r="S78" s="866"/>
      <c r="T78" s="866"/>
      <c r="U78" s="866"/>
      <c r="V78" s="866"/>
      <c r="W78" s="866"/>
      <c r="X78" s="866"/>
      <c r="Y78" s="866"/>
      <c r="Z78" s="866"/>
      <c r="AA78" s="866"/>
      <c r="AB78" s="866"/>
      <c r="AC78" s="866"/>
      <c r="AD78" s="866"/>
      <c r="AE78" s="866"/>
      <c r="AF78" s="866"/>
      <c r="AG78" s="866"/>
      <c r="AH78" s="866"/>
      <c r="AI78" s="866"/>
      <c r="AJ78" s="866"/>
      <c r="AK78" s="866"/>
      <c r="AL78" s="866"/>
      <c r="AM78" s="866"/>
      <c r="AN78" s="866"/>
      <c r="AO78" s="866"/>
      <c r="AP78" s="866"/>
      <c r="AQ78" s="866"/>
      <c r="AR78" s="866"/>
      <c r="AS78" s="866"/>
      <c r="AT78" s="866"/>
      <c r="AU78" s="866"/>
      <c r="AV78" s="866"/>
      <c r="AW78" s="866"/>
      <c r="AX78" s="866"/>
      <c r="AY78" s="866"/>
      <c r="AZ78" s="868"/>
      <c r="BA78" s="868"/>
      <c r="BB78" s="868"/>
      <c r="BC78" s="868"/>
      <c r="BD78" s="869"/>
      <c r="BE78" s="229"/>
      <c r="BF78" s="229"/>
      <c r="BG78" s="229"/>
      <c r="BH78" s="229"/>
      <c r="BI78" s="229"/>
      <c r="BJ78" s="218"/>
      <c r="BK78" s="218"/>
      <c r="BL78" s="218"/>
      <c r="BM78" s="218"/>
      <c r="BN78" s="218"/>
      <c r="BO78" s="229"/>
      <c r="BP78" s="229"/>
      <c r="BQ78" s="226">
        <v>72</v>
      </c>
      <c r="BR78" s="231"/>
      <c r="BS78" s="895"/>
      <c r="BT78" s="896"/>
      <c r="BU78" s="896"/>
      <c r="BV78" s="896"/>
      <c r="BW78" s="896"/>
      <c r="BX78" s="896"/>
      <c r="BY78" s="896"/>
      <c r="BZ78" s="896"/>
      <c r="CA78" s="896"/>
      <c r="CB78" s="896"/>
      <c r="CC78" s="896"/>
      <c r="CD78" s="896"/>
      <c r="CE78" s="896"/>
      <c r="CF78" s="896"/>
      <c r="CG78" s="901"/>
      <c r="CH78" s="898"/>
      <c r="CI78" s="899"/>
      <c r="CJ78" s="899"/>
      <c r="CK78" s="899"/>
      <c r="CL78" s="900"/>
      <c r="CM78" s="898"/>
      <c r="CN78" s="899"/>
      <c r="CO78" s="899"/>
      <c r="CP78" s="899"/>
      <c r="CQ78" s="900"/>
      <c r="CR78" s="898"/>
      <c r="CS78" s="899"/>
      <c r="CT78" s="899"/>
      <c r="CU78" s="899"/>
      <c r="CV78" s="900"/>
      <c r="CW78" s="898"/>
      <c r="CX78" s="899"/>
      <c r="CY78" s="899"/>
      <c r="CZ78" s="899"/>
      <c r="DA78" s="900"/>
      <c r="DB78" s="898"/>
      <c r="DC78" s="899"/>
      <c r="DD78" s="899"/>
      <c r="DE78" s="899"/>
      <c r="DF78" s="900"/>
      <c r="DG78" s="898"/>
      <c r="DH78" s="899"/>
      <c r="DI78" s="899"/>
      <c r="DJ78" s="899"/>
      <c r="DK78" s="900"/>
      <c r="DL78" s="898"/>
      <c r="DM78" s="899"/>
      <c r="DN78" s="899"/>
      <c r="DO78" s="899"/>
      <c r="DP78" s="900"/>
      <c r="DQ78" s="898"/>
      <c r="DR78" s="899"/>
      <c r="DS78" s="899"/>
      <c r="DT78" s="899"/>
      <c r="DU78" s="900"/>
      <c r="DV78" s="895"/>
      <c r="DW78" s="896"/>
      <c r="DX78" s="896"/>
      <c r="DY78" s="896"/>
      <c r="DZ78" s="897"/>
      <c r="EA78" s="218"/>
    </row>
    <row r="79" spans="1:131" ht="26.25" customHeight="1" x14ac:dyDescent="0.15">
      <c r="A79" s="226">
        <v>12</v>
      </c>
      <c r="B79" s="909"/>
      <c r="C79" s="910"/>
      <c r="D79" s="910"/>
      <c r="E79" s="910"/>
      <c r="F79" s="910"/>
      <c r="G79" s="910"/>
      <c r="H79" s="910"/>
      <c r="I79" s="910"/>
      <c r="J79" s="910"/>
      <c r="K79" s="910"/>
      <c r="L79" s="910"/>
      <c r="M79" s="910"/>
      <c r="N79" s="910"/>
      <c r="O79" s="910"/>
      <c r="P79" s="911"/>
      <c r="Q79" s="912"/>
      <c r="R79" s="866"/>
      <c r="S79" s="866"/>
      <c r="T79" s="866"/>
      <c r="U79" s="866"/>
      <c r="V79" s="866"/>
      <c r="W79" s="866"/>
      <c r="X79" s="866"/>
      <c r="Y79" s="866"/>
      <c r="Z79" s="866"/>
      <c r="AA79" s="866"/>
      <c r="AB79" s="866"/>
      <c r="AC79" s="866"/>
      <c r="AD79" s="866"/>
      <c r="AE79" s="866"/>
      <c r="AF79" s="866"/>
      <c r="AG79" s="866"/>
      <c r="AH79" s="866"/>
      <c r="AI79" s="866"/>
      <c r="AJ79" s="866"/>
      <c r="AK79" s="866"/>
      <c r="AL79" s="866"/>
      <c r="AM79" s="866"/>
      <c r="AN79" s="866"/>
      <c r="AO79" s="866"/>
      <c r="AP79" s="866"/>
      <c r="AQ79" s="866"/>
      <c r="AR79" s="866"/>
      <c r="AS79" s="866"/>
      <c r="AT79" s="866"/>
      <c r="AU79" s="866"/>
      <c r="AV79" s="866"/>
      <c r="AW79" s="866"/>
      <c r="AX79" s="866"/>
      <c r="AY79" s="866"/>
      <c r="AZ79" s="868"/>
      <c r="BA79" s="868"/>
      <c r="BB79" s="868"/>
      <c r="BC79" s="868"/>
      <c r="BD79" s="869"/>
      <c r="BE79" s="229"/>
      <c r="BF79" s="229"/>
      <c r="BG79" s="229"/>
      <c r="BH79" s="229"/>
      <c r="BI79" s="229"/>
      <c r="BJ79" s="218"/>
      <c r="BK79" s="218"/>
      <c r="BL79" s="218"/>
      <c r="BM79" s="218"/>
      <c r="BN79" s="218"/>
      <c r="BO79" s="229"/>
      <c r="BP79" s="229"/>
      <c r="BQ79" s="226">
        <v>73</v>
      </c>
      <c r="BR79" s="231"/>
      <c r="BS79" s="895"/>
      <c r="BT79" s="896"/>
      <c r="BU79" s="896"/>
      <c r="BV79" s="896"/>
      <c r="BW79" s="896"/>
      <c r="BX79" s="896"/>
      <c r="BY79" s="896"/>
      <c r="BZ79" s="896"/>
      <c r="CA79" s="896"/>
      <c r="CB79" s="896"/>
      <c r="CC79" s="896"/>
      <c r="CD79" s="896"/>
      <c r="CE79" s="896"/>
      <c r="CF79" s="896"/>
      <c r="CG79" s="901"/>
      <c r="CH79" s="898"/>
      <c r="CI79" s="899"/>
      <c r="CJ79" s="899"/>
      <c r="CK79" s="899"/>
      <c r="CL79" s="900"/>
      <c r="CM79" s="898"/>
      <c r="CN79" s="899"/>
      <c r="CO79" s="899"/>
      <c r="CP79" s="899"/>
      <c r="CQ79" s="900"/>
      <c r="CR79" s="898"/>
      <c r="CS79" s="899"/>
      <c r="CT79" s="899"/>
      <c r="CU79" s="899"/>
      <c r="CV79" s="900"/>
      <c r="CW79" s="898"/>
      <c r="CX79" s="899"/>
      <c r="CY79" s="899"/>
      <c r="CZ79" s="899"/>
      <c r="DA79" s="900"/>
      <c r="DB79" s="898"/>
      <c r="DC79" s="899"/>
      <c r="DD79" s="899"/>
      <c r="DE79" s="899"/>
      <c r="DF79" s="900"/>
      <c r="DG79" s="898"/>
      <c r="DH79" s="899"/>
      <c r="DI79" s="899"/>
      <c r="DJ79" s="899"/>
      <c r="DK79" s="900"/>
      <c r="DL79" s="898"/>
      <c r="DM79" s="899"/>
      <c r="DN79" s="899"/>
      <c r="DO79" s="899"/>
      <c r="DP79" s="900"/>
      <c r="DQ79" s="898"/>
      <c r="DR79" s="899"/>
      <c r="DS79" s="899"/>
      <c r="DT79" s="899"/>
      <c r="DU79" s="900"/>
      <c r="DV79" s="895"/>
      <c r="DW79" s="896"/>
      <c r="DX79" s="896"/>
      <c r="DY79" s="896"/>
      <c r="DZ79" s="897"/>
      <c r="EA79" s="218"/>
    </row>
    <row r="80" spans="1:131" ht="26.25" customHeight="1" x14ac:dyDescent="0.15">
      <c r="A80" s="226">
        <v>13</v>
      </c>
      <c r="B80" s="909"/>
      <c r="C80" s="910"/>
      <c r="D80" s="910"/>
      <c r="E80" s="910"/>
      <c r="F80" s="910"/>
      <c r="G80" s="910"/>
      <c r="H80" s="910"/>
      <c r="I80" s="910"/>
      <c r="J80" s="910"/>
      <c r="K80" s="910"/>
      <c r="L80" s="910"/>
      <c r="M80" s="910"/>
      <c r="N80" s="910"/>
      <c r="O80" s="910"/>
      <c r="P80" s="911"/>
      <c r="Q80" s="912"/>
      <c r="R80" s="866"/>
      <c r="S80" s="866"/>
      <c r="T80" s="866"/>
      <c r="U80" s="866"/>
      <c r="V80" s="866"/>
      <c r="W80" s="866"/>
      <c r="X80" s="866"/>
      <c r="Y80" s="866"/>
      <c r="Z80" s="866"/>
      <c r="AA80" s="866"/>
      <c r="AB80" s="866"/>
      <c r="AC80" s="866"/>
      <c r="AD80" s="866"/>
      <c r="AE80" s="866"/>
      <c r="AF80" s="866"/>
      <c r="AG80" s="866"/>
      <c r="AH80" s="866"/>
      <c r="AI80" s="866"/>
      <c r="AJ80" s="866"/>
      <c r="AK80" s="866"/>
      <c r="AL80" s="866"/>
      <c r="AM80" s="866"/>
      <c r="AN80" s="866"/>
      <c r="AO80" s="866"/>
      <c r="AP80" s="866"/>
      <c r="AQ80" s="866"/>
      <c r="AR80" s="866"/>
      <c r="AS80" s="866"/>
      <c r="AT80" s="866"/>
      <c r="AU80" s="866"/>
      <c r="AV80" s="866"/>
      <c r="AW80" s="866"/>
      <c r="AX80" s="866"/>
      <c r="AY80" s="866"/>
      <c r="AZ80" s="868"/>
      <c r="BA80" s="868"/>
      <c r="BB80" s="868"/>
      <c r="BC80" s="868"/>
      <c r="BD80" s="869"/>
      <c r="BE80" s="229"/>
      <c r="BF80" s="229"/>
      <c r="BG80" s="229"/>
      <c r="BH80" s="229"/>
      <c r="BI80" s="229"/>
      <c r="BJ80" s="229"/>
      <c r="BK80" s="229"/>
      <c r="BL80" s="229"/>
      <c r="BM80" s="229"/>
      <c r="BN80" s="229"/>
      <c r="BO80" s="229"/>
      <c r="BP80" s="229"/>
      <c r="BQ80" s="226">
        <v>74</v>
      </c>
      <c r="BR80" s="231"/>
      <c r="BS80" s="895"/>
      <c r="BT80" s="896"/>
      <c r="BU80" s="896"/>
      <c r="BV80" s="896"/>
      <c r="BW80" s="896"/>
      <c r="BX80" s="896"/>
      <c r="BY80" s="896"/>
      <c r="BZ80" s="896"/>
      <c r="CA80" s="896"/>
      <c r="CB80" s="896"/>
      <c r="CC80" s="896"/>
      <c r="CD80" s="896"/>
      <c r="CE80" s="896"/>
      <c r="CF80" s="896"/>
      <c r="CG80" s="901"/>
      <c r="CH80" s="898"/>
      <c r="CI80" s="899"/>
      <c r="CJ80" s="899"/>
      <c r="CK80" s="899"/>
      <c r="CL80" s="900"/>
      <c r="CM80" s="898"/>
      <c r="CN80" s="899"/>
      <c r="CO80" s="899"/>
      <c r="CP80" s="899"/>
      <c r="CQ80" s="900"/>
      <c r="CR80" s="898"/>
      <c r="CS80" s="899"/>
      <c r="CT80" s="899"/>
      <c r="CU80" s="899"/>
      <c r="CV80" s="900"/>
      <c r="CW80" s="898"/>
      <c r="CX80" s="899"/>
      <c r="CY80" s="899"/>
      <c r="CZ80" s="899"/>
      <c r="DA80" s="900"/>
      <c r="DB80" s="898"/>
      <c r="DC80" s="899"/>
      <c r="DD80" s="899"/>
      <c r="DE80" s="899"/>
      <c r="DF80" s="900"/>
      <c r="DG80" s="898"/>
      <c r="DH80" s="899"/>
      <c r="DI80" s="899"/>
      <c r="DJ80" s="899"/>
      <c r="DK80" s="900"/>
      <c r="DL80" s="898"/>
      <c r="DM80" s="899"/>
      <c r="DN80" s="899"/>
      <c r="DO80" s="899"/>
      <c r="DP80" s="900"/>
      <c r="DQ80" s="898"/>
      <c r="DR80" s="899"/>
      <c r="DS80" s="899"/>
      <c r="DT80" s="899"/>
      <c r="DU80" s="900"/>
      <c r="DV80" s="895"/>
      <c r="DW80" s="896"/>
      <c r="DX80" s="896"/>
      <c r="DY80" s="896"/>
      <c r="DZ80" s="897"/>
      <c r="EA80" s="218"/>
    </row>
    <row r="81" spans="1:131" ht="26.25" customHeight="1" x14ac:dyDescent="0.15">
      <c r="A81" s="226">
        <v>14</v>
      </c>
      <c r="B81" s="909"/>
      <c r="C81" s="910"/>
      <c r="D81" s="910"/>
      <c r="E81" s="910"/>
      <c r="F81" s="910"/>
      <c r="G81" s="910"/>
      <c r="H81" s="910"/>
      <c r="I81" s="910"/>
      <c r="J81" s="910"/>
      <c r="K81" s="910"/>
      <c r="L81" s="910"/>
      <c r="M81" s="910"/>
      <c r="N81" s="910"/>
      <c r="O81" s="910"/>
      <c r="P81" s="911"/>
      <c r="Q81" s="912"/>
      <c r="R81" s="866"/>
      <c r="S81" s="866"/>
      <c r="T81" s="866"/>
      <c r="U81" s="866"/>
      <c r="V81" s="866"/>
      <c r="W81" s="866"/>
      <c r="X81" s="866"/>
      <c r="Y81" s="866"/>
      <c r="Z81" s="866"/>
      <c r="AA81" s="866"/>
      <c r="AB81" s="866"/>
      <c r="AC81" s="866"/>
      <c r="AD81" s="866"/>
      <c r="AE81" s="866"/>
      <c r="AF81" s="866"/>
      <c r="AG81" s="866"/>
      <c r="AH81" s="866"/>
      <c r="AI81" s="866"/>
      <c r="AJ81" s="866"/>
      <c r="AK81" s="866"/>
      <c r="AL81" s="866"/>
      <c r="AM81" s="866"/>
      <c r="AN81" s="866"/>
      <c r="AO81" s="866"/>
      <c r="AP81" s="866"/>
      <c r="AQ81" s="866"/>
      <c r="AR81" s="866"/>
      <c r="AS81" s="866"/>
      <c r="AT81" s="866"/>
      <c r="AU81" s="866"/>
      <c r="AV81" s="866"/>
      <c r="AW81" s="866"/>
      <c r="AX81" s="866"/>
      <c r="AY81" s="866"/>
      <c r="AZ81" s="868"/>
      <c r="BA81" s="868"/>
      <c r="BB81" s="868"/>
      <c r="BC81" s="868"/>
      <c r="BD81" s="869"/>
      <c r="BE81" s="229"/>
      <c r="BF81" s="229"/>
      <c r="BG81" s="229"/>
      <c r="BH81" s="229"/>
      <c r="BI81" s="229"/>
      <c r="BJ81" s="229"/>
      <c r="BK81" s="229"/>
      <c r="BL81" s="229"/>
      <c r="BM81" s="229"/>
      <c r="BN81" s="229"/>
      <c r="BO81" s="229"/>
      <c r="BP81" s="229"/>
      <c r="BQ81" s="226">
        <v>75</v>
      </c>
      <c r="BR81" s="231"/>
      <c r="BS81" s="895"/>
      <c r="BT81" s="896"/>
      <c r="BU81" s="896"/>
      <c r="BV81" s="896"/>
      <c r="BW81" s="896"/>
      <c r="BX81" s="896"/>
      <c r="BY81" s="896"/>
      <c r="BZ81" s="896"/>
      <c r="CA81" s="896"/>
      <c r="CB81" s="896"/>
      <c r="CC81" s="896"/>
      <c r="CD81" s="896"/>
      <c r="CE81" s="896"/>
      <c r="CF81" s="896"/>
      <c r="CG81" s="901"/>
      <c r="CH81" s="898"/>
      <c r="CI81" s="899"/>
      <c r="CJ81" s="899"/>
      <c r="CK81" s="899"/>
      <c r="CL81" s="900"/>
      <c r="CM81" s="898"/>
      <c r="CN81" s="899"/>
      <c r="CO81" s="899"/>
      <c r="CP81" s="899"/>
      <c r="CQ81" s="900"/>
      <c r="CR81" s="898"/>
      <c r="CS81" s="899"/>
      <c r="CT81" s="899"/>
      <c r="CU81" s="899"/>
      <c r="CV81" s="900"/>
      <c r="CW81" s="898"/>
      <c r="CX81" s="899"/>
      <c r="CY81" s="899"/>
      <c r="CZ81" s="899"/>
      <c r="DA81" s="900"/>
      <c r="DB81" s="898"/>
      <c r="DC81" s="899"/>
      <c r="DD81" s="899"/>
      <c r="DE81" s="899"/>
      <c r="DF81" s="900"/>
      <c r="DG81" s="898"/>
      <c r="DH81" s="899"/>
      <c r="DI81" s="899"/>
      <c r="DJ81" s="899"/>
      <c r="DK81" s="900"/>
      <c r="DL81" s="898"/>
      <c r="DM81" s="899"/>
      <c r="DN81" s="899"/>
      <c r="DO81" s="899"/>
      <c r="DP81" s="900"/>
      <c r="DQ81" s="898"/>
      <c r="DR81" s="899"/>
      <c r="DS81" s="899"/>
      <c r="DT81" s="899"/>
      <c r="DU81" s="900"/>
      <c r="DV81" s="895"/>
      <c r="DW81" s="896"/>
      <c r="DX81" s="896"/>
      <c r="DY81" s="896"/>
      <c r="DZ81" s="897"/>
      <c r="EA81" s="218"/>
    </row>
    <row r="82" spans="1:131" ht="26.25" customHeight="1" x14ac:dyDescent="0.15">
      <c r="A82" s="226">
        <v>15</v>
      </c>
      <c r="B82" s="909"/>
      <c r="C82" s="910"/>
      <c r="D82" s="910"/>
      <c r="E82" s="910"/>
      <c r="F82" s="910"/>
      <c r="G82" s="910"/>
      <c r="H82" s="910"/>
      <c r="I82" s="910"/>
      <c r="J82" s="910"/>
      <c r="K82" s="910"/>
      <c r="L82" s="910"/>
      <c r="M82" s="910"/>
      <c r="N82" s="910"/>
      <c r="O82" s="910"/>
      <c r="P82" s="911"/>
      <c r="Q82" s="912"/>
      <c r="R82" s="866"/>
      <c r="S82" s="866"/>
      <c r="T82" s="866"/>
      <c r="U82" s="866"/>
      <c r="V82" s="866"/>
      <c r="W82" s="866"/>
      <c r="X82" s="866"/>
      <c r="Y82" s="866"/>
      <c r="Z82" s="866"/>
      <c r="AA82" s="866"/>
      <c r="AB82" s="866"/>
      <c r="AC82" s="866"/>
      <c r="AD82" s="866"/>
      <c r="AE82" s="866"/>
      <c r="AF82" s="866"/>
      <c r="AG82" s="866"/>
      <c r="AH82" s="866"/>
      <c r="AI82" s="866"/>
      <c r="AJ82" s="866"/>
      <c r="AK82" s="866"/>
      <c r="AL82" s="866"/>
      <c r="AM82" s="866"/>
      <c r="AN82" s="866"/>
      <c r="AO82" s="866"/>
      <c r="AP82" s="866"/>
      <c r="AQ82" s="866"/>
      <c r="AR82" s="866"/>
      <c r="AS82" s="866"/>
      <c r="AT82" s="866"/>
      <c r="AU82" s="866"/>
      <c r="AV82" s="866"/>
      <c r="AW82" s="866"/>
      <c r="AX82" s="866"/>
      <c r="AY82" s="866"/>
      <c r="AZ82" s="868"/>
      <c r="BA82" s="868"/>
      <c r="BB82" s="868"/>
      <c r="BC82" s="868"/>
      <c r="BD82" s="869"/>
      <c r="BE82" s="229"/>
      <c r="BF82" s="229"/>
      <c r="BG82" s="229"/>
      <c r="BH82" s="229"/>
      <c r="BI82" s="229"/>
      <c r="BJ82" s="229"/>
      <c r="BK82" s="229"/>
      <c r="BL82" s="229"/>
      <c r="BM82" s="229"/>
      <c r="BN82" s="229"/>
      <c r="BO82" s="229"/>
      <c r="BP82" s="229"/>
      <c r="BQ82" s="226">
        <v>76</v>
      </c>
      <c r="BR82" s="231"/>
      <c r="BS82" s="895"/>
      <c r="BT82" s="896"/>
      <c r="BU82" s="896"/>
      <c r="BV82" s="896"/>
      <c r="BW82" s="896"/>
      <c r="BX82" s="896"/>
      <c r="BY82" s="896"/>
      <c r="BZ82" s="896"/>
      <c r="CA82" s="896"/>
      <c r="CB82" s="896"/>
      <c r="CC82" s="896"/>
      <c r="CD82" s="896"/>
      <c r="CE82" s="896"/>
      <c r="CF82" s="896"/>
      <c r="CG82" s="901"/>
      <c r="CH82" s="898"/>
      <c r="CI82" s="899"/>
      <c r="CJ82" s="899"/>
      <c r="CK82" s="899"/>
      <c r="CL82" s="900"/>
      <c r="CM82" s="898"/>
      <c r="CN82" s="899"/>
      <c r="CO82" s="899"/>
      <c r="CP82" s="899"/>
      <c r="CQ82" s="900"/>
      <c r="CR82" s="898"/>
      <c r="CS82" s="899"/>
      <c r="CT82" s="899"/>
      <c r="CU82" s="899"/>
      <c r="CV82" s="900"/>
      <c r="CW82" s="898"/>
      <c r="CX82" s="899"/>
      <c r="CY82" s="899"/>
      <c r="CZ82" s="899"/>
      <c r="DA82" s="900"/>
      <c r="DB82" s="898"/>
      <c r="DC82" s="899"/>
      <c r="DD82" s="899"/>
      <c r="DE82" s="899"/>
      <c r="DF82" s="900"/>
      <c r="DG82" s="898"/>
      <c r="DH82" s="899"/>
      <c r="DI82" s="899"/>
      <c r="DJ82" s="899"/>
      <c r="DK82" s="900"/>
      <c r="DL82" s="898"/>
      <c r="DM82" s="899"/>
      <c r="DN82" s="899"/>
      <c r="DO82" s="899"/>
      <c r="DP82" s="900"/>
      <c r="DQ82" s="898"/>
      <c r="DR82" s="899"/>
      <c r="DS82" s="899"/>
      <c r="DT82" s="899"/>
      <c r="DU82" s="900"/>
      <c r="DV82" s="895"/>
      <c r="DW82" s="896"/>
      <c r="DX82" s="896"/>
      <c r="DY82" s="896"/>
      <c r="DZ82" s="897"/>
      <c r="EA82" s="218"/>
    </row>
    <row r="83" spans="1:131" ht="26.25" customHeight="1" x14ac:dyDescent="0.15">
      <c r="A83" s="226">
        <v>16</v>
      </c>
      <c r="B83" s="909"/>
      <c r="C83" s="910"/>
      <c r="D83" s="910"/>
      <c r="E83" s="910"/>
      <c r="F83" s="910"/>
      <c r="G83" s="910"/>
      <c r="H83" s="910"/>
      <c r="I83" s="910"/>
      <c r="J83" s="910"/>
      <c r="K83" s="910"/>
      <c r="L83" s="910"/>
      <c r="M83" s="910"/>
      <c r="N83" s="910"/>
      <c r="O83" s="910"/>
      <c r="P83" s="911"/>
      <c r="Q83" s="912"/>
      <c r="R83" s="866"/>
      <c r="S83" s="866"/>
      <c r="T83" s="866"/>
      <c r="U83" s="866"/>
      <c r="V83" s="866"/>
      <c r="W83" s="866"/>
      <c r="X83" s="866"/>
      <c r="Y83" s="866"/>
      <c r="Z83" s="866"/>
      <c r="AA83" s="866"/>
      <c r="AB83" s="866"/>
      <c r="AC83" s="866"/>
      <c r="AD83" s="866"/>
      <c r="AE83" s="866"/>
      <c r="AF83" s="866"/>
      <c r="AG83" s="866"/>
      <c r="AH83" s="866"/>
      <c r="AI83" s="866"/>
      <c r="AJ83" s="866"/>
      <c r="AK83" s="866"/>
      <c r="AL83" s="866"/>
      <c r="AM83" s="866"/>
      <c r="AN83" s="866"/>
      <c r="AO83" s="866"/>
      <c r="AP83" s="866"/>
      <c r="AQ83" s="866"/>
      <c r="AR83" s="866"/>
      <c r="AS83" s="866"/>
      <c r="AT83" s="866"/>
      <c r="AU83" s="866"/>
      <c r="AV83" s="866"/>
      <c r="AW83" s="866"/>
      <c r="AX83" s="866"/>
      <c r="AY83" s="866"/>
      <c r="AZ83" s="868"/>
      <c r="BA83" s="868"/>
      <c r="BB83" s="868"/>
      <c r="BC83" s="868"/>
      <c r="BD83" s="869"/>
      <c r="BE83" s="229"/>
      <c r="BF83" s="229"/>
      <c r="BG83" s="229"/>
      <c r="BH83" s="229"/>
      <c r="BI83" s="229"/>
      <c r="BJ83" s="229"/>
      <c r="BK83" s="229"/>
      <c r="BL83" s="229"/>
      <c r="BM83" s="229"/>
      <c r="BN83" s="229"/>
      <c r="BO83" s="229"/>
      <c r="BP83" s="229"/>
      <c r="BQ83" s="226">
        <v>77</v>
      </c>
      <c r="BR83" s="231"/>
      <c r="BS83" s="895"/>
      <c r="BT83" s="896"/>
      <c r="BU83" s="896"/>
      <c r="BV83" s="896"/>
      <c r="BW83" s="896"/>
      <c r="BX83" s="896"/>
      <c r="BY83" s="896"/>
      <c r="BZ83" s="896"/>
      <c r="CA83" s="896"/>
      <c r="CB83" s="896"/>
      <c r="CC83" s="896"/>
      <c r="CD83" s="896"/>
      <c r="CE83" s="896"/>
      <c r="CF83" s="896"/>
      <c r="CG83" s="901"/>
      <c r="CH83" s="898"/>
      <c r="CI83" s="899"/>
      <c r="CJ83" s="899"/>
      <c r="CK83" s="899"/>
      <c r="CL83" s="900"/>
      <c r="CM83" s="898"/>
      <c r="CN83" s="899"/>
      <c r="CO83" s="899"/>
      <c r="CP83" s="899"/>
      <c r="CQ83" s="900"/>
      <c r="CR83" s="898"/>
      <c r="CS83" s="899"/>
      <c r="CT83" s="899"/>
      <c r="CU83" s="899"/>
      <c r="CV83" s="900"/>
      <c r="CW83" s="898"/>
      <c r="CX83" s="899"/>
      <c r="CY83" s="899"/>
      <c r="CZ83" s="899"/>
      <c r="DA83" s="900"/>
      <c r="DB83" s="898"/>
      <c r="DC83" s="899"/>
      <c r="DD83" s="899"/>
      <c r="DE83" s="899"/>
      <c r="DF83" s="900"/>
      <c r="DG83" s="898"/>
      <c r="DH83" s="899"/>
      <c r="DI83" s="899"/>
      <c r="DJ83" s="899"/>
      <c r="DK83" s="900"/>
      <c r="DL83" s="898"/>
      <c r="DM83" s="899"/>
      <c r="DN83" s="899"/>
      <c r="DO83" s="899"/>
      <c r="DP83" s="900"/>
      <c r="DQ83" s="898"/>
      <c r="DR83" s="899"/>
      <c r="DS83" s="899"/>
      <c r="DT83" s="899"/>
      <c r="DU83" s="900"/>
      <c r="DV83" s="895"/>
      <c r="DW83" s="896"/>
      <c r="DX83" s="896"/>
      <c r="DY83" s="896"/>
      <c r="DZ83" s="897"/>
      <c r="EA83" s="218"/>
    </row>
    <row r="84" spans="1:131" ht="26.25" customHeight="1" x14ac:dyDescent="0.15">
      <c r="A84" s="226">
        <v>17</v>
      </c>
      <c r="B84" s="909"/>
      <c r="C84" s="910"/>
      <c r="D84" s="910"/>
      <c r="E84" s="910"/>
      <c r="F84" s="910"/>
      <c r="G84" s="910"/>
      <c r="H84" s="910"/>
      <c r="I84" s="910"/>
      <c r="J84" s="910"/>
      <c r="K84" s="910"/>
      <c r="L84" s="910"/>
      <c r="M84" s="910"/>
      <c r="N84" s="910"/>
      <c r="O84" s="910"/>
      <c r="P84" s="911"/>
      <c r="Q84" s="912"/>
      <c r="R84" s="866"/>
      <c r="S84" s="866"/>
      <c r="T84" s="866"/>
      <c r="U84" s="866"/>
      <c r="V84" s="866"/>
      <c r="W84" s="866"/>
      <c r="X84" s="866"/>
      <c r="Y84" s="866"/>
      <c r="Z84" s="866"/>
      <c r="AA84" s="866"/>
      <c r="AB84" s="866"/>
      <c r="AC84" s="866"/>
      <c r="AD84" s="866"/>
      <c r="AE84" s="866"/>
      <c r="AF84" s="866"/>
      <c r="AG84" s="866"/>
      <c r="AH84" s="866"/>
      <c r="AI84" s="866"/>
      <c r="AJ84" s="866"/>
      <c r="AK84" s="866"/>
      <c r="AL84" s="866"/>
      <c r="AM84" s="866"/>
      <c r="AN84" s="866"/>
      <c r="AO84" s="866"/>
      <c r="AP84" s="866"/>
      <c r="AQ84" s="866"/>
      <c r="AR84" s="866"/>
      <c r="AS84" s="866"/>
      <c r="AT84" s="866"/>
      <c r="AU84" s="866"/>
      <c r="AV84" s="866"/>
      <c r="AW84" s="866"/>
      <c r="AX84" s="866"/>
      <c r="AY84" s="866"/>
      <c r="AZ84" s="868"/>
      <c r="BA84" s="868"/>
      <c r="BB84" s="868"/>
      <c r="BC84" s="868"/>
      <c r="BD84" s="869"/>
      <c r="BE84" s="229"/>
      <c r="BF84" s="229"/>
      <c r="BG84" s="229"/>
      <c r="BH84" s="229"/>
      <c r="BI84" s="229"/>
      <c r="BJ84" s="229"/>
      <c r="BK84" s="229"/>
      <c r="BL84" s="229"/>
      <c r="BM84" s="229"/>
      <c r="BN84" s="229"/>
      <c r="BO84" s="229"/>
      <c r="BP84" s="229"/>
      <c r="BQ84" s="226">
        <v>78</v>
      </c>
      <c r="BR84" s="231"/>
      <c r="BS84" s="895"/>
      <c r="BT84" s="896"/>
      <c r="BU84" s="896"/>
      <c r="BV84" s="896"/>
      <c r="BW84" s="896"/>
      <c r="BX84" s="896"/>
      <c r="BY84" s="896"/>
      <c r="BZ84" s="896"/>
      <c r="CA84" s="896"/>
      <c r="CB84" s="896"/>
      <c r="CC84" s="896"/>
      <c r="CD84" s="896"/>
      <c r="CE84" s="896"/>
      <c r="CF84" s="896"/>
      <c r="CG84" s="901"/>
      <c r="CH84" s="898"/>
      <c r="CI84" s="899"/>
      <c r="CJ84" s="899"/>
      <c r="CK84" s="899"/>
      <c r="CL84" s="900"/>
      <c r="CM84" s="898"/>
      <c r="CN84" s="899"/>
      <c r="CO84" s="899"/>
      <c r="CP84" s="899"/>
      <c r="CQ84" s="900"/>
      <c r="CR84" s="898"/>
      <c r="CS84" s="899"/>
      <c r="CT84" s="899"/>
      <c r="CU84" s="899"/>
      <c r="CV84" s="900"/>
      <c r="CW84" s="898"/>
      <c r="CX84" s="899"/>
      <c r="CY84" s="899"/>
      <c r="CZ84" s="899"/>
      <c r="DA84" s="900"/>
      <c r="DB84" s="898"/>
      <c r="DC84" s="899"/>
      <c r="DD84" s="899"/>
      <c r="DE84" s="899"/>
      <c r="DF84" s="900"/>
      <c r="DG84" s="898"/>
      <c r="DH84" s="899"/>
      <c r="DI84" s="899"/>
      <c r="DJ84" s="899"/>
      <c r="DK84" s="900"/>
      <c r="DL84" s="898"/>
      <c r="DM84" s="899"/>
      <c r="DN84" s="899"/>
      <c r="DO84" s="899"/>
      <c r="DP84" s="900"/>
      <c r="DQ84" s="898"/>
      <c r="DR84" s="899"/>
      <c r="DS84" s="899"/>
      <c r="DT84" s="899"/>
      <c r="DU84" s="900"/>
      <c r="DV84" s="895"/>
      <c r="DW84" s="896"/>
      <c r="DX84" s="896"/>
      <c r="DY84" s="896"/>
      <c r="DZ84" s="897"/>
      <c r="EA84" s="218"/>
    </row>
    <row r="85" spans="1:131" ht="26.25" customHeight="1" x14ac:dyDescent="0.15">
      <c r="A85" s="226">
        <v>18</v>
      </c>
      <c r="B85" s="909"/>
      <c r="C85" s="910"/>
      <c r="D85" s="910"/>
      <c r="E85" s="910"/>
      <c r="F85" s="910"/>
      <c r="G85" s="910"/>
      <c r="H85" s="910"/>
      <c r="I85" s="910"/>
      <c r="J85" s="910"/>
      <c r="K85" s="910"/>
      <c r="L85" s="910"/>
      <c r="M85" s="910"/>
      <c r="N85" s="910"/>
      <c r="O85" s="910"/>
      <c r="P85" s="911"/>
      <c r="Q85" s="912"/>
      <c r="R85" s="866"/>
      <c r="S85" s="866"/>
      <c r="T85" s="866"/>
      <c r="U85" s="866"/>
      <c r="V85" s="866"/>
      <c r="W85" s="866"/>
      <c r="X85" s="866"/>
      <c r="Y85" s="866"/>
      <c r="Z85" s="866"/>
      <c r="AA85" s="866"/>
      <c r="AB85" s="866"/>
      <c r="AC85" s="866"/>
      <c r="AD85" s="866"/>
      <c r="AE85" s="866"/>
      <c r="AF85" s="866"/>
      <c r="AG85" s="866"/>
      <c r="AH85" s="866"/>
      <c r="AI85" s="866"/>
      <c r="AJ85" s="866"/>
      <c r="AK85" s="866"/>
      <c r="AL85" s="866"/>
      <c r="AM85" s="866"/>
      <c r="AN85" s="866"/>
      <c r="AO85" s="866"/>
      <c r="AP85" s="866"/>
      <c r="AQ85" s="866"/>
      <c r="AR85" s="866"/>
      <c r="AS85" s="866"/>
      <c r="AT85" s="866"/>
      <c r="AU85" s="866"/>
      <c r="AV85" s="866"/>
      <c r="AW85" s="866"/>
      <c r="AX85" s="866"/>
      <c r="AY85" s="866"/>
      <c r="AZ85" s="868"/>
      <c r="BA85" s="868"/>
      <c r="BB85" s="868"/>
      <c r="BC85" s="868"/>
      <c r="BD85" s="869"/>
      <c r="BE85" s="229"/>
      <c r="BF85" s="229"/>
      <c r="BG85" s="229"/>
      <c r="BH85" s="229"/>
      <c r="BI85" s="229"/>
      <c r="BJ85" s="229"/>
      <c r="BK85" s="229"/>
      <c r="BL85" s="229"/>
      <c r="BM85" s="229"/>
      <c r="BN85" s="229"/>
      <c r="BO85" s="229"/>
      <c r="BP85" s="229"/>
      <c r="BQ85" s="226">
        <v>79</v>
      </c>
      <c r="BR85" s="231"/>
      <c r="BS85" s="895"/>
      <c r="BT85" s="896"/>
      <c r="BU85" s="896"/>
      <c r="BV85" s="896"/>
      <c r="BW85" s="896"/>
      <c r="BX85" s="896"/>
      <c r="BY85" s="896"/>
      <c r="BZ85" s="896"/>
      <c r="CA85" s="896"/>
      <c r="CB85" s="896"/>
      <c r="CC85" s="896"/>
      <c r="CD85" s="896"/>
      <c r="CE85" s="896"/>
      <c r="CF85" s="896"/>
      <c r="CG85" s="901"/>
      <c r="CH85" s="898"/>
      <c r="CI85" s="899"/>
      <c r="CJ85" s="899"/>
      <c r="CK85" s="899"/>
      <c r="CL85" s="900"/>
      <c r="CM85" s="898"/>
      <c r="CN85" s="899"/>
      <c r="CO85" s="899"/>
      <c r="CP85" s="899"/>
      <c r="CQ85" s="900"/>
      <c r="CR85" s="898"/>
      <c r="CS85" s="899"/>
      <c r="CT85" s="899"/>
      <c r="CU85" s="899"/>
      <c r="CV85" s="900"/>
      <c r="CW85" s="898"/>
      <c r="CX85" s="899"/>
      <c r="CY85" s="899"/>
      <c r="CZ85" s="899"/>
      <c r="DA85" s="900"/>
      <c r="DB85" s="898"/>
      <c r="DC85" s="899"/>
      <c r="DD85" s="899"/>
      <c r="DE85" s="899"/>
      <c r="DF85" s="900"/>
      <c r="DG85" s="898"/>
      <c r="DH85" s="899"/>
      <c r="DI85" s="899"/>
      <c r="DJ85" s="899"/>
      <c r="DK85" s="900"/>
      <c r="DL85" s="898"/>
      <c r="DM85" s="899"/>
      <c r="DN85" s="899"/>
      <c r="DO85" s="899"/>
      <c r="DP85" s="900"/>
      <c r="DQ85" s="898"/>
      <c r="DR85" s="899"/>
      <c r="DS85" s="899"/>
      <c r="DT85" s="899"/>
      <c r="DU85" s="900"/>
      <c r="DV85" s="895"/>
      <c r="DW85" s="896"/>
      <c r="DX85" s="896"/>
      <c r="DY85" s="896"/>
      <c r="DZ85" s="897"/>
      <c r="EA85" s="218"/>
    </row>
    <row r="86" spans="1:131" ht="26.25" customHeight="1" x14ac:dyDescent="0.15">
      <c r="A86" s="226">
        <v>19</v>
      </c>
      <c r="B86" s="909"/>
      <c r="C86" s="910"/>
      <c r="D86" s="910"/>
      <c r="E86" s="910"/>
      <c r="F86" s="910"/>
      <c r="G86" s="910"/>
      <c r="H86" s="910"/>
      <c r="I86" s="910"/>
      <c r="J86" s="910"/>
      <c r="K86" s="910"/>
      <c r="L86" s="910"/>
      <c r="M86" s="910"/>
      <c r="N86" s="910"/>
      <c r="O86" s="910"/>
      <c r="P86" s="911"/>
      <c r="Q86" s="912"/>
      <c r="R86" s="866"/>
      <c r="S86" s="866"/>
      <c r="T86" s="866"/>
      <c r="U86" s="866"/>
      <c r="V86" s="866"/>
      <c r="W86" s="866"/>
      <c r="X86" s="866"/>
      <c r="Y86" s="866"/>
      <c r="Z86" s="866"/>
      <c r="AA86" s="866"/>
      <c r="AB86" s="866"/>
      <c r="AC86" s="866"/>
      <c r="AD86" s="866"/>
      <c r="AE86" s="866"/>
      <c r="AF86" s="866"/>
      <c r="AG86" s="866"/>
      <c r="AH86" s="866"/>
      <c r="AI86" s="866"/>
      <c r="AJ86" s="866"/>
      <c r="AK86" s="866"/>
      <c r="AL86" s="866"/>
      <c r="AM86" s="866"/>
      <c r="AN86" s="866"/>
      <c r="AO86" s="866"/>
      <c r="AP86" s="866"/>
      <c r="AQ86" s="866"/>
      <c r="AR86" s="866"/>
      <c r="AS86" s="866"/>
      <c r="AT86" s="866"/>
      <c r="AU86" s="866"/>
      <c r="AV86" s="866"/>
      <c r="AW86" s="866"/>
      <c r="AX86" s="866"/>
      <c r="AY86" s="866"/>
      <c r="AZ86" s="868"/>
      <c r="BA86" s="868"/>
      <c r="BB86" s="868"/>
      <c r="BC86" s="868"/>
      <c r="BD86" s="869"/>
      <c r="BE86" s="229"/>
      <c r="BF86" s="229"/>
      <c r="BG86" s="229"/>
      <c r="BH86" s="229"/>
      <c r="BI86" s="229"/>
      <c r="BJ86" s="229"/>
      <c r="BK86" s="229"/>
      <c r="BL86" s="229"/>
      <c r="BM86" s="229"/>
      <c r="BN86" s="229"/>
      <c r="BO86" s="229"/>
      <c r="BP86" s="229"/>
      <c r="BQ86" s="226">
        <v>80</v>
      </c>
      <c r="BR86" s="231"/>
      <c r="BS86" s="895"/>
      <c r="BT86" s="896"/>
      <c r="BU86" s="896"/>
      <c r="BV86" s="896"/>
      <c r="BW86" s="896"/>
      <c r="BX86" s="896"/>
      <c r="BY86" s="896"/>
      <c r="BZ86" s="896"/>
      <c r="CA86" s="896"/>
      <c r="CB86" s="896"/>
      <c r="CC86" s="896"/>
      <c r="CD86" s="896"/>
      <c r="CE86" s="896"/>
      <c r="CF86" s="896"/>
      <c r="CG86" s="901"/>
      <c r="CH86" s="898"/>
      <c r="CI86" s="899"/>
      <c r="CJ86" s="899"/>
      <c r="CK86" s="899"/>
      <c r="CL86" s="900"/>
      <c r="CM86" s="898"/>
      <c r="CN86" s="899"/>
      <c r="CO86" s="899"/>
      <c r="CP86" s="899"/>
      <c r="CQ86" s="900"/>
      <c r="CR86" s="898"/>
      <c r="CS86" s="899"/>
      <c r="CT86" s="899"/>
      <c r="CU86" s="899"/>
      <c r="CV86" s="900"/>
      <c r="CW86" s="898"/>
      <c r="CX86" s="899"/>
      <c r="CY86" s="899"/>
      <c r="CZ86" s="899"/>
      <c r="DA86" s="900"/>
      <c r="DB86" s="898"/>
      <c r="DC86" s="899"/>
      <c r="DD86" s="899"/>
      <c r="DE86" s="899"/>
      <c r="DF86" s="900"/>
      <c r="DG86" s="898"/>
      <c r="DH86" s="899"/>
      <c r="DI86" s="899"/>
      <c r="DJ86" s="899"/>
      <c r="DK86" s="900"/>
      <c r="DL86" s="898"/>
      <c r="DM86" s="899"/>
      <c r="DN86" s="899"/>
      <c r="DO86" s="899"/>
      <c r="DP86" s="900"/>
      <c r="DQ86" s="898"/>
      <c r="DR86" s="899"/>
      <c r="DS86" s="899"/>
      <c r="DT86" s="899"/>
      <c r="DU86" s="900"/>
      <c r="DV86" s="895"/>
      <c r="DW86" s="896"/>
      <c r="DX86" s="896"/>
      <c r="DY86" s="896"/>
      <c r="DZ86" s="897"/>
      <c r="EA86" s="218"/>
    </row>
    <row r="87" spans="1:131" ht="26.25" customHeight="1" x14ac:dyDescent="0.15">
      <c r="A87" s="232">
        <v>20</v>
      </c>
      <c r="B87" s="916"/>
      <c r="C87" s="917"/>
      <c r="D87" s="917"/>
      <c r="E87" s="917"/>
      <c r="F87" s="917"/>
      <c r="G87" s="917"/>
      <c r="H87" s="917"/>
      <c r="I87" s="917"/>
      <c r="J87" s="917"/>
      <c r="K87" s="917"/>
      <c r="L87" s="917"/>
      <c r="M87" s="917"/>
      <c r="N87" s="917"/>
      <c r="O87" s="917"/>
      <c r="P87" s="918"/>
      <c r="Q87" s="919"/>
      <c r="R87" s="920"/>
      <c r="S87" s="920"/>
      <c r="T87" s="920"/>
      <c r="U87" s="920"/>
      <c r="V87" s="920"/>
      <c r="W87" s="920"/>
      <c r="X87" s="920"/>
      <c r="Y87" s="920"/>
      <c r="Z87" s="920"/>
      <c r="AA87" s="920"/>
      <c r="AB87" s="920"/>
      <c r="AC87" s="920"/>
      <c r="AD87" s="920"/>
      <c r="AE87" s="920"/>
      <c r="AF87" s="920"/>
      <c r="AG87" s="920"/>
      <c r="AH87" s="920"/>
      <c r="AI87" s="920"/>
      <c r="AJ87" s="920"/>
      <c r="AK87" s="920"/>
      <c r="AL87" s="920"/>
      <c r="AM87" s="920"/>
      <c r="AN87" s="920"/>
      <c r="AO87" s="920"/>
      <c r="AP87" s="920"/>
      <c r="AQ87" s="920"/>
      <c r="AR87" s="920"/>
      <c r="AS87" s="920"/>
      <c r="AT87" s="920"/>
      <c r="AU87" s="920"/>
      <c r="AV87" s="920"/>
      <c r="AW87" s="920"/>
      <c r="AX87" s="920"/>
      <c r="AY87" s="920"/>
      <c r="AZ87" s="921"/>
      <c r="BA87" s="921"/>
      <c r="BB87" s="921"/>
      <c r="BC87" s="921"/>
      <c r="BD87" s="922"/>
      <c r="BE87" s="229"/>
      <c r="BF87" s="229"/>
      <c r="BG87" s="229"/>
      <c r="BH87" s="229"/>
      <c r="BI87" s="229"/>
      <c r="BJ87" s="229"/>
      <c r="BK87" s="229"/>
      <c r="BL87" s="229"/>
      <c r="BM87" s="229"/>
      <c r="BN87" s="229"/>
      <c r="BO87" s="229"/>
      <c r="BP87" s="229"/>
      <c r="BQ87" s="226">
        <v>81</v>
      </c>
      <c r="BR87" s="231"/>
      <c r="BS87" s="895"/>
      <c r="BT87" s="896"/>
      <c r="BU87" s="896"/>
      <c r="BV87" s="896"/>
      <c r="BW87" s="896"/>
      <c r="BX87" s="896"/>
      <c r="BY87" s="896"/>
      <c r="BZ87" s="896"/>
      <c r="CA87" s="896"/>
      <c r="CB87" s="896"/>
      <c r="CC87" s="896"/>
      <c r="CD87" s="896"/>
      <c r="CE87" s="896"/>
      <c r="CF87" s="896"/>
      <c r="CG87" s="901"/>
      <c r="CH87" s="898"/>
      <c r="CI87" s="899"/>
      <c r="CJ87" s="899"/>
      <c r="CK87" s="899"/>
      <c r="CL87" s="900"/>
      <c r="CM87" s="898"/>
      <c r="CN87" s="899"/>
      <c r="CO87" s="899"/>
      <c r="CP87" s="899"/>
      <c r="CQ87" s="900"/>
      <c r="CR87" s="898"/>
      <c r="CS87" s="899"/>
      <c r="CT87" s="899"/>
      <c r="CU87" s="899"/>
      <c r="CV87" s="900"/>
      <c r="CW87" s="898"/>
      <c r="CX87" s="899"/>
      <c r="CY87" s="899"/>
      <c r="CZ87" s="899"/>
      <c r="DA87" s="900"/>
      <c r="DB87" s="898"/>
      <c r="DC87" s="899"/>
      <c r="DD87" s="899"/>
      <c r="DE87" s="899"/>
      <c r="DF87" s="900"/>
      <c r="DG87" s="898"/>
      <c r="DH87" s="899"/>
      <c r="DI87" s="899"/>
      <c r="DJ87" s="899"/>
      <c r="DK87" s="900"/>
      <c r="DL87" s="898"/>
      <c r="DM87" s="899"/>
      <c r="DN87" s="899"/>
      <c r="DO87" s="899"/>
      <c r="DP87" s="900"/>
      <c r="DQ87" s="898"/>
      <c r="DR87" s="899"/>
      <c r="DS87" s="899"/>
      <c r="DT87" s="899"/>
      <c r="DU87" s="900"/>
      <c r="DV87" s="895"/>
      <c r="DW87" s="896"/>
      <c r="DX87" s="896"/>
      <c r="DY87" s="896"/>
      <c r="DZ87" s="897"/>
      <c r="EA87" s="218"/>
    </row>
    <row r="88" spans="1:131" ht="26.25" customHeight="1" thickBot="1" x14ac:dyDescent="0.2">
      <c r="A88" s="228" t="s">
        <v>379</v>
      </c>
      <c r="B88" s="825" t="s">
        <v>404</v>
      </c>
      <c r="C88" s="826"/>
      <c r="D88" s="826"/>
      <c r="E88" s="826"/>
      <c r="F88" s="826"/>
      <c r="G88" s="826"/>
      <c r="H88" s="826"/>
      <c r="I88" s="826"/>
      <c r="J88" s="826"/>
      <c r="K88" s="826"/>
      <c r="L88" s="826"/>
      <c r="M88" s="826"/>
      <c r="N88" s="826"/>
      <c r="O88" s="826"/>
      <c r="P88" s="827"/>
      <c r="Q88" s="876"/>
      <c r="R88" s="877"/>
      <c r="S88" s="877"/>
      <c r="T88" s="877"/>
      <c r="U88" s="877"/>
      <c r="V88" s="877"/>
      <c r="W88" s="877"/>
      <c r="X88" s="877"/>
      <c r="Y88" s="877"/>
      <c r="Z88" s="877"/>
      <c r="AA88" s="877"/>
      <c r="AB88" s="877"/>
      <c r="AC88" s="877"/>
      <c r="AD88" s="877"/>
      <c r="AE88" s="877"/>
      <c r="AF88" s="880">
        <v>3222</v>
      </c>
      <c r="AG88" s="880"/>
      <c r="AH88" s="880"/>
      <c r="AI88" s="880"/>
      <c r="AJ88" s="880"/>
      <c r="AK88" s="877"/>
      <c r="AL88" s="877"/>
      <c r="AM88" s="877"/>
      <c r="AN88" s="877"/>
      <c r="AO88" s="877"/>
      <c r="AP88" s="880"/>
      <c r="AQ88" s="880"/>
      <c r="AR88" s="880"/>
      <c r="AS88" s="880"/>
      <c r="AT88" s="880"/>
      <c r="AU88" s="880"/>
      <c r="AV88" s="880"/>
      <c r="AW88" s="880"/>
      <c r="AX88" s="880"/>
      <c r="AY88" s="880"/>
      <c r="AZ88" s="885"/>
      <c r="BA88" s="885"/>
      <c r="BB88" s="885"/>
      <c r="BC88" s="885"/>
      <c r="BD88" s="886"/>
      <c r="BE88" s="229"/>
      <c r="BF88" s="229"/>
      <c r="BG88" s="229"/>
      <c r="BH88" s="229"/>
      <c r="BI88" s="229"/>
      <c r="BJ88" s="229"/>
      <c r="BK88" s="229"/>
      <c r="BL88" s="229"/>
      <c r="BM88" s="229"/>
      <c r="BN88" s="229"/>
      <c r="BO88" s="229"/>
      <c r="BP88" s="229"/>
      <c r="BQ88" s="226">
        <v>82</v>
      </c>
      <c r="BR88" s="231"/>
      <c r="BS88" s="895"/>
      <c r="BT88" s="896"/>
      <c r="BU88" s="896"/>
      <c r="BV88" s="896"/>
      <c r="BW88" s="896"/>
      <c r="BX88" s="896"/>
      <c r="BY88" s="896"/>
      <c r="BZ88" s="896"/>
      <c r="CA88" s="896"/>
      <c r="CB88" s="896"/>
      <c r="CC88" s="896"/>
      <c r="CD88" s="896"/>
      <c r="CE88" s="896"/>
      <c r="CF88" s="896"/>
      <c r="CG88" s="901"/>
      <c r="CH88" s="898"/>
      <c r="CI88" s="899"/>
      <c r="CJ88" s="899"/>
      <c r="CK88" s="899"/>
      <c r="CL88" s="900"/>
      <c r="CM88" s="898"/>
      <c r="CN88" s="899"/>
      <c r="CO88" s="899"/>
      <c r="CP88" s="899"/>
      <c r="CQ88" s="900"/>
      <c r="CR88" s="898"/>
      <c r="CS88" s="899"/>
      <c r="CT88" s="899"/>
      <c r="CU88" s="899"/>
      <c r="CV88" s="900"/>
      <c r="CW88" s="898"/>
      <c r="CX88" s="899"/>
      <c r="CY88" s="899"/>
      <c r="CZ88" s="899"/>
      <c r="DA88" s="900"/>
      <c r="DB88" s="898"/>
      <c r="DC88" s="899"/>
      <c r="DD88" s="899"/>
      <c r="DE88" s="899"/>
      <c r="DF88" s="900"/>
      <c r="DG88" s="898"/>
      <c r="DH88" s="899"/>
      <c r="DI88" s="899"/>
      <c r="DJ88" s="899"/>
      <c r="DK88" s="900"/>
      <c r="DL88" s="898"/>
      <c r="DM88" s="899"/>
      <c r="DN88" s="899"/>
      <c r="DO88" s="899"/>
      <c r="DP88" s="900"/>
      <c r="DQ88" s="898"/>
      <c r="DR88" s="899"/>
      <c r="DS88" s="899"/>
      <c r="DT88" s="899"/>
      <c r="DU88" s="900"/>
      <c r="DV88" s="895"/>
      <c r="DW88" s="896"/>
      <c r="DX88" s="896"/>
      <c r="DY88" s="896"/>
      <c r="DZ88" s="897"/>
      <c r="EA88" s="218"/>
    </row>
    <row r="89" spans="1:131" ht="26.25" hidden="1" customHeight="1" x14ac:dyDescent="0.15">
      <c r="A89" s="233"/>
      <c r="B89" s="234"/>
      <c r="C89" s="234"/>
      <c r="D89" s="234"/>
      <c r="E89" s="234"/>
      <c r="F89" s="234"/>
      <c r="G89" s="234"/>
      <c r="H89" s="234"/>
      <c r="I89" s="234"/>
      <c r="J89" s="234"/>
      <c r="K89" s="234"/>
      <c r="L89" s="234"/>
      <c r="M89" s="234"/>
      <c r="N89" s="234"/>
      <c r="O89" s="234"/>
      <c r="P89" s="234"/>
      <c r="Q89" s="235"/>
      <c r="R89" s="235"/>
      <c r="S89" s="235"/>
      <c r="T89" s="235"/>
      <c r="U89" s="235"/>
      <c r="V89" s="235"/>
      <c r="W89" s="235"/>
      <c r="X89" s="235"/>
      <c r="Y89" s="235"/>
      <c r="Z89" s="235"/>
      <c r="AA89" s="235"/>
      <c r="AB89" s="235"/>
      <c r="AC89" s="235"/>
      <c r="AD89" s="235"/>
      <c r="AE89" s="235"/>
      <c r="AF89" s="235"/>
      <c r="AG89" s="235"/>
      <c r="AH89" s="235"/>
      <c r="AI89" s="235"/>
      <c r="AJ89" s="235"/>
      <c r="AK89" s="235"/>
      <c r="AL89" s="235"/>
      <c r="AM89" s="235"/>
      <c r="AN89" s="235"/>
      <c r="AO89" s="235"/>
      <c r="AP89" s="235"/>
      <c r="AQ89" s="235"/>
      <c r="AR89" s="235"/>
      <c r="AS89" s="235"/>
      <c r="AT89" s="235"/>
      <c r="AU89" s="235"/>
      <c r="AV89" s="235"/>
      <c r="AW89" s="235"/>
      <c r="AX89" s="235"/>
      <c r="AY89" s="235"/>
      <c r="AZ89" s="236"/>
      <c r="BA89" s="236"/>
      <c r="BB89" s="236"/>
      <c r="BC89" s="236"/>
      <c r="BD89" s="236"/>
      <c r="BE89" s="229"/>
      <c r="BF89" s="229"/>
      <c r="BG89" s="229"/>
      <c r="BH89" s="229"/>
      <c r="BI89" s="229"/>
      <c r="BJ89" s="229"/>
      <c r="BK89" s="229"/>
      <c r="BL89" s="229"/>
      <c r="BM89" s="229"/>
      <c r="BN89" s="229"/>
      <c r="BO89" s="229"/>
      <c r="BP89" s="229"/>
      <c r="BQ89" s="226">
        <v>83</v>
      </c>
      <c r="BR89" s="231"/>
      <c r="BS89" s="895"/>
      <c r="BT89" s="896"/>
      <c r="BU89" s="896"/>
      <c r="BV89" s="896"/>
      <c r="BW89" s="896"/>
      <c r="BX89" s="896"/>
      <c r="BY89" s="896"/>
      <c r="BZ89" s="896"/>
      <c r="CA89" s="896"/>
      <c r="CB89" s="896"/>
      <c r="CC89" s="896"/>
      <c r="CD89" s="896"/>
      <c r="CE89" s="896"/>
      <c r="CF89" s="896"/>
      <c r="CG89" s="901"/>
      <c r="CH89" s="898"/>
      <c r="CI89" s="899"/>
      <c r="CJ89" s="899"/>
      <c r="CK89" s="899"/>
      <c r="CL89" s="900"/>
      <c r="CM89" s="898"/>
      <c r="CN89" s="899"/>
      <c r="CO89" s="899"/>
      <c r="CP89" s="899"/>
      <c r="CQ89" s="900"/>
      <c r="CR89" s="898"/>
      <c r="CS89" s="899"/>
      <c r="CT89" s="899"/>
      <c r="CU89" s="899"/>
      <c r="CV89" s="900"/>
      <c r="CW89" s="898"/>
      <c r="CX89" s="899"/>
      <c r="CY89" s="899"/>
      <c r="CZ89" s="899"/>
      <c r="DA89" s="900"/>
      <c r="DB89" s="898"/>
      <c r="DC89" s="899"/>
      <c r="DD89" s="899"/>
      <c r="DE89" s="899"/>
      <c r="DF89" s="900"/>
      <c r="DG89" s="898"/>
      <c r="DH89" s="899"/>
      <c r="DI89" s="899"/>
      <c r="DJ89" s="899"/>
      <c r="DK89" s="900"/>
      <c r="DL89" s="898"/>
      <c r="DM89" s="899"/>
      <c r="DN89" s="899"/>
      <c r="DO89" s="899"/>
      <c r="DP89" s="900"/>
      <c r="DQ89" s="898"/>
      <c r="DR89" s="899"/>
      <c r="DS89" s="899"/>
      <c r="DT89" s="899"/>
      <c r="DU89" s="900"/>
      <c r="DV89" s="895"/>
      <c r="DW89" s="896"/>
      <c r="DX89" s="896"/>
      <c r="DY89" s="896"/>
      <c r="DZ89" s="897"/>
      <c r="EA89" s="218"/>
    </row>
    <row r="90" spans="1:131" ht="26.25" hidden="1" customHeight="1" x14ac:dyDescent="0.15">
      <c r="A90" s="233"/>
      <c r="B90" s="234"/>
      <c r="C90" s="234"/>
      <c r="D90" s="234"/>
      <c r="E90" s="234"/>
      <c r="F90" s="234"/>
      <c r="G90" s="234"/>
      <c r="H90" s="234"/>
      <c r="I90" s="234"/>
      <c r="J90" s="234"/>
      <c r="K90" s="234"/>
      <c r="L90" s="234"/>
      <c r="M90" s="234"/>
      <c r="N90" s="234"/>
      <c r="O90" s="234"/>
      <c r="P90" s="234"/>
      <c r="Q90" s="235"/>
      <c r="R90" s="235"/>
      <c r="S90" s="235"/>
      <c r="T90" s="235"/>
      <c r="U90" s="235"/>
      <c r="V90" s="235"/>
      <c r="W90" s="235"/>
      <c r="X90" s="235"/>
      <c r="Y90" s="235"/>
      <c r="Z90" s="235"/>
      <c r="AA90" s="235"/>
      <c r="AB90" s="235"/>
      <c r="AC90" s="235"/>
      <c r="AD90" s="235"/>
      <c r="AE90" s="235"/>
      <c r="AF90" s="235"/>
      <c r="AG90" s="235"/>
      <c r="AH90" s="235"/>
      <c r="AI90" s="235"/>
      <c r="AJ90" s="235"/>
      <c r="AK90" s="235"/>
      <c r="AL90" s="235"/>
      <c r="AM90" s="235"/>
      <c r="AN90" s="235"/>
      <c r="AO90" s="235"/>
      <c r="AP90" s="235"/>
      <c r="AQ90" s="235"/>
      <c r="AR90" s="235"/>
      <c r="AS90" s="235"/>
      <c r="AT90" s="235"/>
      <c r="AU90" s="235"/>
      <c r="AV90" s="235"/>
      <c r="AW90" s="235"/>
      <c r="AX90" s="235"/>
      <c r="AY90" s="235"/>
      <c r="AZ90" s="236"/>
      <c r="BA90" s="236"/>
      <c r="BB90" s="236"/>
      <c r="BC90" s="236"/>
      <c r="BD90" s="236"/>
      <c r="BE90" s="229"/>
      <c r="BF90" s="229"/>
      <c r="BG90" s="229"/>
      <c r="BH90" s="229"/>
      <c r="BI90" s="229"/>
      <c r="BJ90" s="229"/>
      <c r="BK90" s="229"/>
      <c r="BL90" s="229"/>
      <c r="BM90" s="229"/>
      <c r="BN90" s="229"/>
      <c r="BO90" s="229"/>
      <c r="BP90" s="229"/>
      <c r="BQ90" s="226">
        <v>84</v>
      </c>
      <c r="BR90" s="231"/>
      <c r="BS90" s="895"/>
      <c r="BT90" s="896"/>
      <c r="BU90" s="896"/>
      <c r="BV90" s="896"/>
      <c r="BW90" s="896"/>
      <c r="BX90" s="896"/>
      <c r="BY90" s="896"/>
      <c r="BZ90" s="896"/>
      <c r="CA90" s="896"/>
      <c r="CB90" s="896"/>
      <c r="CC90" s="896"/>
      <c r="CD90" s="896"/>
      <c r="CE90" s="896"/>
      <c r="CF90" s="896"/>
      <c r="CG90" s="901"/>
      <c r="CH90" s="898"/>
      <c r="CI90" s="899"/>
      <c r="CJ90" s="899"/>
      <c r="CK90" s="899"/>
      <c r="CL90" s="900"/>
      <c r="CM90" s="898"/>
      <c r="CN90" s="899"/>
      <c r="CO90" s="899"/>
      <c r="CP90" s="899"/>
      <c r="CQ90" s="900"/>
      <c r="CR90" s="898"/>
      <c r="CS90" s="899"/>
      <c r="CT90" s="899"/>
      <c r="CU90" s="899"/>
      <c r="CV90" s="900"/>
      <c r="CW90" s="898"/>
      <c r="CX90" s="899"/>
      <c r="CY90" s="899"/>
      <c r="CZ90" s="899"/>
      <c r="DA90" s="900"/>
      <c r="DB90" s="898"/>
      <c r="DC90" s="899"/>
      <c r="DD90" s="899"/>
      <c r="DE90" s="899"/>
      <c r="DF90" s="900"/>
      <c r="DG90" s="898"/>
      <c r="DH90" s="899"/>
      <c r="DI90" s="899"/>
      <c r="DJ90" s="899"/>
      <c r="DK90" s="900"/>
      <c r="DL90" s="898"/>
      <c r="DM90" s="899"/>
      <c r="DN90" s="899"/>
      <c r="DO90" s="899"/>
      <c r="DP90" s="900"/>
      <c r="DQ90" s="898"/>
      <c r="DR90" s="899"/>
      <c r="DS90" s="899"/>
      <c r="DT90" s="899"/>
      <c r="DU90" s="900"/>
      <c r="DV90" s="895"/>
      <c r="DW90" s="896"/>
      <c r="DX90" s="896"/>
      <c r="DY90" s="896"/>
      <c r="DZ90" s="897"/>
      <c r="EA90" s="218"/>
    </row>
    <row r="91" spans="1:131" ht="26.25" hidden="1" customHeight="1" x14ac:dyDescent="0.15">
      <c r="A91" s="233"/>
      <c r="B91" s="234"/>
      <c r="C91" s="234"/>
      <c r="D91" s="234"/>
      <c r="E91" s="234"/>
      <c r="F91" s="234"/>
      <c r="G91" s="234"/>
      <c r="H91" s="234"/>
      <c r="I91" s="234"/>
      <c r="J91" s="234"/>
      <c r="K91" s="234"/>
      <c r="L91" s="234"/>
      <c r="M91" s="234"/>
      <c r="N91" s="234"/>
      <c r="O91" s="234"/>
      <c r="P91" s="234"/>
      <c r="Q91" s="235"/>
      <c r="R91" s="235"/>
      <c r="S91" s="235"/>
      <c r="T91" s="235"/>
      <c r="U91" s="235"/>
      <c r="V91" s="235"/>
      <c r="W91" s="235"/>
      <c r="X91" s="235"/>
      <c r="Y91" s="235"/>
      <c r="Z91" s="235"/>
      <c r="AA91" s="235"/>
      <c r="AB91" s="235"/>
      <c r="AC91" s="235"/>
      <c r="AD91" s="235"/>
      <c r="AE91" s="235"/>
      <c r="AF91" s="235"/>
      <c r="AG91" s="235"/>
      <c r="AH91" s="235"/>
      <c r="AI91" s="235"/>
      <c r="AJ91" s="235"/>
      <c r="AK91" s="235"/>
      <c r="AL91" s="235"/>
      <c r="AM91" s="235"/>
      <c r="AN91" s="235"/>
      <c r="AO91" s="235"/>
      <c r="AP91" s="235"/>
      <c r="AQ91" s="235"/>
      <c r="AR91" s="235"/>
      <c r="AS91" s="235"/>
      <c r="AT91" s="235"/>
      <c r="AU91" s="235"/>
      <c r="AV91" s="235"/>
      <c r="AW91" s="235"/>
      <c r="AX91" s="235"/>
      <c r="AY91" s="235"/>
      <c r="AZ91" s="236"/>
      <c r="BA91" s="236"/>
      <c r="BB91" s="236"/>
      <c r="BC91" s="236"/>
      <c r="BD91" s="236"/>
      <c r="BE91" s="229"/>
      <c r="BF91" s="229"/>
      <c r="BG91" s="229"/>
      <c r="BH91" s="229"/>
      <c r="BI91" s="229"/>
      <c r="BJ91" s="229"/>
      <c r="BK91" s="229"/>
      <c r="BL91" s="229"/>
      <c r="BM91" s="229"/>
      <c r="BN91" s="229"/>
      <c r="BO91" s="229"/>
      <c r="BP91" s="229"/>
      <c r="BQ91" s="226">
        <v>85</v>
      </c>
      <c r="BR91" s="231"/>
      <c r="BS91" s="895"/>
      <c r="BT91" s="896"/>
      <c r="BU91" s="896"/>
      <c r="BV91" s="896"/>
      <c r="BW91" s="896"/>
      <c r="BX91" s="896"/>
      <c r="BY91" s="896"/>
      <c r="BZ91" s="896"/>
      <c r="CA91" s="896"/>
      <c r="CB91" s="896"/>
      <c r="CC91" s="896"/>
      <c r="CD91" s="896"/>
      <c r="CE91" s="896"/>
      <c r="CF91" s="896"/>
      <c r="CG91" s="901"/>
      <c r="CH91" s="898"/>
      <c r="CI91" s="899"/>
      <c r="CJ91" s="899"/>
      <c r="CK91" s="899"/>
      <c r="CL91" s="900"/>
      <c r="CM91" s="898"/>
      <c r="CN91" s="899"/>
      <c r="CO91" s="899"/>
      <c r="CP91" s="899"/>
      <c r="CQ91" s="900"/>
      <c r="CR91" s="898"/>
      <c r="CS91" s="899"/>
      <c r="CT91" s="899"/>
      <c r="CU91" s="899"/>
      <c r="CV91" s="900"/>
      <c r="CW91" s="898"/>
      <c r="CX91" s="899"/>
      <c r="CY91" s="899"/>
      <c r="CZ91" s="899"/>
      <c r="DA91" s="900"/>
      <c r="DB91" s="898"/>
      <c r="DC91" s="899"/>
      <c r="DD91" s="899"/>
      <c r="DE91" s="899"/>
      <c r="DF91" s="900"/>
      <c r="DG91" s="898"/>
      <c r="DH91" s="899"/>
      <c r="DI91" s="899"/>
      <c r="DJ91" s="899"/>
      <c r="DK91" s="900"/>
      <c r="DL91" s="898"/>
      <c r="DM91" s="899"/>
      <c r="DN91" s="899"/>
      <c r="DO91" s="899"/>
      <c r="DP91" s="900"/>
      <c r="DQ91" s="898"/>
      <c r="DR91" s="899"/>
      <c r="DS91" s="899"/>
      <c r="DT91" s="899"/>
      <c r="DU91" s="900"/>
      <c r="DV91" s="895"/>
      <c r="DW91" s="896"/>
      <c r="DX91" s="896"/>
      <c r="DY91" s="896"/>
      <c r="DZ91" s="897"/>
      <c r="EA91" s="218"/>
    </row>
    <row r="92" spans="1:131" ht="26.25" hidden="1" customHeight="1" x14ac:dyDescent="0.15">
      <c r="A92" s="233"/>
      <c r="B92" s="234"/>
      <c r="C92" s="234"/>
      <c r="D92" s="234"/>
      <c r="E92" s="234"/>
      <c r="F92" s="234"/>
      <c r="G92" s="234"/>
      <c r="H92" s="234"/>
      <c r="I92" s="234"/>
      <c r="J92" s="234"/>
      <c r="K92" s="234"/>
      <c r="L92" s="234"/>
      <c r="M92" s="234"/>
      <c r="N92" s="234"/>
      <c r="O92" s="234"/>
      <c r="P92" s="234"/>
      <c r="Q92" s="235"/>
      <c r="R92" s="235"/>
      <c r="S92" s="235"/>
      <c r="T92" s="235"/>
      <c r="U92" s="235"/>
      <c r="V92" s="235"/>
      <c r="W92" s="235"/>
      <c r="X92" s="235"/>
      <c r="Y92" s="235"/>
      <c r="Z92" s="235"/>
      <c r="AA92" s="235"/>
      <c r="AB92" s="235"/>
      <c r="AC92" s="235"/>
      <c r="AD92" s="235"/>
      <c r="AE92" s="235"/>
      <c r="AF92" s="235"/>
      <c r="AG92" s="235"/>
      <c r="AH92" s="235"/>
      <c r="AI92" s="235"/>
      <c r="AJ92" s="235"/>
      <c r="AK92" s="235"/>
      <c r="AL92" s="235"/>
      <c r="AM92" s="235"/>
      <c r="AN92" s="235"/>
      <c r="AO92" s="235"/>
      <c r="AP92" s="235"/>
      <c r="AQ92" s="235"/>
      <c r="AR92" s="235"/>
      <c r="AS92" s="235"/>
      <c r="AT92" s="235"/>
      <c r="AU92" s="235"/>
      <c r="AV92" s="235"/>
      <c r="AW92" s="235"/>
      <c r="AX92" s="235"/>
      <c r="AY92" s="235"/>
      <c r="AZ92" s="236"/>
      <c r="BA92" s="236"/>
      <c r="BB92" s="236"/>
      <c r="BC92" s="236"/>
      <c r="BD92" s="236"/>
      <c r="BE92" s="229"/>
      <c r="BF92" s="229"/>
      <c r="BG92" s="229"/>
      <c r="BH92" s="229"/>
      <c r="BI92" s="229"/>
      <c r="BJ92" s="229"/>
      <c r="BK92" s="229"/>
      <c r="BL92" s="229"/>
      <c r="BM92" s="229"/>
      <c r="BN92" s="229"/>
      <c r="BO92" s="229"/>
      <c r="BP92" s="229"/>
      <c r="BQ92" s="226">
        <v>86</v>
      </c>
      <c r="BR92" s="231"/>
      <c r="BS92" s="895"/>
      <c r="BT92" s="896"/>
      <c r="BU92" s="896"/>
      <c r="BV92" s="896"/>
      <c r="BW92" s="896"/>
      <c r="BX92" s="896"/>
      <c r="BY92" s="896"/>
      <c r="BZ92" s="896"/>
      <c r="CA92" s="896"/>
      <c r="CB92" s="896"/>
      <c r="CC92" s="896"/>
      <c r="CD92" s="896"/>
      <c r="CE92" s="896"/>
      <c r="CF92" s="896"/>
      <c r="CG92" s="901"/>
      <c r="CH92" s="898"/>
      <c r="CI92" s="899"/>
      <c r="CJ92" s="899"/>
      <c r="CK92" s="899"/>
      <c r="CL92" s="900"/>
      <c r="CM92" s="898"/>
      <c r="CN92" s="899"/>
      <c r="CO92" s="899"/>
      <c r="CP92" s="899"/>
      <c r="CQ92" s="900"/>
      <c r="CR92" s="898"/>
      <c r="CS92" s="899"/>
      <c r="CT92" s="899"/>
      <c r="CU92" s="899"/>
      <c r="CV92" s="900"/>
      <c r="CW92" s="898"/>
      <c r="CX92" s="899"/>
      <c r="CY92" s="899"/>
      <c r="CZ92" s="899"/>
      <c r="DA92" s="900"/>
      <c r="DB92" s="898"/>
      <c r="DC92" s="899"/>
      <c r="DD92" s="899"/>
      <c r="DE92" s="899"/>
      <c r="DF92" s="900"/>
      <c r="DG92" s="898"/>
      <c r="DH92" s="899"/>
      <c r="DI92" s="899"/>
      <c r="DJ92" s="899"/>
      <c r="DK92" s="900"/>
      <c r="DL92" s="898"/>
      <c r="DM92" s="899"/>
      <c r="DN92" s="899"/>
      <c r="DO92" s="899"/>
      <c r="DP92" s="900"/>
      <c r="DQ92" s="898"/>
      <c r="DR92" s="899"/>
      <c r="DS92" s="899"/>
      <c r="DT92" s="899"/>
      <c r="DU92" s="900"/>
      <c r="DV92" s="895"/>
      <c r="DW92" s="896"/>
      <c r="DX92" s="896"/>
      <c r="DY92" s="896"/>
      <c r="DZ92" s="897"/>
      <c r="EA92" s="218"/>
    </row>
    <row r="93" spans="1:131" ht="26.25" hidden="1" customHeight="1" x14ac:dyDescent="0.15">
      <c r="A93" s="233"/>
      <c r="B93" s="234"/>
      <c r="C93" s="234"/>
      <c r="D93" s="234"/>
      <c r="E93" s="234"/>
      <c r="F93" s="234"/>
      <c r="G93" s="234"/>
      <c r="H93" s="234"/>
      <c r="I93" s="234"/>
      <c r="J93" s="234"/>
      <c r="K93" s="234"/>
      <c r="L93" s="234"/>
      <c r="M93" s="234"/>
      <c r="N93" s="234"/>
      <c r="O93" s="234"/>
      <c r="P93" s="234"/>
      <c r="Q93" s="235"/>
      <c r="R93" s="235"/>
      <c r="S93" s="235"/>
      <c r="T93" s="235"/>
      <c r="U93" s="235"/>
      <c r="V93" s="235"/>
      <c r="W93" s="235"/>
      <c r="X93" s="235"/>
      <c r="Y93" s="235"/>
      <c r="Z93" s="235"/>
      <c r="AA93" s="235"/>
      <c r="AB93" s="235"/>
      <c r="AC93" s="235"/>
      <c r="AD93" s="235"/>
      <c r="AE93" s="235"/>
      <c r="AF93" s="235"/>
      <c r="AG93" s="235"/>
      <c r="AH93" s="235"/>
      <c r="AI93" s="235"/>
      <c r="AJ93" s="235"/>
      <c r="AK93" s="235"/>
      <c r="AL93" s="235"/>
      <c r="AM93" s="235"/>
      <c r="AN93" s="235"/>
      <c r="AO93" s="235"/>
      <c r="AP93" s="235"/>
      <c r="AQ93" s="235"/>
      <c r="AR93" s="235"/>
      <c r="AS93" s="235"/>
      <c r="AT93" s="235"/>
      <c r="AU93" s="235"/>
      <c r="AV93" s="235"/>
      <c r="AW93" s="235"/>
      <c r="AX93" s="235"/>
      <c r="AY93" s="235"/>
      <c r="AZ93" s="236"/>
      <c r="BA93" s="236"/>
      <c r="BB93" s="236"/>
      <c r="BC93" s="236"/>
      <c r="BD93" s="236"/>
      <c r="BE93" s="229"/>
      <c r="BF93" s="229"/>
      <c r="BG93" s="229"/>
      <c r="BH93" s="229"/>
      <c r="BI93" s="229"/>
      <c r="BJ93" s="229"/>
      <c r="BK93" s="229"/>
      <c r="BL93" s="229"/>
      <c r="BM93" s="229"/>
      <c r="BN93" s="229"/>
      <c r="BO93" s="229"/>
      <c r="BP93" s="229"/>
      <c r="BQ93" s="226">
        <v>87</v>
      </c>
      <c r="BR93" s="231"/>
      <c r="BS93" s="895"/>
      <c r="BT93" s="896"/>
      <c r="BU93" s="896"/>
      <c r="BV93" s="896"/>
      <c r="BW93" s="896"/>
      <c r="BX93" s="896"/>
      <c r="BY93" s="896"/>
      <c r="BZ93" s="896"/>
      <c r="CA93" s="896"/>
      <c r="CB93" s="896"/>
      <c r="CC93" s="896"/>
      <c r="CD93" s="896"/>
      <c r="CE93" s="896"/>
      <c r="CF93" s="896"/>
      <c r="CG93" s="901"/>
      <c r="CH93" s="898"/>
      <c r="CI93" s="899"/>
      <c r="CJ93" s="899"/>
      <c r="CK93" s="899"/>
      <c r="CL93" s="900"/>
      <c r="CM93" s="898"/>
      <c r="CN93" s="899"/>
      <c r="CO93" s="899"/>
      <c r="CP93" s="899"/>
      <c r="CQ93" s="900"/>
      <c r="CR93" s="898"/>
      <c r="CS93" s="899"/>
      <c r="CT93" s="899"/>
      <c r="CU93" s="899"/>
      <c r="CV93" s="900"/>
      <c r="CW93" s="898"/>
      <c r="CX93" s="899"/>
      <c r="CY93" s="899"/>
      <c r="CZ93" s="899"/>
      <c r="DA93" s="900"/>
      <c r="DB93" s="898"/>
      <c r="DC93" s="899"/>
      <c r="DD93" s="899"/>
      <c r="DE93" s="899"/>
      <c r="DF93" s="900"/>
      <c r="DG93" s="898"/>
      <c r="DH93" s="899"/>
      <c r="DI93" s="899"/>
      <c r="DJ93" s="899"/>
      <c r="DK93" s="900"/>
      <c r="DL93" s="898"/>
      <c r="DM93" s="899"/>
      <c r="DN93" s="899"/>
      <c r="DO93" s="899"/>
      <c r="DP93" s="900"/>
      <c r="DQ93" s="898"/>
      <c r="DR93" s="899"/>
      <c r="DS93" s="899"/>
      <c r="DT93" s="899"/>
      <c r="DU93" s="900"/>
      <c r="DV93" s="895"/>
      <c r="DW93" s="896"/>
      <c r="DX93" s="896"/>
      <c r="DY93" s="896"/>
      <c r="DZ93" s="897"/>
      <c r="EA93" s="218"/>
    </row>
    <row r="94" spans="1:131" ht="26.25" hidden="1" customHeight="1" x14ac:dyDescent="0.15">
      <c r="A94" s="233"/>
      <c r="B94" s="234"/>
      <c r="C94" s="234"/>
      <c r="D94" s="234"/>
      <c r="E94" s="234"/>
      <c r="F94" s="234"/>
      <c r="G94" s="234"/>
      <c r="H94" s="234"/>
      <c r="I94" s="234"/>
      <c r="J94" s="234"/>
      <c r="K94" s="234"/>
      <c r="L94" s="234"/>
      <c r="M94" s="234"/>
      <c r="N94" s="234"/>
      <c r="O94" s="234"/>
      <c r="P94" s="234"/>
      <c r="Q94" s="235"/>
      <c r="R94" s="235"/>
      <c r="S94" s="235"/>
      <c r="T94" s="235"/>
      <c r="U94" s="235"/>
      <c r="V94" s="235"/>
      <c r="W94" s="235"/>
      <c r="X94" s="235"/>
      <c r="Y94" s="235"/>
      <c r="Z94" s="235"/>
      <c r="AA94" s="235"/>
      <c r="AB94" s="235"/>
      <c r="AC94" s="235"/>
      <c r="AD94" s="235"/>
      <c r="AE94" s="235"/>
      <c r="AF94" s="235"/>
      <c r="AG94" s="235"/>
      <c r="AH94" s="235"/>
      <c r="AI94" s="235"/>
      <c r="AJ94" s="235"/>
      <c r="AK94" s="235"/>
      <c r="AL94" s="235"/>
      <c r="AM94" s="235"/>
      <c r="AN94" s="235"/>
      <c r="AO94" s="235"/>
      <c r="AP94" s="235"/>
      <c r="AQ94" s="235"/>
      <c r="AR94" s="235"/>
      <c r="AS94" s="235"/>
      <c r="AT94" s="235"/>
      <c r="AU94" s="235"/>
      <c r="AV94" s="235"/>
      <c r="AW94" s="235"/>
      <c r="AX94" s="235"/>
      <c r="AY94" s="235"/>
      <c r="AZ94" s="236"/>
      <c r="BA94" s="236"/>
      <c r="BB94" s="236"/>
      <c r="BC94" s="236"/>
      <c r="BD94" s="236"/>
      <c r="BE94" s="229"/>
      <c r="BF94" s="229"/>
      <c r="BG94" s="229"/>
      <c r="BH94" s="229"/>
      <c r="BI94" s="229"/>
      <c r="BJ94" s="229"/>
      <c r="BK94" s="229"/>
      <c r="BL94" s="229"/>
      <c r="BM94" s="229"/>
      <c r="BN94" s="229"/>
      <c r="BO94" s="229"/>
      <c r="BP94" s="229"/>
      <c r="BQ94" s="226">
        <v>88</v>
      </c>
      <c r="BR94" s="231"/>
      <c r="BS94" s="895"/>
      <c r="BT94" s="896"/>
      <c r="BU94" s="896"/>
      <c r="BV94" s="896"/>
      <c r="BW94" s="896"/>
      <c r="BX94" s="896"/>
      <c r="BY94" s="896"/>
      <c r="BZ94" s="896"/>
      <c r="CA94" s="896"/>
      <c r="CB94" s="896"/>
      <c r="CC94" s="896"/>
      <c r="CD94" s="896"/>
      <c r="CE94" s="896"/>
      <c r="CF94" s="896"/>
      <c r="CG94" s="901"/>
      <c r="CH94" s="898"/>
      <c r="CI94" s="899"/>
      <c r="CJ94" s="899"/>
      <c r="CK94" s="899"/>
      <c r="CL94" s="900"/>
      <c r="CM94" s="898"/>
      <c r="CN94" s="899"/>
      <c r="CO94" s="899"/>
      <c r="CP94" s="899"/>
      <c r="CQ94" s="900"/>
      <c r="CR94" s="898"/>
      <c r="CS94" s="899"/>
      <c r="CT94" s="899"/>
      <c r="CU94" s="899"/>
      <c r="CV94" s="900"/>
      <c r="CW94" s="898"/>
      <c r="CX94" s="899"/>
      <c r="CY94" s="899"/>
      <c r="CZ94" s="899"/>
      <c r="DA94" s="900"/>
      <c r="DB94" s="898"/>
      <c r="DC94" s="899"/>
      <c r="DD94" s="899"/>
      <c r="DE94" s="899"/>
      <c r="DF94" s="900"/>
      <c r="DG94" s="898"/>
      <c r="DH94" s="899"/>
      <c r="DI94" s="899"/>
      <c r="DJ94" s="899"/>
      <c r="DK94" s="900"/>
      <c r="DL94" s="898"/>
      <c r="DM94" s="899"/>
      <c r="DN94" s="899"/>
      <c r="DO94" s="899"/>
      <c r="DP94" s="900"/>
      <c r="DQ94" s="898"/>
      <c r="DR94" s="899"/>
      <c r="DS94" s="899"/>
      <c r="DT94" s="899"/>
      <c r="DU94" s="900"/>
      <c r="DV94" s="895"/>
      <c r="DW94" s="896"/>
      <c r="DX94" s="896"/>
      <c r="DY94" s="896"/>
      <c r="DZ94" s="897"/>
      <c r="EA94" s="218"/>
    </row>
    <row r="95" spans="1:131" ht="26.25" hidden="1" customHeight="1" x14ac:dyDescent="0.15">
      <c r="A95" s="233"/>
      <c r="B95" s="234"/>
      <c r="C95" s="234"/>
      <c r="D95" s="234"/>
      <c r="E95" s="234"/>
      <c r="F95" s="234"/>
      <c r="G95" s="234"/>
      <c r="H95" s="234"/>
      <c r="I95" s="234"/>
      <c r="J95" s="234"/>
      <c r="K95" s="234"/>
      <c r="L95" s="234"/>
      <c r="M95" s="234"/>
      <c r="N95" s="234"/>
      <c r="O95" s="234"/>
      <c r="P95" s="234"/>
      <c r="Q95" s="235"/>
      <c r="R95" s="235"/>
      <c r="S95" s="235"/>
      <c r="T95" s="235"/>
      <c r="U95" s="235"/>
      <c r="V95" s="235"/>
      <c r="W95" s="235"/>
      <c r="X95" s="235"/>
      <c r="Y95" s="235"/>
      <c r="Z95" s="235"/>
      <c r="AA95" s="235"/>
      <c r="AB95" s="235"/>
      <c r="AC95" s="235"/>
      <c r="AD95" s="235"/>
      <c r="AE95" s="235"/>
      <c r="AF95" s="235"/>
      <c r="AG95" s="235"/>
      <c r="AH95" s="235"/>
      <c r="AI95" s="235"/>
      <c r="AJ95" s="235"/>
      <c r="AK95" s="235"/>
      <c r="AL95" s="235"/>
      <c r="AM95" s="235"/>
      <c r="AN95" s="235"/>
      <c r="AO95" s="235"/>
      <c r="AP95" s="235"/>
      <c r="AQ95" s="235"/>
      <c r="AR95" s="235"/>
      <c r="AS95" s="235"/>
      <c r="AT95" s="235"/>
      <c r="AU95" s="235"/>
      <c r="AV95" s="235"/>
      <c r="AW95" s="235"/>
      <c r="AX95" s="235"/>
      <c r="AY95" s="235"/>
      <c r="AZ95" s="236"/>
      <c r="BA95" s="236"/>
      <c r="BB95" s="236"/>
      <c r="BC95" s="236"/>
      <c r="BD95" s="236"/>
      <c r="BE95" s="229"/>
      <c r="BF95" s="229"/>
      <c r="BG95" s="229"/>
      <c r="BH95" s="229"/>
      <c r="BI95" s="229"/>
      <c r="BJ95" s="229"/>
      <c r="BK95" s="229"/>
      <c r="BL95" s="229"/>
      <c r="BM95" s="229"/>
      <c r="BN95" s="229"/>
      <c r="BO95" s="229"/>
      <c r="BP95" s="229"/>
      <c r="BQ95" s="226">
        <v>89</v>
      </c>
      <c r="BR95" s="231"/>
      <c r="BS95" s="895"/>
      <c r="BT95" s="896"/>
      <c r="BU95" s="896"/>
      <c r="BV95" s="896"/>
      <c r="BW95" s="896"/>
      <c r="BX95" s="896"/>
      <c r="BY95" s="896"/>
      <c r="BZ95" s="896"/>
      <c r="CA95" s="896"/>
      <c r="CB95" s="896"/>
      <c r="CC95" s="896"/>
      <c r="CD95" s="896"/>
      <c r="CE95" s="896"/>
      <c r="CF95" s="896"/>
      <c r="CG95" s="901"/>
      <c r="CH95" s="898"/>
      <c r="CI95" s="899"/>
      <c r="CJ95" s="899"/>
      <c r="CK95" s="899"/>
      <c r="CL95" s="900"/>
      <c r="CM95" s="898"/>
      <c r="CN95" s="899"/>
      <c r="CO95" s="899"/>
      <c r="CP95" s="899"/>
      <c r="CQ95" s="900"/>
      <c r="CR95" s="898"/>
      <c r="CS95" s="899"/>
      <c r="CT95" s="899"/>
      <c r="CU95" s="899"/>
      <c r="CV95" s="900"/>
      <c r="CW95" s="898"/>
      <c r="CX95" s="899"/>
      <c r="CY95" s="899"/>
      <c r="CZ95" s="899"/>
      <c r="DA95" s="900"/>
      <c r="DB95" s="898"/>
      <c r="DC95" s="899"/>
      <c r="DD95" s="899"/>
      <c r="DE95" s="899"/>
      <c r="DF95" s="900"/>
      <c r="DG95" s="898"/>
      <c r="DH95" s="899"/>
      <c r="DI95" s="899"/>
      <c r="DJ95" s="899"/>
      <c r="DK95" s="900"/>
      <c r="DL95" s="898"/>
      <c r="DM95" s="899"/>
      <c r="DN95" s="899"/>
      <c r="DO95" s="899"/>
      <c r="DP95" s="900"/>
      <c r="DQ95" s="898"/>
      <c r="DR95" s="899"/>
      <c r="DS95" s="899"/>
      <c r="DT95" s="899"/>
      <c r="DU95" s="900"/>
      <c r="DV95" s="895"/>
      <c r="DW95" s="896"/>
      <c r="DX95" s="896"/>
      <c r="DY95" s="896"/>
      <c r="DZ95" s="897"/>
      <c r="EA95" s="218"/>
    </row>
    <row r="96" spans="1:131" ht="26.25" hidden="1" customHeight="1" x14ac:dyDescent="0.15">
      <c r="A96" s="233"/>
      <c r="B96" s="234"/>
      <c r="C96" s="234"/>
      <c r="D96" s="234"/>
      <c r="E96" s="234"/>
      <c r="F96" s="234"/>
      <c r="G96" s="234"/>
      <c r="H96" s="234"/>
      <c r="I96" s="234"/>
      <c r="J96" s="234"/>
      <c r="K96" s="234"/>
      <c r="L96" s="234"/>
      <c r="M96" s="234"/>
      <c r="N96" s="234"/>
      <c r="O96" s="234"/>
      <c r="P96" s="234"/>
      <c r="Q96" s="235"/>
      <c r="R96" s="235"/>
      <c r="S96" s="235"/>
      <c r="T96" s="235"/>
      <c r="U96" s="235"/>
      <c r="V96" s="235"/>
      <c r="W96" s="235"/>
      <c r="X96" s="235"/>
      <c r="Y96" s="235"/>
      <c r="Z96" s="235"/>
      <c r="AA96" s="235"/>
      <c r="AB96" s="235"/>
      <c r="AC96" s="235"/>
      <c r="AD96" s="235"/>
      <c r="AE96" s="235"/>
      <c r="AF96" s="235"/>
      <c r="AG96" s="235"/>
      <c r="AH96" s="235"/>
      <c r="AI96" s="235"/>
      <c r="AJ96" s="235"/>
      <c r="AK96" s="235"/>
      <c r="AL96" s="235"/>
      <c r="AM96" s="235"/>
      <c r="AN96" s="235"/>
      <c r="AO96" s="235"/>
      <c r="AP96" s="235"/>
      <c r="AQ96" s="235"/>
      <c r="AR96" s="235"/>
      <c r="AS96" s="235"/>
      <c r="AT96" s="235"/>
      <c r="AU96" s="235"/>
      <c r="AV96" s="235"/>
      <c r="AW96" s="235"/>
      <c r="AX96" s="235"/>
      <c r="AY96" s="235"/>
      <c r="AZ96" s="236"/>
      <c r="BA96" s="236"/>
      <c r="BB96" s="236"/>
      <c r="BC96" s="236"/>
      <c r="BD96" s="236"/>
      <c r="BE96" s="229"/>
      <c r="BF96" s="229"/>
      <c r="BG96" s="229"/>
      <c r="BH96" s="229"/>
      <c r="BI96" s="229"/>
      <c r="BJ96" s="229"/>
      <c r="BK96" s="229"/>
      <c r="BL96" s="229"/>
      <c r="BM96" s="229"/>
      <c r="BN96" s="229"/>
      <c r="BO96" s="229"/>
      <c r="BP96" s="229"/>
      <c r="BQ96" s="226">
        <v>90</v>
      </c>
      <c r="BR96" s="231"/>
      <c r="BS96" s="895"/>
      <c r="BT96" s="896"/>
      <c r="BU96" s="896"/>
      <c r="BV96" s="896"/>
      <c r="BW96" s="896"/>
      <c r="BX96" s="896"/>
      <c r="BY96" s="896"/>
      <c r="BZ96" s="896"/>
      <c r="CA96" s="896"/>
      <c r="CB96" s="896"/>
      <c r="CC96" s="896"/>
      <c r="CD96" s="896"/>
      <c r="CE96" s="896"/>
      <c r="CF96" s="896"/>
      <c r="CG96" s="901"/>
      <c r="CH96" s="898"/>
      <c r="CI96" s="899"/>
      <c r="CJ96" s="899"/>
      <c r="CK96" s="899"/>
      <c r="CL96" s="900"/>
      <c r="CM96" s="898"/>
      <c r="CN96" s="899"/>
      <c r="CO96" s="899"/>
      <c r="CP96" s="899"/>
      <c r="CQ96" s="900"/>
      <c r="CR96" s="898"/>
      <c r="CS96" s="899"/>
      <c r="CT96" s="899"/>
      <c r="CU96" s="899"/>
      <c r="CV96" s="900"/>
      <c r="CW96" s="898"/>
      <c r="CX96" s="899"/>
      <c r="CY96" s="899"/>
      <c r="CZ96" s="899"/>
      <c r="DA96" s="900"/>
      <c r="DB96" s="898"/>
      <c r="DC96" s="899"/>
      <c r="DD96" s="899"/>
      <c r="DE96" s="899"/>
      <c r="DF96" s="900"/>
      <c r="DG96" s="898"/>
      <c r="DH96" s="899"/>
      <c r="DI96" s="899"/>
      <c r="DJ96" s="899"/>
      <c r="DK96" s="900"/>
      <c r="DL96" s="898"/>
      <c r="DM96" s="899"/>
      <c r="DN96" s="899"/>
      <c r="DO96" s="899"/>
      <c r="DP96" s="900"/>
      <c r="DQ96" s="898"/>
      <c r="DR96" s="899"/>
      <c r="DS96" s="899"/>
      <c r="DT96" s="899"/>
      <c r="DU96" s="900"/>
      <c r="DV96" s="895"/>
      <c r="DW96" s="896"/>
      <c r="DX96" s="896"/>
      <c r="DY96" s="896"/>
      <c r="DZ96" s="897"/>
      <c r="EA96" s="218"/>
    </row>
    <row r="97" spans="1:131" ht="26.25" hidden="1" customHeight="1" x14ac:dyDescent="0.15">
      <c r="A97" s="233"/>
      <c r="B97" s="234"/>
      <c r="C97" s="234"/>
      <c r="D97" s="234"/>
      <c r="E97" s="234"/>
      <c r="F97" s="234"/>
      <c r="G97" s="234"/>
      <c r="H97" s="234"/>
      <c r="I97" s="234"/>
      <c r="J97" s="234"/>
      <c r="K97" s="234"/>
      <c r="L97" s="234"/>
      <c r="M97" s="234"/>
      <c r="N97" s="234"/>
      <c r="O97" s="234"/>
      <c r="P97" s="234"/>
      <c r="Q97" s="235"/>
      <c r="R97" s="235"/>
      <c r="S97" s="235"/>
      <c r="T97" s="235"/>
      <c r="U97" s="235"/>
      <c r="V97" s="235"/>
      <c r="W97" s="235"/>
      <c r="X97" s="235"/>
      <c r="Y97" s="235"/>
      <c r="Z97" s="235"/>
      <c r="AA97" s="235"/>
      <c r="AB97" s="235"/>
      <c r="AC97" s="235"/>
      <c r="AD97" s="235"/>
      <c r="AE97" s="235"/>
      <c r="AF97" s="235"/>
      <c r="AG97" s="235"/>
      <c r="AH97" s="235"/>
      <c r="AI97" s="235"/>
      <c r="AJ97" s="235"/>
      <c r="AK97" s="235"/>
      <c r="AL97" s="235"/>
      <c r="AM97" s="235"/>
      <c r="AN97" s="235"/>
      <c r="AO97" s="235"/>
      <c r="AP97" s="235"/>
      <c r="AQ97" s="235"/>
      <c r="AR97" s="235"/>
      <c r="AS97" s="235"/>
      <c r="AT97" s="235"/>
      <c r="AU97" s="235"/>
      <c r="AV97" s="235"/>
      <c r="AW97" s="235"/>
      <c r="AX97" s="235"/>
      <c r="AY97" s="235"/>
      <c r="AZ97" s="236"/>
      <c r="BA97" s="236"/>
      <c r="BB97" s="236"/>
      <c r="BC97" s="236"/>
      <c r="BD97" s="236"/>
      <c r="BE97" s="229"/>
      <c r="BF97" s="229"/>
      <c r="BG97" s="229"/>
      <c r="BH97" s="229"/>
      <c r="BI97" s="229"/>
      <c r="BJ97" s="229"/>
      <c r="BK97" s="229"/>
      <c r="BL97" s="229"/>
      <c r="BM97" s="229"/>
      <c r="BN97" s="229"/>
      <c r="BO97" s="229"/>
      <c r="BP97" s="229"/>
      <c r="BQ97" s="226">
        <v>91</v>
      </c>
      <c r="BR97" s="231"/>
      <c r="BS97" s="895"/>
      <c r="BT97" s="896"/>
      <c r="BU97" s="896"/>
      <c r="BV97" s="896"/>
      <c r="BW97" s="896"/>
      <c r="BX97" s="896"/>
      <c r="BY97" s="896"/>
      <c r="BZ97" s="896"/>
      <c r="CA97" s="896"/>
      <c r="CB97" s="896"/>
      <c r="CC97" s="896"/>
      <c r="CD97" s="896"/>
      <c r="CE97" s="896"/>
      <c r="CF97" s="896"/>
      <c r="CG97" s="901"/>
      <c r="CH97" s="898"/>
      <c r="CI97" s="899"/>
      <c r="CJ97" s="899"/>
      <c r="CK97" s="899"/>
      <c r="CL97" s="900"/>
      <c r="CM97" s="898"/>
      <c r="CN97" s="899"/>
      <c r="CO97" s="899"/>
      <c r="CP97" s="899"/>
      <c r="CQ97" s="900"/>
      <c r="CR97" s="898"/>
      <c r="CS97" s="899"/>
      <c r="CT97" s="899"/>
      <c r="CU97" s="899"/>
      <c r="CV97" s="900"/>
      <c r="CW97" s="898"/>
      <c r="CX97" s="899"/>
      <c r="CY97" s="899"/>
      <c r="CZ97" s="899"/>
      <c r="DA97" s="900"/>
      <c r="DB97" s="898"/>
      <c r="DC97" s="899"/>
      <c r="DD97" s="899"/>
      <c r="DE97" s="899"/>
      <c r="DF97" s="900"/>
      <c r="DG97" s="898"/>
      <c r="DH97" s="899"/>
      <c r="DI97" s="899"/>
      <c r="DJ97" s="899"/>
      <c r="DK97" s="900"/>
      <c r="DL97" s="898"/>
      <c r="DM97" s="899"/>
      <c r="DN97" s="899"/>
      <c r="DO97" s="899"/>
      <c r="DP97" s="900"/>
      <c r="DQ97" s="898"/>
      <c r="DR97" s="899"/>
      <c r="DS97" s="899"/>
      <c r="DT97" s="899"/>
      <c r="DU97" s="900"/>
      <c r="DV97" s="895"/>
      <c r="DW97" s="896"/>
      <c r="DX97" s="896"/>
      <c r="DY97" s="896"/>
      <c r="DZ97" s="897"/>
      <c r="EA97" s="218"/>
    </row>
    <row r="98" spans="1:131" ht="26.25" hidden="1" customHeight="1" x14ac:dyDescent="0.15">
      <c r="A98" s="233"/>
      <c r="B98" s="234"/>
      <c r="C98" s="234"/>
      <c r="D98" s="234"/>
      <c r="E98" s="234"/>
      <c r="F98" s="234"/>
      <c r="G98" s="234"/>
      <c r="H98" s="234"/>
      <c r="I98" s="234"/>
      <c r="J98" s="234"/>
      <c r="K98" s="234"/>
      <c r="L98" s="234"/>
      <c r="M98" s="234"/>
      <c r="N98" s="234"/>
      <c r="O98" s="234"/>
      <c r="P98" s="234"/>
      <c r="Q98" s="235"/>
      <c r="R98" s="235"/>
      <c r="S98" s="235"/>
      <c r="T98" s="235"/>
      <c r="U98" s="235"/>
      <c r="V98" s="235"/>
      <c r="W98" s="235"/>
      <c r="X98" s="235"/>
      <c r="Y98" s="235"/>
      <c r="Z98" s="235"/>
      <c r="AA98" s="235"/>
      <c r="AB98" s="235"/>
      <c r="AC98" s="235"/>
      <c r="AD98" s="235"/>
      <c r="AE98" s="235"/>
      <c r="AF98" s="235"/>
      <c r="AG98" s="235"/>
      <c r="AH98" s="235"/>
      <c r="AI98" s="235"/>
      <c r="AJ98" s="235"/>
      <c r="AK98" s="235"/>
      <c r="AL98" s="235"/>
      <c r="AM98" s="235"/>
      <c r="AN98" s="235"/>
      <c r="AO98" s="235"/>
      <c r="AP98" s="235"/>
      <c r="AQ98" s="235"/>
      <c r="AR98" s="235"/>
      <c r="AS98" s="235"/>
      <c r="AT98" s="235"/>
      <c r="AU98" s="235"/>
      <c r="AV98" s="235"/>
      <c r="AW98" s="235"/>
      <c r="AX98" s="235"/>
      <c r="AY98" s="235"/>
      <c r="AZ98" s="236"/>
      <c r="BA98" s="236"/>
      <c r="BB98" s="236"/>
      <c r="BC98" s="236"/>
      <c r="BD98" s="236"/>
      <c r="BE98" s="229"/>
      <c r="BF98" s="229"/>
      <c r="BG98" s="229"/>
      <c r="BH98" s="229"/>
      <c r="BI98" s="229"/>
      <c r="BJ98" s="229"/>
      <c r="BK98" s="229"/>
      <c r="BL98" s="229"/>
      <c r="BM98" s="229"/>
      <c r="BN98" s="229"/>
      <c r="BO98" s="229"/>
      <c r="BP98" s="229"/>
      <c r="BQ98" s="226">
        <v>92</v>
      </c>
      <c r="BR98" s="231"/>
      <c r="BS98" s="895"/>
      <c r="BT98" s="896"/>
      <c r="BU98" s="896"/>
      <c r="BV98" s="896"/>
      <c r="BW98" s="896"/>
      <c r="BX98" s="896"/>
      <c r="BY98" s="896"/>
      <c r="BZ98" s="896"/>
      <c r="CA98" s="896"/>
      <c r="CB98" s="896"/>
      <c r="CC98" s="896"/>
      <c r="CD98" s="896"/>
      <c r="CE98" s="896"/>
      <c r="CF98" s="896"/>
      <c r="CG98" s="901"/>
      <c r="CH98" s="898"/>
      <c r="CI98" s="899"/>
      <c r="CJ98" s="899"/>
      <c r="CK98" s="899"/>
      <c r="CL98" s="900"/>
      <c r="CM98" s="898"/>
      <c r="CN98" s="899"/>
      <c r="CO98" s="899"/>
      <c r="CP98" s="899"/>
      <c r="CQ98" s="900"/>
      <c r="CR98" s="898"/>
      <c r="CS98" s="899"/>
      <c r="CT98" s="899"/>
      <c r="CU98" s="899"/>
      <c r="CV98" s="900"/>
      <c r="CW98" s="898"/>
      <c r="CX98" s="899"/>
      <c r="CY98" s="899"/>
      <c r="CZ98" s="899"/>
      <c r="DA98" s="900"/>
      <c r="DB98" s="898"/>
      <c r="DC98" s="899"/>
      <c r="DD98" s="899"/>
      <c r="DE98" s="899"/>
      <c r="DF98" s="900"/>
      <c r="DG98" s="898"/>
      <c r="DH98" s="899"/>
      <c r="DI98" s="899"/>
      <c r="DJ98" s="899"/>
      <c r="DK98" s="900"/>
      <c r="DL98" s="898"/>
      <c r="DM98" s="899"/>
      <c r="DN98" s="899"/>
      <c r="DO98" s="899"/>
      <c r="DP98" s="900"/>
      <c r="DQ98" s="898"/>
      <c r="DR98" s="899"/>
      <c r="DS98" s="899"/>
      <c r="DT98" s="899"/>
      <c r="DU98" s="900"/>
      <c r="DV98" s="895"/>
      <c r="DW98" s="896"/>
      <c r="DX98" s="896"/>
      <c r="DY98" s="896"/>
      <c r="DZ98" s="897"/>
      <c r="EA98" s="218"/>
    </row>
    <row r="99" spans="1:131" ht="26.25" hidden="1" customHeight="1" x14ac:dyDescent="0.15">
      <c r="A99" s="233"/>
      <c r="B99" s="234"/>
      <c r="C99" s="234"/>
      <c r="D99" s="234"/>
      <c r="E99" s="234"/>
      <c r="F99" s="234"/>
      <c r="G99" s="234"/>
      <c r="H99" s="234"/>
      <c r="I99" s="234"/>
      <c r="J99" s="234"/>
      <c r="K99" s="234"/>
      <c r="L99" s="234"/>
      <c r="M99" s="234"/>
      <c r="N99" s="234"/>
      <c r="O99" s="234"/>
      <c r="P99" s="234"/>
      <c r="Q99" s="235"/>
      <c r="R99" s="235"/>
      <c r="S99" s="235"/>
      <c r="T99" s="235"/>
      <c r="U99" s="235"/>
      <c r="V99" s="235"/>
      <c r="W99" s="235"/>
      <c r="X99" s="235"/>
      <c r="Y99" s="235"/>
      <c r="Z99" s="235"/>
      <c r="AA99" s="235"/>
      <c r="AB99" s="235"/>
      <c r="AC99" s="235"/>
      <c r="AD99" s="235"/>
      <c r="AE99" s="235"/>
      <c r="AF99" s="235"/>
      <c r="AG99" s="235"/>
      <c r="AH99" s="235"/>
      <c r="AI99" s="235"/>
      <c r="AJ99" s="235"/>
      <c r="AK99" s="235"/>
      <c r="AL99" s="235"/>
      <c r="AM99" s="235"/>
      <c r="AN99" s="235"/>
      <c r="AO99" s="235"/>
      <c r="AP99" s="235"/>
      <c r="AQ99" s="235"/>
      <c r="AR99" s="235"/>
      <c r="AS99" s="235"/>
      <c r="AT99" s="235"/>
      <c r="AU99" s="235"/>
      <c r="AV99" s="235"/>
      <c r="AW99" s="235"/>
      <c r="AX99" s="235"/>
      <c r="AY99" s="235"/>
      <c r="AZ99" s="236"/>
      <c r="BA99" s="236"/>
      <c r="BB99" s="236"/>
      <c r="BC99" s="236"/>
      <c r="BD99" s="236"/>
      <c r="BE99" s="229"/>
      <c r="BF99" s="229"/>
      <c r="BG99" s="229"/>
      <c r="BH99" s="229"/>
      <c r="BI99" s="229"/>
      <c r="BJ99" s="229"/>
      <c r="BK99" s="229"/>
      <c r="BL99" s="229"/>
      <c r="BM99" s="229"/>
      <c r="BN99" s="229"/>
      <c r="BO99" s="229"/>
      <c r="BP99" s="229"/>
      <c r="BQ99" s="226">
        <v>93</v>
      </c>
      <c r="BR99" s="231"/>
      <c r="BS99" s="895"/>
      <c r="BT99" s="896"/>
      <c r="BU99" s="896"/>
      <c r="BV99" s="896"/>
      <c r="BW99" s="896"/>
      <c r="BX99" s="896"/>
      <c r="BY99" s="896"/>
      <c r="BZ99" s="896"/>
      <c r="CA99" s="896"/>
      <c r="CB99" s="896"/>
      <c r="CC99" s="896"/>
      <c r="CD99" s="896"/>
      <c r="CE99" s="896"/>
      <c r="CF99" s="896"/>
      <c r="CG99" s="901"/>
      <c r="CH99" s="898"/>
      <c r="CI99" s="899"/>
      <c r="CJ99" s="899"/>
      <c r="CK99" s="899"/>
      <c r="CL99" s="900"/>
      <c r="CM99" s="898"/>
      <c r="CN99" s="899"/>
      <c r="CO99" s="899"/>
      <c r="CP99" s="899"/>
      <c r="CQ99" s="900"/>
      <c r="CR99" s="898"/>
      <c r="CS99" s="899"/>
      <c r="CT99" s="899"/>
      <c r="CU99" s="899"/>
      <c r="CV99" s="900"/>
      <c r="CW99" s="898"/>
      <c r="CX99" s="899"/>
      <c r="CY99" s="899"/>
      <c r="CZ99" s="899"/>
      <c r="DA99" s="900"/>
      <c r="DB99" s="898"/>
      <c r="DC99" s="899"/>
      <c r="DD99" s="899"/>
      <c r="DE99" s="899"/>
      <c r="DF99" s="900"/>
      <c r="DG99" s="898"/>
      <c r="DH99" s="899"/>
      <c r="DI99" s="899"/>
      <c r="DJ99" s="899"/>
      <c r="DK99" s="900"/>
      <c r="DL99" s="898"/>
      <c r="DM99" s="899"/>
      <c r="DN99" s="899"/>
      <c r="DO99" s="899"/>
      <c r="DP99" s="900"/>
      <c r="DQ99" s="898"/>
      <c r="DR99" s="899"/>
      <c r="DS99" s="899"/>
      <c r="DT99" s="899"/>
      <c r="DU99" s="900"/>
      <c r="DV99" s="895"/>
      <c r="DW99" s="896"/>
      <c r="DX99" s="896"/>
      <c r="DY99" s="896"/>
      <c r="DZ99" s="897"/>
      <c r="EA99" s="218"/>
    </row>
    <row r="100" spans="1:131" ht="26.25" hidden="1" customHeight="1" x14ac:dyDescent="0.15">
      <c r="A100" s="233"/>
      <c r="B100" s="234"/>
      <c r="C100" s="234"/>
      <c r="D100" s="234"/>
      <c r="E100" s="234"/>
      <c r="F100" s="234"/>
      <c r="G100" s="234"/>
      <c r="H100" s="234"/>
      <c r="I100" s="234"/>
      <c r="J100" s="234"/>
      <c r="K100" s="234"/>
      <c r="L100" s="234"/>
      <c r="M100" s="234"/>
      <c r="N100" s="234"/>
      <c r="O100" s="234"/>
      <c r="P100" s="234"/>
      <c r="Q100" s="235"/>
      <c r="R100" s="235"/>
      <c r="S100" s="235"/>
      <c r="T100" s="235"/>
      <c r="U100" s="235"/>
      <c r="V100" s="235"/>
      <c r="W100" s="235"/>
      <c r="X100" s="235"/>
      <c r="Y100" s="235"/>
      <c r="Z100" s="235"/>
      <c r="AA100" s="235"/>
      <c r="AB100" s="235"/>
      <c r="AC100" s="235"/>
      <c r="AD100" s="235"/>
      <c r="AE100" s="235"/>
      <c r="AF100" s="235"/>
      <c r="AG100" s="235"/>
      <c r="AH100" s="235"/>
      <c r="AI100" s="235"/>
      <c r="AJ100" s="235"/>
      <c r="AK100" s="235"/>
      <c r="AL100" s="235"/>
      <c r="AM100" s="235"/>
      <c r="AN100" s="235"/>
      <c r="AO100" s="235"/>
      <c r="AP100" s="235"/>
      <c r="AQ100" s="235"/>
      <c r="AR100" s="235"/>
      <c r="AS100" s="235"/>
      <c r="AT100" s="235"/>
      <c r="AU100" s="235"/>
      <c r="AV100" s="235"/>
      <c r="AW100" s="235"/>
      <c r="AX100" s="235"/>
      <c r="AY100" s="235"/>
      <c r="AZ100" s="236"/>
      <c r="BA100" s="236"/>
      <c r="BB100" s="236"/>
      <c r="BC100" s="236"/>
      <c r="BD100" s="236"/>
      <c r="BE100" s="229"/>
      <c r="BF100" s="229"/>
      <c r="BG100" s="229"/>
      <c r="BH100" s="229"/>
      <c r="BI100" s="229"/>
      <c r="BJ100" s="229"/>
      <c r="BK100" s="229"/>
      <c r="BL100" s="229"/>
      <c r="BM100" s="229"/>
      <c r="BN100" s="229"/>
      <c r="BO100" s="229"/>
      <c r="BP100" s="229"/>
      <c r="BQ100" s="226">
        <v>94</v>
      </c>
      <c r="BR100" s="231"/>
      <c r="BS100" s="895"/>
      <c r="BT100" s="896"/>
      <c r="BU100" s="896"/>
      <c r="BV100" s="896"/>
      <c r="BW100" s="896"/>
      <c r="BX100" s="896"/>
      <c r="BY100" s="896"/>
      <c r="BZ100" s="896"/>
      <c r="CA100" s="896"/>
      <c r="CB100" s="896"/>
      <c r="CC100" s="896"/>
      <c r="CD100" s="896"/>
      <c r="CE100" s="896"/>
      <c r="CF100" s="896"/>
      <c r="CG100" s="901"/>
      <c r="CH100" s="898"/>
      <c r="CI100" s="899"/>
      <c r="CJ100" s="899"/>
      <c r="CK100" s="899"/>
      <c r="CL100" s="900"/>
      <c r="CM100" s="898"/>
      <c r="CN100" s="899"/>
      <c r="CO100" s="899"/>
      <c r="CP100" s="899"/>
      <c r="CQ100" s="900"/>
      <c r="CR100" s="898"/>
      <c r="CS100" s="899"/>
      <c r="CT100" s="899"/>
      <c r="CU100" s="899"/>
      <c r="CV100" s="900"/>
      <c r="CW100" s="898"/>
      <c r="CX100" s="899"/>
      <c r="CY100" s="899"/>
      <c r="CZ100" s="899"/>
      <c r="DA100" s="900"/>
      <c r="DB100" s="898"/>
      <c r="DC100" s="899"/>
      <c r="DD100" s="899"/>
      <c r="DE100" s="899"/>
      <c r="DF100" s="900"/>
      <c r="DG100" s="898"/>
      <c r="DH100" s="899"/>
      <c r="DI100" s="899"/>
      <c r="DJ100" s="899"/>
      <c r="DK100" s="900"/>
      <c r="DL100" s="898"/>
      <c r="DM100" s="899"/>
      <c r="DN100" s="899"/>
      <c r="DO100" s="899"/>
      <c r="DP100" s="900"/>
      <c r="DQ100" s="898"/>
      <c r="DR100" s="899"/>
      <c r="DS100" s="899"/>
      <c r="DT100" s="899"/>
      <c r="DU100" s="900"/>
      <c r="DV100" s="895"/>
      <c r="DW100" s="896"/>
      <c r="DX100" s="896"/>
      <c r="DY100" s="896"/>
      <c r="DZ100" s="897"/>
      <c r="EA100" s="218"/>
    </row>
    <row r="101" spans="1:131" ht="26.25" hidden="1" customHeight="1" x14ac:dyDescent="0.15">
      <c r="A101" s="233"/>
      <c r="B101" s="234"/>
      <c r="C101" s="234"/>
      <c r="D101" s="234"/>
      <c r="E101" s="234"/>
      <c r="F101" s="234"/>
      <c r="G101" s="234"/>
      <c r="H101" s="234"/>
      <c r="I101" s="234"/>
      <c r="J101" s="234"/>
      <c r="K101" s="234"/>
      <c r="L101" s="234"/>
      <c r="M101" s="234"/>
      <c r="N101" s="234"/>
      <c r="O101" s="234"/>
      <c r="P101" s="234"/>
      <c r="Q101" s="235"/>
      <c r="R101" s="235"/>
      <c r="S101" s="235"/>
      <c r="T101" s="235"/>
      <c r="U101" s="235"/>
      <c r="V101" s="235"/>
      <c r="W101" s="235"/>
      <c r="X101" s="235"/>
      <c r="Y101" s="235"/>
      <c r="Z101" s="235"/>
      <c r="AA101" s="235"/>
      <c r="AB101" s="235"/>
      <c r="AC101" s="235"/>
      <c r="AD101" s="235"/>
      <c r="AE101" s="235"/>
      <c r="AF101" s="235"/>
      <c r="AG101" s="235"/>
      <c r="AH101" s="235"/>
      <c r="AI101" s="235"/>
      <c r="AJ101" s="235"/>
      <c r="AK101" s="235"/>
      <c r="AL101" s="235"/>
      <c r="AM101" s="235"/>
      <c r="AN101" s="235"/>
      <c r="AO101" s="235"/>
      <c r="AP101" s="235"/>
      <c r="AQ101" s="235"/>
      <c r="AR101" s="235"/>
      <c r="AS101" s="235"/>
      <c r="AT101" s="235"/>
      <c r="AU101" s="235"/>
      <c r="AV101" s="235"/>
      <c r="AW101" s="235"/>
      <c r="AX101" s="235"/>
      <c r="AY101" s="235"/>
      <c r="AZ101" s="236"/>
      <c r="BA101" s="236"/>
      <c r="BB101" s="236"/>
      <c r="BC101" s="236"/>
      <c r="BD101" s="236"/>
      <c r="BE101" s="229"/>
      <c r="BF101" s="229"/>
      <c r="BG101" s="229"/>
      <c r="BH101" s="229"/>
      <c r="BI101" s="229"/>
      <c r="BJ101" s="229"/>
      <c r="BK101" s="229"/>
      <c r="BL101" s="229"/>
      <c r="BM101" s="229"/>
      <c r="BN101" s="229"/>
      <c r="BO101" s="229"/>
      <c r="BP101" s="229"/>
      <c r="BQ101" s="226">
        <v>95</v>
      </c>
      <c r="BR101" s="231"/>
      <c r="BS101" s="895"/>
      <c r="BT101" s="896"/>
      <c r="BU101" s="896"/>
      <c r="BV101" s="896"/>
      <c r="BW101" s="896"/>
      <c r="BX101" s="896"/>
      <c r="BY101" s="896"/>
      <c r="BZ101" s="896"/>
      <c r="CA101" s="896"/>
      <c r="CB101" s="896"/>
      <c r="CC101" s="896"/>
      <c r="CD101" s="896"/>
      <c r="CE101" s="896"/>
      <c r="CF101" s="896"/>
      <c r="CG101" s="901"/>
      <c r="CH101" s="898"/>
      <c r="CI101" s="899"/>
      <c r="CJ101" s="899"/>
      <c r="CK101" s="899"/>
      <c r="CL101" s="900"/>
      <c r="CM101" s="898"/>
      <c r="CN101" s="899"/>
      <c r="CO101" s="899"/>
      <c r="CP101" s="899"/>
      <c r="CQ101" s="900"/>
      <c r="CR101" s="898"/>
      <c r="CS101" s="899"/>
      <c r="CT101" s="899"/>
      <c r="CU101" s="899"/>
      <c r="CV101" s="900"/>
      <c r="CW101" s="898"/>
      <c r="CX101" s="899"/>
      <c r="CY101" s="899"/>
      <c r="CZ101" s="899"/>
      <c r="DA101" s="900"/>
      <c r="DB101" s="898"/>
      <c r="DC101" s="899"/>
      <c r="DD101" s="899"/>
      <c r="DE101" s="899"/>
      <c r="DF101" s="900"/>
      <c r="DG101" s="898"/>
      <c r="DH101" s="899"/>
      <c r="DI101" s="899"/>
      <c r="DJ101" s="899"/>
      <c r="DK101" s="900"/>
      <c r="DL101" s="898"/>
      <c r="DM101" s="899"/>
      <c r="DN101" s="899"/>
      <c r="DO101" s="899"/>
      <c r="DP101" s="900"/>
      <c r="DQ101" s="898"/>
      <c r="DR101" s="899"/>
      <c r="DS101" s="899"/>
      <c r="DT101" s="899"/>
      <c r="DU101" s="900"/>
      <c r="DV101" s="895"/>
      <c r="DW101" s="896"/>
      <c r="DX101" s="896"/>
      <c r="DY101" s="896"/>
      <c r="DZ101" s="897"/>
      <c r="EA101" s="218"/>
    </row>
    <row r="102" spans="1:131" ht="26.25" customHeight="1" thickBot="1" x14ac:dyDescent="0.2">
      <c r="A102" s="233"/>
      <c r="B102" s="234"/>
      <c r="C102" s="234"/>
      <c r="D102" s="234"/>
      <c r="E102" s="234"/>
      <c r="F102" s="234"/>
      <c r="G102" s="234"/>
      <c r="H102" s="234"/>
      <c r="I102" s="234"/>
      <c r="J102" s="234"/>
      <c r="K102" s="234"/>
      <c r="L102" s="234"/>
      <c r="M102" s="234"/>
      <c r="N102" s="234"/>
      <c r="O102" s="234"/>
      <c r="P102" s="234"/>
      <c r="Q102" s="235"/>
      <c r="R102" s="235"/>
      <c r="S102" s="235"/>
      <c r="T102" s="235"/>
      <c r="U102" s="235"/>
      <c r="V102" s="235"/>
      <c r="W102" s="235"/>
      <c r="X102" s="235"/>
      <c r="Y102" s="235"/>
      <c r="Z102" s="235"/>
      <c r="AA102" s="235"/>
      <c r="AB102" s="235"/>
      <c r="AC102" s="235"/>
      <c r="AD102" s="235"/>
      <c r="AE102" s="235"/>
      <c r="AF102" s="235"/>
      <c r="AG102" s="235"/>
      <c r="AH102" s="235"/>
      <c r="AI102" s="235"/>
      <c r="AJ102" s="235"/>
      <c r="AK102" s="235"/>
      <c r="AL102" s="235"/>
      <c r="AM102" s="235"/>
      <c r="AN102" s="235"/>
      <c r="AO102" s="235"/>
      <c r="AP102" s="235"/>
      <c r="AQ102" s="235"/>
      <c r="AR102" s="235"/>
      <c r="AS102" s="235"/>
      <c r="AT102" s="235"/>
      <c r="AU102" s="235"/>
      <c r="AV102" s="235"/>
      <c r="AW102" s="235"/>
      <c r="AX102" s="235"/>
      <c r="AY102" s="235"/>
      <c r="AZ102" s="236"/>
      <c r="BA102" s="236"/>
      <c r="BB102" s="236"/>
      <c r="BC102" s="236"/>
      <c r="BD102" s="236"/>
      <c r="BE102" s="229"/>
      <c r="BF102" s="229"/>
      <c r="BG102" s="229"/>
      <c r="BH102" s="229"/>
      <c r="BI102" s="229"/>
      <c r="BJ102" s="229"/>
      <c r="BK102" s="229"/>
      <c r="BL102" s="229"/>
      <c r="BM102" s="229"/>
      <c r="BN102" s="229"/>
      <c r="BO102" s="229"/>
      <c r="BP102" s="229"/>
      <c r="BQ102" s="228" t="s">
        <v>379</v>
      </c>
      <c r="BR102" s="825" t="s">
        <v>405</v>
      </c>
      <c r="BS102" s="826"/>
      <c r="BT102" s="826"/>
      <c r="BU102" s="826"/>
      <c r="BV102" s="826"/>
      <c r="BW102" s="826"/>
      <c r="BX102" s="826"/>
      <c r="BY102" s="826"/>
      <c r="BZ102" s="826"/>
      <c r="CA102" s="826"/>
      <c r="CB102" s="826"/>
      <c r="CC102" s="826"/>
      <c r="CD102" s="826"/>
      <c r="CE102" s="826"/>
      <c r="CF102" s="826"/>
      <c r="CG102" s="827"/>
      <c r="CH102" s="923"/>
      <c r="CI102" s="924"/>
      <c r="CJ102" s="924"/>
      <c r="CK102" s="924"/>
      <c r="CL102" s="925"/>
      <c r="CM102" s="923"/>
      <c r="CN102" s="924"/>
      <c r="CO102" s="924"/>
      <c r="CP102" s="924"/>
      <c r="CQ102" s="925"/>
      <c r="CR102" s="926">
        <v>53</v>
      </c>
      <c r="CS102" s="888"/>
      <c r="CT102" s="888"/>
      <c r="CU102" s="888"/>
      <c r="CV102" s="927"/>
      <c r="CW102" s="926"/>
      <c r="CX102" s="888"/>
      <c r="CY102" s="888"/>
      <c r="CZ102" s="888"/>
      <c r="DA102" s="927"/>
      <c r="DB102" s="926"/>
      <c r="DC102" s="888"/>
      <c r="DD102" s="888"/>
      <c r="DE102" s="888"/>
      <c r="DF102" s="927"/>
      <c r="DG102" s="926"/>
      <c r="DH102" s="888"/>
      <c r="DI102" s="888"/>
      <c r="DJ102" s="888"/>
      <c r="DK102" s="927"/>
      <c r="DL102" s="926"/>
      <c r="DM102" s="888"/>
      <c r="DN102" s="888"/>
      <c r="DO102" s="888"/>
      <c r="DP102" s="927"/>
      <c r="DQ102" s="926"/>
      <c r="DR102" s="888"/>
      <c r="DS102" s="888"/>
      <c r="DT102" s="888"/>
      <c r="DU102" s="927"/>
      <c r="DV102" s="825"/>
      <c r="DW102" s="826"/>
      <c r="DX102" s="826"/>
      <c r="DY102" s="826"/>
      <c r="DZ102" s="950"/>
      <c r="EA102" s="218"/>
    </row>
    <row r="103" spans="1:131" ht="26.25" customHeight="1" x14ac:dyDescent="0.15">
      <c r="A103" s="233"/>
      <c r="B103" s="234"/>
      <c r="C103" s="234"/>
      <c r="D103" s="234"/>
      <c r="E103" s="234"/>
      <c r="F103" s="234"/>
      <c r="G103" s="234"/>
      <c r="H103" s="234"/>
      <c r="I103" s="234"/>
      <c r="J103" s="234"/>
      <c r="K103" s="234"/>
      <c r="L103" s="234"/>
      <c r="M103" s="234"/>
      <c r="N103" s="234"/>
      <c r="O103" s="234"/>
      <c r="P103" s="234"/>
      <c r="Q103" s="235"/>
      <c r="R103" s="235"/>
      <c r="S103" s="235"/>
      <c r="T103" s="235"/>
      <c r="U103" s="235"/>
      <c r="V103" s="235"/>
      <c r="W103" s="235"/>
      <c r="X103" s="235"/>
      <c r="Y103" s="235"/>
      <c r="Z103" s="235"/>
      <c r="AA103" s="235"/>
      <c r="AB103" s="235"/>
      <c r="AC103" s="235"/>
      <c r="AD103" s="235"/>
      <c r="AE103" s="235"/>
      <c r="AF103" s="235"/>
      <c r="AG103" s="235"/>
      <c r="AH103" s="235"/>
      <c r="AI103" s="235"/>
      <c r="AJ103" s="235"/>
      <c r="AK103" s="235"/>
      <c r="AL103" s="235"/>
      <c r="AM103" s="235"/>
      <c r="AN103" s="235"/>
      <c r="AO103" s="235"/>
      <c r="AP103" s="235"/>
      <c r="AQ103" s="235"/>
      <c r="AR103" s="235"/>
      <c r="AS103" s="235"/>
      <c r="AT103" s="235"/>
      <c r="AU103" s="235"/>
      <c r="AV103" s="235"/>
      <c r="AW103" s="235"/>
      <c r="AX103" s="235"/>
      <c r="AY103" s="235"/>
      <c r="AZ103" s="236"/>
      <c r="BA103" s="236"/>
      <c r="BB103" s="236"/>
      <c r="BC103" s="236"/>
      <c r="BD103" s="236"/>
      <c r="BE103" s="229"/>
      <c r="BF103" s="229"/>
      <c r="BG103" s="229"/>
      <c r="BH103" s="229"/>
      <c r="BI103" s="229"/>
      <c r="BJ103" s="229"/>
      <c r="BK103" s="229"/>
      <c r="BL103" s="229"/>
      <c r="BM103" s="229"/>
      <c r="BN103" s="229"/>
      <c r="BO103" s="229"/>
      <c r="BP103" s="229"/>
      <c r="BQ103" s="951" t="s">
        <v>406</v>
      </c>
      <c r="BR103" s="951"/>
      <c r="BS103" s="951"/>
      <c r="BT103" s="951"/>
      <c r="BU103" s="951"/>
      <c r="BV103" s="951"/>
      <c r="BW103" s="951"/>
      <c r="BX103" s="951"/>
      <c r="BY103" s="951"/>
      <c r="BZ103" s="951"/>
      <c r="CA103" s="951"/>
      <c r="CB103" s="951"/>
      <c r="CC103" s="951"/>
      <c r="CD103" s="951"/>
      <c r="CE103" s="951"/>
      <c r="CF103" s="951"/>
      <c r="CG103" s="951"/>
      <c r="CH103" s="951"/>
      <c r="CI103" s="951"/>
      <c r="CJ103" s="951"/>
      <c r="CK103" s="951"/>
      <c r="CL103" s="951"/>
      <c r="CM103" s="951"/>
      <c r="CN103" s="951"/>
      <c r="CO103" s="951"/>
      <c r="CP103" s="951"/>
      <c r="CQ103" s="951"/>
      <c r="CR103" s="951"/>
      <c r="CS103" s="951"/>
      <c r="CT103" s="951"/>
      <c r="CU103" s="951"/>
      <c r="CV103" s="951"/>
      <c r="CW103" s="951"/>
      <c r="CX103" s="951"/>
      <c r="CY103" s="951"/>
      <c r="CZ103" s="951"/>
      <c r="DA103" s="951"/>
      <c r="DB103" s="951"/>
      <c r="DC103" s="951"/>
      <c r="DD103" s="951"/>
      <c r="DE103" s="951"/>
      <c r="DF103" s="951"/>
      <c r="DG103" s="951"/>
      <c r="DH103" s="951"/>
      <c r="DI103" s="951"/>
      <c r="DJ103" s="951"/>
      <c r="DK103" s="951"/>
      <c r="DL103" s="951"/>
      <c r="DM103" s="951"/>
      <c r="DN103" s="951"/>
      <c r="DO103" s="951"/>
      <c r="DP103" s="951"/>
      <c r="DQ103" s="951"/>
      <c r="DR103" s="951"/>
      <c r="DS103" s="951"/>
      <c r="DT103" s="951"/>
      <c r="DU103" s="951"/>
      <c r="DV103" s="951"/>
      <c r="DW103" s="951"/>
      <c r="DX103" s="951"/>
      <c r="DY103" s="951"/>
      <c r="DZ103" s="951"/>
      <c r="EA103" s="218"/>
    </row>
    <row r="104" spans="1:131" ht="26.25" customHeight="1" x14ac:dyDescent="0.15">
      <c r="A104" s="233"/>
      <c r="B104" s="234"/>
      <c r="C104" s="234"/>
      <c r="D104" s="234"/>
      <c r="E104" s="234"/>
      <c r="F104" s="234"/>
      <c r="G104" s="234"/>
      <c r="H104" s="234"/>
      <c r="I104" s="234"/>
      <c r="J104" s="234"/>
      <c r="K104" s="234"/>
      <c r="L104" s="234"/>
      <c r="M104" s="234"/>
      <c r="N104" s="234"/>
      <c r="O104" s="234"/>
      <c r="P104" s="234"/>
      <c r="Q104" s="235"/>
      <c r="R104" s="235"/>
      <c r="S104" s="235"/>
      <c r="T104" s="235"/>
      <c r="U104" s="235"/>
      <c r="V104" s="235"/>
      <c r="W104" s="235"/>
      <c r="X104" s="235"/>
      <c r="Y104" s="235"/>
      <c r="Z104" s="235"/>
      <c r="AA104" s="235"/>
      <c r="AB104" s="235"/>
      <c r="AC104" s="235"/>
      <c r="AD104" s="235"/>
      <c r="AE104" s="235"/>
      <c r="AF104" s="235"/>
      <c r="AG104" s="235"/>
      <c r="AH104" s="235"/>
      <c r="AI104" s="235"/>
      <c r="AJ104" s="235"/>
      <c r="AK104" s="235"/>
      <c r="AL104" s="235"/>
      <c r="AM104" s="235"/>
      <c r="AN104" s="235"/>
      <c r="AO104" s="235"/>
      <c r="AP104" s="235"/>
      <c r="AQ104" s="235"/>
      <c r="AR104" s="235"/>
      <c r="AS104" s="235"/>
      <c r="AT104" s="235"/>
      <c r="AU104" s="235"/>
      <c r="AV104" s="235"/>
      <c r="AW104" s="235"/>
      <c r="AX104" s="235"/>
      <c r="AY104" s="235"/>
      <c r="AZ104" s="236"/>
      <c r="BA104" s="236"/>
      <c r="BB104" s="236"/>
      <c r="BC104" s="236"/>
      <c r="BD104" s="236"/>
      <c r="BE104" s="229"/>
      <c r="BF104" s="229"/>
      <c r="BG104" s="229"/>
      <c r="BH104" s="229"/>
      <c r="BI104" s="229"/>
      <c r="BJ104" s="229"/>
      <c r="BK104" s="229"/>
      <c r="BL104" s="229"/>
      <c r="BM104" s="229"/>
      <c r="BN104" s="229"/>
      <c r="BO104" s="229"/>
      <c r="BP104" s="229"/>
      <c r="BQ104" s="952" t="s">
        <v>407</v>
      </c>
      <c r="BR104" s="952"/>
      <c r="BS104" s="952"/>
      <c r="BT104" s="952"/>
      <c r="BU104" s="952"/>
      <c r="BV104" s="952"/>
      <c r="BW104" s="952"/>
      <c r="BX104" s="952"/>
      <c r="BY104" s="952"/>
      <c r="BZ104" s="952"/>
      <c r="CA104" s="952"/>
      <c r="CB104" s="952"/>
      <c r="CC104" s="952"/>
      <c r="CD104" s="952"/>
      <c r="CE104" s="952"/>
      <c r="CF104" s="952"/>
      <c r="CG104" s="952"/>
      <c r="CH104" s="952"/>
      <c r="CI104" s="952"/>
      <c r="CJ104" s="952"/>
      <c r="CK104" s="952"/>
      <c r="CL104" s="952"/>
      <c r="CM104" s="952"/>
      <c r="CN104" s="952"/>
      <c r="CO104" s="952"/>
      <c r="CP104" s="952"/>
      <c r="CQ104" s="952"/>
      <c r="CR104" s="952"/>
      <c r="CS104" s="952"/>
      <c r="CT104" s="952"/>
      <c r="CU104" s="952"/>
      <c r="CV104" s="952"/>
      <c r="CW104" s="952"/>
      <c r="CX104" s="952"/>
      <c r="CY104" s="952"/>
      <c r="CZ104" s="952"/>
      <c r="DA104" s="952"/>
      <c r="DB104" s="952"/>
      <c r="DC104" s="952"/>
      <c r="DD104" s="952"/>
      <c r="DE104" s="952"/>
      <c r="DF104" s="952"/>
      <c r="DG104" s="952"/>
      <c r="DH104" s="952"/>
      <c r="DI104" s="952"/>
      <c r="DJ104" s="952"/>
      <c r="DK104" s="952"/>
      <c r="DL104" s="952"/>
      <c r="DM104" s="952"/>
      <c r="DN104" s="952"/>
      <c r="DO104" s="952"/>
      <c r="DP104" s="952"/>
      <c r="DQ104" s="952"/>
      <c r="DR104" s="952"/>
      <c r="DS104" s="952"/>
      <c r="DT104" s="952"/>
      <c r="DU104" s="952"/>
      <c r="DV104" s="952"/>
      <c r="DW104" s="952"/>
      <c r="DX104" s="952"/>
      <c r="DY104" s="952"/>
      <c r="DZ104" s="952"/>
      <c r="EA104" s="218"/>
    </row>
    <row r="105" spans="1:131" ht="11.25" customHeight="1" x14ac:dyDescent="0.15">
      <c r="A105" s="229"/>
      <c r="B105" s="229"/>
      <c r="C105" s="229"/>
      <c r="D105" s="229"/>
      <c r="E105" s="229"/>
      <c r="F105" s="229"/>
      <c r="G105" s="229"/>
      <c r="H105" s="229"/>
      <c r="I105" s="229"/>
      <c r="J105" s="229"/>
      <c r="K105" s="229"/>
      <c r="L105" s="229"/>
      <c r="M105" s="229"/>
      <c r="N105" s="229"/>
      <c r="O105" s="229"/>
      <c r="P105" s="229"/>
      <c r="Q105" s="229"/>
      <c r="R105" s="229"/>
      <c r="S105" s="229"/>
      <c r="T105" s="229"/>
      <c r="U105" s="229"/>
      <c r="V105" s="229"/>
      <c r="W105" s="229"/>
      <c r="X105" s="229"/>
      <c r="Y105" s="229"/>
      <c r="Z105" s="229"/>
      <c r="AA105" s="229"/>
      <c r="AB105" s="229"/>
      <c r="AC105" s="229"/>
      <c r="AD105" s="229"/>
      <c r="AE105" s="229"/>
      <c r="AF105" s="229"/>
      <c r="AG105" s="229"/>
      <c r="AH105" s="229"/>
      <c r="AI105" s="229"/>
      <c r="AJ105" s="229"/>
      <c r="AK105" s="229"/>
      <c r="AL105" s="229"/>
      <c r="AM105" s="229"/>
      <c r="AN105" s="229"/>
      <c r="AO105" s="229"/>
      <c r="AP105" s="229"/>
      <c r="AQ105" s="229"/>
      <c r="AR105" s="229"/>
      <c r="AS105" s="229"/>
      <c r="AT105" s="229"/>
      <c r="AU105" s="229"/>
      <c r="AV105" s="229"/>
      <c r="AW105" s="229"/>
      <c r="AX105" s="229"/>
      <c r="AY105" s="229"/>
      <c r="AZ105" s="229"/>
      <c r="BA105" s="229"/>
      <c r="BB105" s="229"/>
      <c r="BC105" s="229"/>
      <c r="BD105" s="229"/>
      <c r="BE105" s="229"/>
      <c r="BF105" s="229"/>
      <c r="BG105" s="229"/>
      <c r="BH105" s="229"/>
      <c r="BI105" s="229"/>
      <c r="BJ105" s="229"/>
      <c r="BK105" s="229"/>
      <c r="BL105" s="229"/>
      <c r="BM105" s="229"/>
      <c r="BN105" s="229"/>
      <c r="BO105" s="229"/>
      <c r="BP105" s="229"/>
      <c r="BQ105" s="218"/>
      <c r="BR105" s="218"/>
      <c r="BS105" s="218"/>
      <c r="BT105" s="218"/>
      <c r="BU105" s="218"/>
      <c r="BV105" s="218"/>
      <c r="BW105" s="218"/>
      <c r="BX105" s="218"/>
      <c r="BY105" s="218"/>
      <c r="BZ105" s="218"/>
      <c r="CA105" s="218"/>
      <c r="CB105" s="218"/>
      <c r="CC105" s="218"/>
      <c r="CD105" s="218"/>
      <c r="CE105" s="218"/>
      <c r="CF105" s="218"/>
      <c r="CG105" s="218"/>
      <c r="CH105" s="218"/>
      <c r="CI105" s="218"/>
      <c r="CJ105" s="218"/>
      <c r="CK105" s="218"/>
      <c r="CL105" s="218"/>
      <c r="CM105" s="218"/>
      <c r="CN105" s="218"/>
      <c r="CO105" s="218"/>
      <c r="CP105" s="218"/>
      <c r="CQ105" s="218"/>
      <c r="CR105" s="218"/>
      <c r="CS105" s="218"/>
      <c r="CT105" s="218"/>
      <c r="CU105" s="218"/>
      <c r="CV105" s="218"/>
      <c r="CW105" s="218"/>
      <c r="CX105" s="218"/>
      <c r="CY105" s="218"/>
      <c r="CZ105" s="218"/>
      <c r="DA105" s="218"/>
      <c r="DB105" s="218"/>
      <c r="DC105" s="218"/>
      <c r="DD105" s="218"/>
      <c r="DE105" s="218"/>
      <c r="DF105" s="218"/>
      <c r="DG105" s="218"/>
      <c r="DH105" s="218"/>
      <c r="DI105" s="218"/>
      <c r="DJ105" s="218"/>
      <c r="DK105" s="218"/>
      <c r="DL105" s="218"/>
      <c r="DM105" s="218"/>
      <c r="DN105" s="218"/>
      <c r="DO105" s="218"/>
      <c r="DP105" s="218"/>
      <c r="DQ105" s="218"/>
      <c r="DR105" s="218"/>
      <c r="DS105" s="218"/>
      <c r="DT105" s="218"/>
      <c r="DU105" s="218"/>
      <c r="DV105" s="218"/>
      <c r="DW105" s="218"/>
      <c r="DX105" s="218"/>
      <c r="DY105" s="218"/>
      <c r="DZ105" s="218"/>
      <c r="EA105" s="218"/>
    </row>
    <row r="106" spans="1:131" ht="11.25" customHeight="1" x14ac:dyDescent="0.15">
      <c r="A106" s="229"/>
      <c r="B106" s="229"/>
      <c r="C106" s="229"/>
      <c r="D106" s="229"/>
      <c r="E106" s="229"/>
      <c r="F106" s="229"/>
      <c r="G106" s="229"/>
      <c r="H106" s="229"/>
      <c r="I106" s="229"/>
      <c r="J106" s="229"/>
      <c r="K106" s="229"/>
      <c r="L106" s="229"/>
      <c r="M106" s="229"/>
      <c r="N106" s="229"/>
      <c r="O106" s="229"/>
      <c r="P106" s="229"/>
      <c r="Q106" s="229"/>
      <c r="R106" s="229"/>
      <c r="S106" s="229"/>
      <c r="T106" s="229"/>
      <c r="U106" s="229"/>
      <c r="V106" s="229"/>
      <c r="W106" s="229"/>
      <c r="X106" s="229"/>
      <c r="Y106" s="229"/>
      <c r="Z106" s="229"/>
      <c r="AA106" s="229"/>
      <c r="AB106" s="229"/>
      <c r="AC106" s="229"/>
      <c r="AD106" s="229"/>
      <c r="AE106" s="229"/>
      <c r="AF106" s="229"/>
      <c r="AG106" s="229"/>
      <c r="AH106" s="229"/>
      <c r="AI106" s="229"/>
      <c r="AJ106" s="229"/>
      <c r="AK106" s="229"/>
      <c r="AL106" s="229"/>
      <c r="AM106" s="229"/>
      <c r="AN106" s="229"/>
      <c r="AO106" s="229"/>
      <c r="AP106" s="229"/>
      <c r="AQ106" s="229"/>
      <c r="AR106" s="229"/>
      <c r="AS106" s="229"/>
      <c r="AT106" s="229"/>
      <c r="AU106" s="229"/>
      <c r="AV106" s="229"/>
      <c r="AW106" s="229"/>
      <c r="AX106" s="229"/>
      <c r="AY106" s="229"/>
      <c r="AZ106" s="229"/>
      <c r="BA106" s="229"/>
      <c r="BB106" s="229"/>
      <c r="BC106" s="229"/>
      <c r="BD106" s="229"/>
      <c r="BE106" s="229"/>
      <c r="BF106" s="229"/>
      <c r="BG106" s="229"/>
      <c r="BH106" s="229"/>
      <c r="BI106" s="229"/>
      <c r="BJ106" s="229"/>
      <c r="BK106" s="229"/>
      <c r="BL106" s="229"/>
      <c r="BM106" s="229"/>
      <c r="BN106" s="229"/>
      <c r="BO106" s="229"/>
      <c r="BP106" s="229"/>
      <c r="BQ106" s="218"/>
      <c r="BR106" s="218"/>
      <c r="BS106" s="218"/>
      <c r="BT106" s="218"/>
      <c r="BU106" s="218"/>
      <c r="BV106" s="218"/>
      <c r="BW106" s="218"/>
      <c r="BX106" s="218"/>
      <c r="BY106" s="218"/>
      <c r="BZ106" s="218"/>
      <c r="CA106" s="218"/>
      <c r="CB106" s="218"/>
      <c r="CC106" s="218"/>
      <c r="CD106" s="218"/>
      <c r="CE106" s="218"/>
      <c r="CF106" s="218"/>
      <c r="CG106" s="218"/>
      <c r="CH106" s="218"/>
      <c r="CI106" s="218"/>
      <c r="CJ106" s="218"/>
      <c r="CK106" s="218"/>
      <c r="CL106" s="218"/>
      <c r="CM106" s="218"/>
      <c r="CN106" s="218"/>
      <c r="CO106" s="218"/>
      <c r="CP106" s="218"/>
      <c r="CQ106" s="218"/>
      <c r="CR106" s="218"/>
      <c r="CS106" s="218"/>
      <c r="CT106" s="218"/>
      <c r="CU106" s="218"/>
      <c r="CV106" s="218"/>
      <c r="CW106" s="218"/>
      <c r="CX106" s="218"/>
      <c r="CY106" s="218"/>
      <c r="CZ106" s="218"/>
      <c r="DA106" s="218"/>
      <c r="DB106" s="218"/>
      <c r="DC106" s="218"/>
      <c r="DD106" s="218"/>
      <c r="DE106" s="218"/>
      <c r="DF106" s="218"/>
      <c r="DG106" s="218"/>
      <c r="DH106" s="218"/>
      <c r="DI106" s="218"/>
      <c r="DJ106" s="218"/>
      <c r="DK106" s="218"/>
      <c r="DL106" s="218"/>
      <c r="DM106" s="218"/>
      <c r="DN106" s="218"/>
      <c r="DO106" s="218"/>
      <c r="DP106" s="218"/>
      <c r="DQ106" s="218"/>
      <c r="DR106" s="218"/>
      <c r="DS106" s="218"/>
      <c r="DT106" s="218"/>
      <c r="DU106" s="218"/>
      <c r="DV106" s="218"/>
      <c r="DW106" s="218"/>
      <c r="DX106" s="218"/>
      <c r="DY106" s="218"/>
      <c r="DZ106" s="218"/>
      <c r="EA106" s="218"/>
    </row>
    <row r="107" spans="1:131" s="218" customFormat="1" ht="26.25" customHeight="1" thickBot="1" x14ac:dyDescent="0.2">
      <c r="A107" s="237" t="s">
        <v>408</v>
      </c>
      <c r="B107" s="238"/>
      <c r="C107" s="238"/>
      <c r="D107" s="238"/>
      <c r="E107" s="238"/>
      <c r="F107" s="238"/>
      <c r="G107" s="238"/>
      <c r="H107" s="238"/>
      <c r="I107" s="238"/>
      <c r="J107" s="238"/>
      <c r="K107" s="238"/>
      <c r="L107" s="238"/>
      <c r="M107" s="238"/>
      <c r="N107" s="238"/>
      <c r="O107" s="238"/>
      <c r="P107" s="238"/>
      <c r="Q107" s="238"/>
      <c r="R107" s="238"/>
      <c r="S107" s="238"/>
      <c r="T107" s="238"/>
      <c r="U107" s="238"/>
      <c r="V107" s="238"/>
      <c r="W107" s="238"/>
      <c r="X107" s="238"/>
      <c r="Y107" s="238"/>
      <c r="Z107" s="238"/>
      <c r="AA107" s="238"/>
      <c r="AB107" s="238"/>
      <c r="AC107" s="238"/>
      <c r="AD107" s="238"/>
      <c r="AE107" s="238"/>
      <c r="AF107" s="238"/>
      <c r="AG107" s="238"/>
      <c r="AH107" s="238"/>
      <c r="AI107" s="238"/>
      <c r="AJ107" s="238"/>
      <c r="AK107" s="238"/>
      <c r="AL107" s="238"/>
      <c r="AM107" s="238"/>
      <c r="AN107" s="238"/>
      <c r="AO107" s="238"/>
      <c r="AP107" s="238"/>
      <c r="AQ107" s="238"/>
      <c r="AR107" s="238"/>
      <c r="AS107" s="238"/>
      <c r="AT107" s="238"/>
      <c r="AU107" s="237" t="s">
        <v>409</v>
      </c>
      <c r="AV107" s="238"/>
      <c r="AW107" s="238"/>
      <c r="AX107" s="238"/>
      <c r="AY107" s="238"/>
      <c r="AZ107" s="238"/>
      <c r="BA107" s="238"/>
      <c r="BB107" s="238"/>
      <c r="BC107" s="238"/>
      <c r="BD107" s="238"/>
      <c r="BE107" s="238"/>
      <c r="BF107" s="238"/>
      <c r="BG107" s="238"/>
      <c r="BH107" s="238"/>
      <c r="BI107" s="238"/>
      <c r="BJ107" s="238"/>
      <c r="BK107" s="238"/>
      <c r="BL107" s="238"/>
      <c r="BM107" s="238"/>
      <c r="BN107" s="238"/>
      <c r="BO107" s="238"/>
      <c r="BP107" s="238"/>
      <c r="BQ107" s="238"/>
      <c r="BR107" s="238"/>
      <c r="BS107" s="238"/>
      <c r="BT107" s="238"/>
      <c r="BU107" s="238"/>
      <c r="BV107" s="238"/>
      <c r="BW107" s="238"/>
      <c r="BX107" s="238"/>
      <c r="BY107" s="238"/>
      <c r="BZ107" s="238"/>
      <c r="CA107" s="238"/>
      <c r="CB107" s="238"/>
      <c r="CC107" s="238"/>
      <c r="CD107" s="238"/>
      <c r="CE107" s="238"/>
      <c r="CF107" s="238"/>
      <c r="CG107" s="238"/>
      <c r="CH107" s="238"/>
      <c r="CI107" s="238"/>
      <c r="CJ107" s="238"/>
      <c r="CK107" s="238"/>
      <c r="CL107" s="238"/>
      <c r="CM107" s="238"/>
      <c r="CN107" s="238"/>
      <c r="CO107" s="238"/>
      <c r="CP107" s="238"/>
      <c r="CQ107" s="238"/>
      <c r="CR107" s="238"/>
      <c r="CS107" s="238"/>
      <c r="CT107" s="238"/>
      <c r="CU107" s="238"/>
      <c r="CV107" s="238"/>
      <c r="CW107" s="238"/>
      <c r="CX107" s="238"/>
      <c r="CY107" s="238"/>
      <c r="CZ107" s="238"/>
      <c r="DA107" s="238"/>
      <c r="DB107" s="238"/>
      <c r="DC107" s="238"/>
      <c r="DD107" s="238"/>
      <c r="DE107" s="238"/>
      <c r="DF107" s="238"/>
      <c r="DG107" s="238"/>
      <c r="DH107" s="238"/>
      <c r="DI107" s="238"/>
      <c r="DJ107" s="238"/>
      <c r="DK107" s="238"/>
      <c r="DL107" s="238"/>
      <c r="DM107" s="238"/>
      <c r="DN107" s="238"/>
      <c r="DO107" s="238"/>
      <c r="DP107" s="238"/>
      <c r="DQ107" s="238"/>
      <c r="DR107" s="238"/>
      <c r="DS107" s="238"/>
      <c r="DT107" s="238"/>
      <c r="DU107" s="238"/>
      <c r="DV107" s="238"/>
      <c r="DW107" s="238"/>
      <c r="DX107" s="238"/>
      <c r="DY107" s="238"/>
      <c r="DZ107" s="238"/>
    </row>
    <row r="108" spans="1:131" s="218" customFormat="1" ht="26.25" customHeight="1" x14ac:dyDescent="0.15">
      <c r="A108" s="953" t="s">
        <v>410</v>
      </c>
      <c r="B108" s="954"/>
      <c r="C108" s="954"/>
      <c r="D108" s="954"/>
      <c r="E108" s="954"/>
      <c r="F108" s="954"/>
      <c r="G108" s="954"/>
      <c r="H108" s="954"/>
      <c r="I108" s="954"/>
      <c r="J108" s="954"/>
      <c r="K108" s="954"/>
      <c r="L108" s="954"/>
      <c r="M108" s="954"/>
      <c r="N108" s="954"/>
      <c r="O108" s="954"/>
      <c r="P108" s="954"/>
      <c r="Q108" s="954"/>
      <c r="R108" s="954"/>
      <c r="S108" s="954"/>
      <c r="T108" s="954"/>
      <c r="U108" s="954"/>
      <c r="V108" s="954"/>
      <c r="W108" s="954"/>
      <c r="X108" s="954"/>
      <c r="Y108" s="954"/>
      <c r="Z108" s="954"/>
      <c r="AA108" s="954"/>
      <c r="AB108" s="954"/>
      <c r="AC108" s="954"/>
      <c r="AD108" s="954"/>
      <c r="AE108" s="954"/>
      <c r="AF108" s="954"/>
      <c r="AG108" s="954"/>
      <c r="AH108" s="954"/>
      <c r="AI108" s="954"/>
      <c r="AJ108" s="954"/>
      <c r="AK108" s="954"/>
      <c r="AL108" s="954"/>
      <c r="AM108" s="954"/>
      <c r="AN108" s="954"/>
      <c r="AO108" s="954"/>
      <c r="AP108" s="954"/>
      <c r="AQ108" s="954"/>
      <c r="AR108" s="954"/>
      <c r="AS108" s="954"/>
      <c r="AT108" s="955"/>
      <c r="AU108" s="953" t="s">
        <v>411</v>
      </c>
      <c r="AV108" s="954"/>
      <c r="AW108" s="954"/>
      <c r="AX108" s="954"/>
      <c r="AY108" s="954"/>
      <c r="AZ108" s="954"/>
      <c r="BA108" s="954"/>
      <c r="BB108" s="954"/>
      <c r="BC108" s="954"/>
      <c r="BD108" s="954"/>
      <c r="BE108" s="954"/>
      <c r="BF108" s="954"/>
      <c r="BG108" s="954"/>
      <c r="BH108" s="954"/>
      <c r="BI108" s="954"/>
      <c r="BJ108" s="954"/>
      <c r="BK108" s="954"/>
      <c r="BL108" s="954"/>
      <c r="BM108" s="954"/>
      <c r="BN108" s="954"/>
      <c r="BO108" s="954"/>
      <c r="BP108" s="954"/>
      <c r="BQ108" s="954"/>
      <c r="BR108" s="954"/>
      <c r="BS108" s="954"/>
      <c r="BT108" s="954"/>
      <c r="BU108" s="954"/>
      <c r="BV108" s="954"/>
      <c r="BW108" s="954"/>
      <c r="BX108" s="954"/>
      <c r="BY108" s="954"/>
      <c r="BZ108" s="954"/>
      <c r="CA108" s="954"/>
      <c r="CB108" s="954"/>
      <c r="CC108" s="954"/>
      <c r="CD108" s="954"/>
      <c r="CE108" s="954"/>
      <c r="CF108" s="954"/>
      <c r="CG108" s="954"/>
      <c r="CH108" s="954"/>
      <c r="CI108" s="954"/>
      <c r="CJ108" s="954"/>
      <c r="CK108" s="954"/>
      <c r="CL108" s="954"/>
      <c r="CM108" s="954"/>
      <c r="CN108" s="954"/>
      <c r="CO108" s="954"/>
      <c r="CP108" s="954"/>
      <c r="CQ108" s="954"/>
      <c r="CR108" s="954"/>
      <c r="CS108" s="954"/>
      <c r="CT108" s="954"/>
      <c r="CU108" s="954"/>
      <c r="CV108" s="954"/>
      <c r="CW108" s="954"/>
      <c r="CX108" s="954"/>
      <c r="CY108" s="954"/>
      <c r="CZ108" s="954"/>
      <c r="DA108" s="954"/>
      <c r="DB108" s="954"/>
      <c r="DC108" s="954"/>
      <c r="DD108" s="954"/>
      <c r="DE108" s="954"/>
      <c r="DF108" s="954"/>
      <c r="DG108" s="954"/>
      <c r="DH108" s="954"/>
      <c r="DI108" s="954"/>
      <c r="DJ108" s="954"/>
      <c r="DK108" s="954"/>
      <c r="DL108" s="954"/>
      <c r="DM108" s="954"/>
      <c r="DN108" s="954"/>
      <c r="DO108" s="954"/>
      <c r="DP108" s="954"/>
      <c r="DQ108" s="954"/>
      <c r="DR108" s="954"/>
      <c r="DS108" s="954"/>
      <c r="DT108" s="954"/>
      <c r="DU108" s="954"/>
      <c r="DV108" s="954"/>
      <c r="DW108" s="954"/>
      <c r="DX108" s="954"/>
      <c r="DY108" s="954"/>
      <c r="DZ108" s="955"/>
    </row>
    <row r="109" spans="1:131" s="218" customFormat="1" ht="26.25" customHeight="1" x14ac:dyDescent="0.15">
      <c r="A109" s="948" t="s">
        <v>412</v>
      </c>
      <c r="B109" s="929"/>
      <c r="C109" s="929"/>
      <c r="D109" s="929"/>
      <c r="E109" s="929"/>
      <c r="F109" s="929"/>
      <c r="G109" s="929"/>
      <c r="H109" s="929"/>
      <c r="I109" s="929"/>
      <c r="J109" s="929"/>
      <c r="K109" s="929"/>
      <c r="L109" s="929"/>
      <c r="M109" s="929"/>
      <c r="N109" s="929"/>
      <c r="O109" s="929"/>
      <c r="P109" s="929"/>
      <c r="Q109" s="929"/>
      <c r="R109" s="929"/>
      <c r="S109" s="929"/>
      <c r="T109" s="929"/>
      <c r="U109" s="929"/>
      <c r="V109" s="929"/>
      <c r="W109" s="929"/>
      <c r="X109" s="929"/>
      <c r="Y109" s="929"/>
      <c r="Z109" s="930"/>
      <c r="AA109" s="928" t="s">
        <v>413</v>
      </c>
      <c r="AB109" s="929"/>
      <c r="AC109" s="929"/>
      <c r="AD109" s="929"/>
      <c r="AE109" s="930"/>
      <c r="AF109" s="928" t="s">
        <v>414</v>
      </c>
      <c r="AG109" s="929"/>
      <c r="AH109" s="929"/>
      <c r="AI109" s="929"/>
      <c r="AJ109" s="930"/>
      <c r="AK109" s="928" t="s">
        <v>294</v>
      </c>
      <c r="AL109" s="929"/>
      <c r="AM109" s="929"/>
      <c r="AN109" s="929"/>
      <c r="AO109" s="930"/>
      <c r="AP109" s="928" t="s">
        <v>415</v>
      </c>
      <c r="AQ109" s="929"/>
      <c r="AR109" s="929"/>
      <c r="AS109" s="929"/>
      <c r="AT109" s="931"/>
      <c r="AU109" s="948" t="s">
        <v>412</v>
      </c>
      <c r="AV109" s="929"/>
      <c r="AW109" s="929"/>
      <c r="AX109" s="929"/>
      <c r="AY109" s="929"/>
      <c r="AZ109" s="929"/>
      <c r="BA109" s="929"/>
      <c r="BB109" s="929"/>
      <c r="BC109" s="929"/>
      <c r="BD109" s="929"/>
      <c r="BE109" s="929"/>
      <c r="BF109" s="929"/>
      <c r="BG109" s="929"/>
      <c r="BH109" s="929"/>
      <c r="BI109" s="929"/>
      <c r="BJ109" s="929"/>
      <c r="BK109" s="929"/>
      <c r="BL109" s="929"/>
      <c r="BM109" s="929"/>
      <c r="BN109" s="929"/>
      <c r="BO109" s="929"/>
      <c r="BP109" s="930"/>
      <c r="BQ109" s="928" t="s">
        <v>413</v>
      </c>
      <c r="BR109" s="929"/>
      <c r="BS109" s="929"/>
      <c r="BT109" s="929"/>
      <c r="BU109" s="930"/>
      <c r="BV109" s="928" t="s">
        <v>414</v>
      </c>
      <c r="BW109" s="929"/>
      <c r="BX109" s="929"/>
      <c r="BY109" s="929"/>
      <c r="BZ109" s="930"/>
      <c r="CA109" s="928" t="s">
        <v>294</v>
      </c>
      <c r="CB109" s="929"/>
      <c r="CC109" s="929"/>
      <c r="CD109" s="929"/>
      <c r="CE109" s="930"/>
      <c r="CF109" s="949" t="s">
        <v>415</v>
      </c>
      <c r="CG109" s="949"/>
      <c r="CH109" s="949"/>
      <c r="CI109" s="949"/>
      <c r="CJ109" s="949"/>
      <c r="CK109" s="928" t="s">
        <v>416</v>
      </c>
      <c r="CL109" s="929"/>
      <c r="CM109" s="929"/>
      <c r="CN109" s="929"/>
      <c r="CO109" s="929"/>
      <c r="CP109" s="929"/>
      <c r="CQ109" s="929"/>
      <c r="CR109" s="929"/>
      <c r="CS109" s="929"/>
      <c r="CT109" s="929"/>
      <c r="CU109" s="929"/>
      <c r="CV109" s="929"/>
      <c r="CW109" s="929"/>
      <c r="CX109" s="929"/>
      <c r="CY109" s="929"/>
      <c r="CZ109" s="929"/>
      <c r="DA109" s="929"/>
      <c r="DB109" s="929"/>
      <c r="DC109" s="929"/>
      <c r="DD109" s="929"/>
      <c r="DE109" s="929"/>
      <c r="DF109" s="930"/>
      <c r="DG109" s="928" t="s">
        <v>413</v>
      </c>
      <c r="DH109" s="929"/>
      <c r="DI109" s="929"/>
      <c r="DJ109" s="929"/>
      <c r="DK109" s="930"/>
      <c r="DL109" s="928" t="s">
        <v>414</v>
      </c>
      <c r="DM109" s="929"/>
      <c r="DN109" s="929"/>
      <c r="DO109" s="929"/>
      <c r="DP109" s="930"/>
      <c r="DQ109" s="928" t="s">
        <v>294</v>
      </c>
      <c r="DR109" s="929"/>
      <c r="DS109" s="929"/>
      <c r="DT109" s="929"/>
      <c r="DU109" s="930"/>
      <c r="DV109" s="928" t="s">
        <v>415</v>
      </c>
      <c r="DW109" s="929"/>
      <c r="DX109" s="929"/>
      <c r="DY109" s="929"/>
      <c r="DZ109" s="931"/>
    </row>
    <row r="110" spans="1:131" s="218" customFormat="1" ht="26.25" customHeight="1" x14ac:dyDescent="0.15">
      <c r="A110" s="932" t="s">
        <v>417</v>
      </c>
      <c r="B110" s="933"/>
      <c r="C110" s="933"/>
      <c r="D110" s="933"/>
      <c r="E110" s="933"/>
      <c r="F110" s="933"/>
      <c r="G110" s="933"/>
      <c r="H110" s="933"/>
      <c r="I110" s="933"/>
      <c r="J110" s="933"/>
      <c r="K110" s="933"/>
      <c r="L110" s="933"/>
      <c r="M110" s="933"/>
      <c r="N110" s="933"/>
      <c r="O110" s="933"/>
      <c r="P110" s="933"/>
      <c r="Q110" s="933"/>
      <c r="R110" s="933"/>
      <c r="S110" s="933"/>
      <c r="T110" s="933"/>
      <c r="U110" s="933"/>
      <c r="V110" s="933"/>
      <c r="W110" s="933"/>
      <c r="X110" s="933"/>
      <c r="Y110" s="933"/>
      <c r="Z110" s="934"/>
      <c r="AA110" s="935">
        <v>1810385</v>
      </c>
      <c r="AB110" s="936"/>
      <c r="AC110" s="936"/>
      <c r="AD110" s="936"/>
      <c r="AE110" s="937"/>
      <c r="AF110" s="938">
        <v>1829320</v>
      </c>
      <c r="AG110" s="936"/>
      <c r="AH110" s="936"/>
      <c r="AI110" s="936"/>
      <c r="AJ110" s="937"/>
      <c r="AK110" s="938">
        <v>1757607</v>
      </c>
      <c r="AL110" s="936"/>
      <c r="AM110" s="936"/>
      <c r="AN110" s="936"/>
      <c r="AO110" s="937"/>
      <c r="AP110" s="939">
        <v>28.8</v>
      </c>
      <c r="AQ110" s="940"/>
      <c r="AR110" s="940"/>
      <c r="AS110" s="940"/>
      <c r="AT110" s="941"/>
      <c r="AU110" s="942" t="s">
        <v>69</v>
      </c>
      <c r="AV110" s="943"/>
      <c r="AW110" s="943"/>
      <c r="AX110" s="943"/>
      <c r="AY110" s="943"/>
      <c r="AZ110" s="965" t="s">
        <v>418</v>
      </c>
      <c r="BA110" s="933"/>
      <c r="BB110" s="933"/>
      <c r="BC110" s="933"/>
      <c r="BD110" s="933"/>
      <c r="BE110" s="933"/>
      <c r="BF110" s="933"/>
      <c r="BG110" s="933"/>
      <c r="BH110" s="933"/>
      <c r="BI110" s="933"/>
      <c r="BJ110" s="933"/>
      <c r="BK110" s="933"/>
      <c r="BL110" s="933"/>
      <c r="BM110" s="933"/>
      <c r="BN110" s="933"/>
      <c r="BO110" s="933"/>
      <c r="BP110" s="934"/>
      <c r="BQ110" s="966">
        <v>17002694</v>
      </c>
      <c r="BR110" s="967"/>
      <c r="BS110" s="967"/>
      <c r="BT110" s="967"/>
      <c r="BU110" s="967"/>
      <c r="BV110" s="967">
        <v>16841926</v>
      </c>
      <c r="BW110" s="967"/>
      <c r="BX110" s="967"/>
      <c r="BY110" s="967"/>
      <c r="BZ110" s="967"/>
      <c r="CA110" s="967">
        <v>17379097</v>
      </c>
      <c r="CB110" s="967"/>
      <c r="CC110" s="967"/>
      <c r="CD110" s="967"/>
      <c r="CE110" s="967"/>
      <c r="CF110" s="980">
        <v>285</v>
      </c>
      <c r="CG110" s="981"/>
      <c r="CH110" s="981"/>
      <c r="CI110" s="981"/>
      <c r="CJ110" s="981"/>
      <c r="CK110" s="982" t="s">
        <v>419</v>
      </c>
      <c r="CL110" s="983"/>
      <c r="CM110" s="965" t="s">
        <v>420</v>
      </c>
      <c r="CN110" s="933"/>
      <c r="CO110" s="933"/>
      <c r="CP110" s="933"/>
      <c r="CQ110" s="933"/>
      <c r="CR110" s="933"/>
      <c r="CS110" s="933"/>
      <c r="CT110" s="933"/>
      <c r="CU110" s="933"/>
      <c r="CV110" s="933"/>
      <c r="CW110" s="933"/>
      <c r="CX110" s="933"/>
      <c r="CY110" s="933"/>
      <c r="CZ110" s="933"/>
      <c r="DA110" s="933"/>
      <c r="DB110" s="933"/>
      <c r="DC110" s="933"/>
      <c r="DD110" s="933"/>
      <c r="DE110" s="933"/>
      <c r="DF110" s="934"/>
      <c r="DG110" s="966" t="s">
        <v>122</v>
      </c>
      <c r="DH110" s="967"/>
      <c r="DI110" s="967"/>
      <c r="DJ110" s="967"/>
      <c r="DK110" s="967"/>
      <c r="DL110" s="967" t="s">
        <v>122</v>
      </c>
      <c r="DM110" s="967"/>
      <c r="DN110" s="967"/>
      <c r="DO110" s="967"/>
      <c r="DP110" s="967"/>
      <c r="DQ110" s="967" t="s">
        <v>122</v>
      </c>
      <c r="DR110" s="967"/>
      <c r="DS110" s="967"/>
      <c r="DT110" s="967"/>
      <c r="DU110" s="967"/>
      <c r="DV110" s="968" t="s">
        <v>122</v>
      </c>
      <c r="DW110" s="968"/>
      <c r="DX110" s="968"/>
      <c r="DY110" s="968"/>
      <c r="DZ110" s="969"/>
    </row>
    <row r="111" spans="1:131" s="218" customFormat="1" ht="26.25" customHeight="1" x14ac:dyDescent="0.15">
      <c r="A111" s="970" t="s">
        <v>421</v>
      </c>
      <c r="B111" s="971"/>
      <c r="C111" s="971"/>
      <c r="D111" s="971"/>
      <c r="E111" s="971"/>
      <c r="F111" s="971"/>
      <c r="G111" s="971"/>
      <c r="H111" s="971"/>
      <c r="I111" s="971"/>
      <c r="J111" s="971"/>
      <c r="K111" s="971"/>
      <c r="L111" s="971"/>
      <c r="M111" s="971"/>
      <c r="N111" s="971"/>
      <c r="O111" s="971"/>
      <c r="P111" s="971"/>
      <c r="Q111" s="971"/>
      <c r="R111" s="971"/>
      <c r="S111" s="971"/>
      <c r="T111" s="971"/>
      <c r="U111" s="971"/>
      <c r="V111" s="971"/>
      <c r="W111" s="971"/>
      <c r="X111" s="971"/>
      <c r="Y111" s="971"/>
      <c r="Z111" s="972"/>
      <c r="AA111" s="973" t="s">
        <v>122</v>
      </c>
      <c r="AB111" s="974"/>
      <c r="AC111" s="974"/>
      <c r="AD111" s="974"/>
      <c r="AE111" s="975"/>
      <c r="AF111" s="976" t="s">
        <v>122</v>
      </c>
      <c r="AG111" s="974"/>
      <c r="AH111" s="974"/>
      <c r="AI111" s="974"/>
      <c r="AJ111" s="975"/>
      <c r="AK111" s="976" t="s">
        <v>122</v>
      </c>
      <c r="AL111" s="974"/>
      <c r="AM111" s="974"/>
      <c r="AN111" s="974"/>
      <c r="AO111" s="975"/>
      <c r="AP111" s="977" t="s">
        <v>122</v>
      </c>
      <c r="AQ111" s="978"/>
      <c r="AR111" s="978"/>
      <c r="AS111" s="978"/>
      <c r="AT111" s="979"/>
      <c r="AU111" s="944"/>
      <c r="AV111" s="945"/>
      <c r="AW111" s="945"/>
      <c r="AX111" s="945"/>
      <c r="AY111" s="945"/>
      <c r="AZ111" s="958" t="s">
        <v>422</v>
      </c>
      <c r="BA111" s="959"/>
      <c r="BB111" s="959"/>
      <c r="BC111" s="959"/>
      <c r="BD111" s="959"/>
      <c r="BE111" s="959"/>
      <c r="BF111" s="959"/>
      <c r="BG111" s="959"/>
      <c r="BH111" s="959"/>
      <c r="BI111" s="959"/>
      <c r="BJ111" s="959"/>
      <c r="BK111" s="959"/>
      <c r="BL111" s="959"/>
      <c r="BM111" s="959"/>
      <c r="BN111" s="959"/>
      <c r="BO111" s="959"/>
      <c r="BP111" s="960"/>
      <c r="BQ111" s="961">
        <v>20662</v>
      </c>
      <c r="BR111" s="962"/>
      <c r="BS111" s="962"/>
      <c r="BT111" s="962"/>
      <c r="BU111" s="962"/>
      <c r="BV111" s="962">
        <v>5998</v>
      </c>
      <c r="BW111" s="962"/>
      <c r="BX111" s="962"/>
      <c r="BY111" s="962"/>
      <c r="BZ111" s="962"/>
      <c r="CA111" s="962">
        <v>4877</v>
      </c>
      <c r="CB111" s="962"/>
      <c r="CC111" s="962"/>
      <c r="CD111" s="962"/>
      <c r="CE111" s="962"/>
      <c r="CF111" s="956">
        <v>0.1</v>
      </c>
      <c r="CG111" s="957"/>
      <c r="CH111" s="957"/>
      <c r="CI111" s="957"/>
      <c r="CJ111" s="957"/>
      <c r="CK111" s="984"/>
      <c r="CL111" s="985"/>
      <c r="CM111" s="958" t="s">
        <v>423</v>
      </c>
      <c r="CN111" s="959"/>
      <c r="CO111" s="959"/>
      <c r="CP111" s="959"/>
      <c r="CQ111" s="959"/>
      <c r="CR111" s="959"/>
      <c r="CS111" s="959"/>
      <c r="CT111" s="959"/>
      <c r="CU111" s="959"/>
      <c r="CV111" s="959"/>
      <c r="CW111" s="959"/>
      <c r="CX111" s="959"/>
      <c r="CY111" s="959"/>
      <c r="CZ111" s="959"/>
      <c r="DA111" s="959"/>
      <c r="DB111" s="959"/>
      <c r="DC111" s="959"/>
      <c r="DD111" s="959"/>
      <c r="DE111" s="959"/>
      <c r="DF111" s="960"/>
      <c r="DG111" s="961" t="s">
        <v>122</v>
      </c>
      <c r="DH111" s="962"/>
      <c r="DI111" s="962"/>
      <c r="DJ111" s="962"/>
      <c r="DK111" s="962"/>
      <c r="DL111" s="962" t="s">
        <v>122</v>
      </c>
      <c r="DM111" s="962"/>
      <c r="DN111" s="962"/>
      <c r="DO111" s="962"/>
      <c r="DP111" s="962"/>
      <c r="DQ111" s="962" t="s">
        <v>122</v>
      </c>
      <c r="DR111" s="962"/>
      <c r="DS111" s="962"/>
      <c r="DT111" s="962"/>
      <c r="DU111" s="962"/>
      <c r="DV111" s="963" t="s">
        <v>122</v>
      </c>
      <c r="DW111" s="963"/>
      <c r="DX111" s="963"/>
      <c r="DY111" s="963"/>
      <c r="DZ111" s="964"/>
    </row>
    <row r="112" spans="1:131" s="218" customFormat="1" ht="26.25" customHeight="1" x14ac:dyDescent="0.15">
      <c r="A112" s="988" t="s">
        <v>424</v>
      </c>
      <c r="B112" s="989"/>
      <c r="C112" s="959" t="s">
        <v>425</v>
      </c>
      <c r="D112" s="959"/>
      <c r="E112" s="959"/>
      <c r="F112" s="959"/>
      <c r="G112" s="959"/>
      <c r="H112" s="959"/>
      <c r="I112" s="959"/>
      <c r="J112" s="959"/>
      <c r="K112" s="959"/>
      <c r="L112" s="959"/>
      <c r="M112" s="959"/>
      <c r="N112" s="959"/>
      <c r="O112" s="959"/>
      <c r="P112" s="959"/>
      <c r="Q112" s="959"/>
      <c r="R112" s="959"/>
      <c r="S112" s="959"/>
      <c r="T112" s="959"/>
      <c r="U112" s="959"/>
      <c r="V112" s="959"/>
      <c r="W112" s="959"/>
      <c r="X112" s="959"/>
      <c r="Y112" s="959"/>
      <c r="Z112" s="960"/>
      <c r="AA112" s="994" t="s">
        <v>122</v>
      </c>
      <c r="AB112" s="995"/>
      <c r="AC112" s="995"/>
      <c r="AD112" s="995"/>
      <c r="AE112" s="996"/>
      <c r="AF112" s="997" t="s">
        <v>122</v>
      </c>
      <c r="AG112" s="995"/>
      <c r="AH112" s="995"/>
      <c r="AI112" s="995"/>
      <c r="AJ112" s="996"/>
      <c r="AK112" s="997" t="s">
        <v>122</v>
      </c>
      <c r="AL112" s="995"/>
      <c r="AM112" s="995"/>
      <c r="AN112" s="995"/>
      <c r="AO112" s="996"/>
      <c r="AP112" s="998" t="s">
        <v>122</v>
      </c>
      <c r="AQ112" s="999"/>
      <c r="AR112" s="999"/>
      <c r="AS112" s="999"/>
      <c r="AT112" s="1000"/>
      <c r="AU112" s="944"/>
      <c r="AV112" s="945"/>
      <c r="AW112" s="945"/>
      <c r="AX112" s="945"/>
      <c r="AY112" s="945"/>
      <c r="AZ112" s="958" t="s">
        <v>426</v>
      </c>
      <c r="BA112" s="959"/>
      <c r="BB112" s="959"/>
      <c r="BC112" s="959"/>
      <c r="BD112" s="959"/>
      <c r="BE112" s="959"/>
      <c r="BF112" s="959"/>
      <c r="BG112" s="959"/>
      <c r="BH112" s="959"/>
      <c r="BI112" s="959"/>
      <c r="BJ112" s="959"/>
      <c r="BK112" s="959"/>
      <c r="BL112" s="959"/>
      <c r="BM112" s="959"/>
      <c r="BN112" s="959"/>
      <c r="BO112" s="959"/>
      <c r="BP112" s="960"/>
      <c r="BQ112" s="961">
        <v>3510062</v>
      </c>
      <c r="BR112" s="962"/>
      <c r="BS112" s="962"/>
      <c r="BT112" s="962"/>
      <c r="BU112" s="962"/>
      <c r="BV112" s="962">
        <v>3470607</v>
      </c>
      <c r="BW112" s="962"/>
      <c r="BX112" s="962"/>
      <c r="BY112" s="962"/>
      <c r="BZ112" s="962"/>
      <c r="CA112" s="962">
        <v>2874413</v>
      </c>
      <c r="CB112" s="962"/>
      <c r="CC112" s="962"/>
      <c r="CD112" s="962"/>
      <c r="CE112" s="962"/>
      <c r="CF112" s="956">
        <v>47.1</v>
      </c>
      <c r="CG112" s="957"/>
      <c r="CH112" s="957"/>
      <c r="CI112" s="957"/>
      <c r="CJ112" s="957"/>
      <c r="CK112" s="984"/>
      <c r="CL112" s="985"/>
      <c r="CM112" s="958" t="s">
        <v>427</v>
      </c>
      <c r="CN112" s="959"/>
      <c r="CO112" s="959"/>
      <c r="CP112" s="959"/>
      <c r="CQ112" s="959"/>
      <c r="CR112" s="959"/>
      <c r="CS112" s="959"/>
      <c r="CT112" s="959"/>
      <c r="CU112" s="959"/>
      <c r="CV112" s="959"/>
      <c r="CW112" s="959"/>
      <c r="CX112" s="959"/>
      <c r="CY112" s="959"/>
      <c r="CZ112" s="959"/>
      <c r="DA112" s="959"/>
      <c r="DB112" s="959"/>
      <c r="DC112" s="959"/>
      <c r="DD112" s="959"/>
      <c r="DE112" s="959"/>
      <c r="DF112" s="960"/>
      <c r="DG112" s="961" t="s">
        <v>122</v>
      </c>
      <c r="DH112" s="962"/>
      <c r="DI112" s="962"/>
      <c r="DJ112" s="962"/>
      <c r="DK112" s="962"/>
      <c r="DL112" s="962" t="s">
        <v>122</v>
      </c>
      <c r="DM112" s="962"/>
      <c r="DN112" s="962"/>
      <c r="DO112" s="962"/>
      <c r="DP112" s="962"/>
      <c r="DQ112" s="962" t="s">
        <v>122</v>
      </c>
      <c r="DR112" s="962"/>
      <c r="DS112" s="962"/>
      <c r="DT112" s="962"/>
      <c r="DU112" s="962"/>
      <c r="DV112" s="963" t="s">
        <v>122</v>
      </c>
      <c r="DW112" s="963"/>
      <c r="DX112" s="963"/>
      <c r="DY112" s="963"/>
      <c r="DZ112" s="964"/>
    </row>
    <row r="113" spans="1:130" s="218" customFormat="1" ht="26.25" customHeight="1" x14ac:dyDescent="0.15">
      <c r="A113" s="990"/>
      <c r="B113" s="991"/>
      <c r="C113" s="959" t="s">
        <v>428</v>
      </c>
      <c r="D113" s="959"/>
      <c r="E113" s="959"/>
      <c r="F113" s="959"/>
      <c r="G113" s="959"/>
      <c r="H113" s="959"/>
      <c r="I113" s="959"/>
      <c r="J113" s="959"/>
      <c r="K113" s="959"/>
      <c r="L113" s="959"/>
      <c r="M113" s="959"/>
      <c r="N113" s="959"/>
      <c r="O113" s="959"/>
      <c r="P113" s="959"/>
      <c r="Q113" s="959"/>
      <c r="R113" s="959"/>
      <c r="S113" s="959"/>
      <c r="T113" s="959"/>
      <c r="U113" s="959"/>
      <c r="V113" s="959"/>
      <c r="W113" s="959"/>
      <c r="X113" s="959"/>
      <c r="Y113" s="959"/>
      <c r="Z113" s="960"/>
      <c r="AA113" s="973">
        <v>262811</v>
      </c>
      <c r="AB113" s="974"/>
      <c r="AC113" s="974"/>
      <c r="AD113" s="974"/>
      <c r="AE113" s="975"/>
      <c r="AF113" s="976">
        <v>277732</v>
      </c>
      <c r="AG113" s="974"/>
      <c r="AH113" s="974"/>
      <c r="AI113" s="974"/>
      <c r="AJ113" s="975"/>
      <c r="AK113" s="976">
        <v>235176</v>
      </c>
      <c r="AL113" s="974"/>
      <c r="AM113" s="974"/>
      <c r="AN113" s="974"/>
      <c r="AO113" s="975"/>
      <c r="AP113" s="977">
        <v>3.9</v>
      </c>
      <c r="AQ113" s="978"/>
      <c r="AR113" s="978"/>
      <c r="AS113" s="978"/>
      <c r="AT113" s="979"/>
      <c r="AU113" s="944"/>
      <c r="AV113" s="945"/>
      <c r="AW113" s="945"/>
      <c r="AX113" s="945"/>
      <c r="AY113" s="945"/>
      <c r="AZ113" s="958" t="s">
        <v>429</v>
      </c>
      <c r="BA113" s="959"/>
      <c r="BB113" s="959"/>
      <c r="BC113" s="959"/>
      <c r="BD113" s="959"/>
      <c r="BE113" s="959"/>
      <c r="BF113" s="959"/>
      <c r="BG113" s="959"/>
      <c r="BH113" s="959"/>
      <c r="BI113" s="959"/>
      <c r="BJ113" s="959"/>
      <c r="BK113" s="959"/>
      <c r="BL113" s="959"/>
      <c r="BM113" s="959"/>
      <c r="BN113" s="959"/>
      <c r="BO113" s="959"/>
      <c r="BP113" s="960"/>
      <c r="BQ113" s="961">
        <v>2966</v>
      </c>
      <c r="BR113" s="962"/>
      <c r="BS113" s="962"/>
      <c r="BT113" s="962"/>
      <c r="BU113" s="962"/>
      <c r="BV113" s="962">
        <v>1428</v>
      </c>
      <c r="BW113" s="962"/>
      <c r="BX113" s="962"/>
      <c r="BY113" s="962"/>
      <c r="BZ113" s="962"/>
      <c r="CA113" s="962" t="s">
        <v>122</v>
      </c>
      <c r="CB113" s="962"/>
      <c r="CC113" s="962"/>
      <c r="CD113" s="962"/>
      <c r="CE113" s="962"/>
      <c r="CF113" s="956" t="s">
        <v>122</v>
      </c>
      <c r="CG113" s="957"/>
      <c r="CH113" s="957"/>
      <c r="CI113" s="957"/>
      <c r="CJ113" s="957"/>
      <c r="CK113" s="984"/>
      <c r="CL113" s="985"/>
      <c r="CM113" s="958" t="s">
        <v>430</v>
      </c>
      <c r="CN113" s="959"/>
      <c r="CO113" s="959"/>
      <c r="CP113" s="959"/>
      <c r="CQ113" s="959"/>
      <c r="CR113" s="959"/>
      <c r="CS113" s="959"/>
      <c r="CT113" s="959"/>
      <c r="CU113" s="959"/>
      <c r="CV113" s="959"/>
      <c r="CW113" s="959"/>
      <c r="CX113" s="959"/>
      <c r="CY113" s="959"/>
      <c r="CZ113" s="959"/>
      <c r="DA113" s="959"/>
      <c r="DB113" s="959"/>
      <c r="DC113" s="959"/>
      <c r="DD113" s="959"/>
      <c r="DE113" s="959"/>
      <c r="DF113" s="960"/>
      <c r="DG113" s="994" t="s">
        <v>122</v>
      </c>
      <c r="DH113" s="995"/>
      <c r="DI113" s="995"/>
      <c r="DJ113" s="995"/>
      <c r="DK113" s="996"/>
      <c r="DL113" s="997" t="s">
        <v>122</v>
      </c>
      <c r="DM113" s="995"/>
      <c r="DN113" s="995"/>
      <c r="DO113" s="995"/>
      <c r="DP113" s="996"/>
      <c r="DQ113" s="997" t="s">
        <v>122</v>
      </c>
      <c r="DR113" s="995"/>
      <c r="DS113" s="995"/>
      <c r="DT113" s="995"/>
      <c r="DU113" s="996"/>
      <c r="DV113" s="998" t="s">
        <v>122</v>
      </c>
      <c r="DW113" s="999"/>
      <c r="DX113" s="999"/>
      <c r="DY113" s="999"/>
      <c r="DZ113" s="1000"/>
    </row>
    <row r="114" spans="1:130" s="218" customFormat="1" ht="26.25" customHeight="1" x14ac:dyDescent="0.15">
      <c r="A114" s="990"/>
      <c r="B114" s="991"/>
      <c r="C114" s="959" t="s">
        <v>431</v>
      </c>
      <c r="D114" s="959"/>
      <c r="E114" s="959"/>
      <c r="F114" s="959"/>
      <c r="G114" s="959"/>
      <c r="H114" s="959"/>
      <c r="I114" s="959"/>
      <c r="J114" s="959"/>
      <c r="K114" s="959"/>
      <c r="L114" s="959"/>
      <c r="M114" s="959"/>
      <c r="N114" s="959"/>
      <c r="O114" s="959"/>
      <c r="P114" s="959"/>
      <c r="Q114" s="959"/>
      <c r="R114" s="959"/>
      <c r="S114" s="959"/>
      <c r="T114" s="959"/>
      <c r="U114" s="959"/>
      <c r="V114" s="959"/>
      <c r="W114" s="959"/>
      <c r="X114" s="959"/>
      <c r="Y114" s="959"/>
      <c r="Z114" s="960"/>
      <c r="AA114" s="994">
        <v>1577</v>
      </c>
      <c r="AB114" s="995"/>
      <c r="AC114" s="995"/>
      <c r="AD114" s="995"/>
      <c r="AE114" s="996"/>
      <c r="AF114" s="997">
        <v>1579</v>
      </c>
      <c r="AG114" s="995"/>
      <c r="AH114" s="995"/>
      <c r="AI114" s="995"/>
      <c r="AJ114" s="996"/>
      <c r="AK114" s="997">
        <v>1441</v>
      </c>
      <c r="AL114" s="995"/>
      <c r="AM114" s="995"/>
      <c r="AN114" s="995"/>
      <c r="AO114" s="996"/>
      <c r="AP114" s="998">
        <v>0</v>
      </c>
      <c r="AQ114" s="999"/>
      <c r="AR114" s="999"/>
      <c r="AS114" s="999"/>
      <c r="AT114" s="1000"/>
      <c r="AU114" s="944"/>
      <c r="AV114" s="945"/>
      <c r="AW114" s="945"/>
      <c r="AX114" s="945"/>
      <c r="AY114" s="945"/>
      <c r="AZ114" s="958" t="s">
        <v>432</v>
      </c>
      <c r="BA114" s="959"/>
      <c r="BB114" s="959"/>
      <c r="BC114" s="959"/>
      <c r="BD114" s="959"/>
      <c r="BE114" s="959"/>
      <c r="BF114" s="959"/>
      <c r="BG114" s="959"/>
      <c r="BH114" s="959"/>
      <c r="BI114" s="959"/>
      <c r="BJ114" s="959"/>
      <c r="BK114" s="959"/>
      <c r="BL114" s="959"/>
      <c r="BM114" s="959"/>
      <c r="BN114" s="959"/>
      <c r="BO114" s="959"/>
      <c r="BP114" s="960"/>
      <c r="BQ114" s="961">
        <v>1511302</v>
      </c>
      <c r="BR114" s="962"/>
      <c r="BS114" s="962"/>
      <c r="BT114" s="962"/>
      <c r="BU114" s="962"/>
      <c r="BV114" s="962">
        <v>1566136</v>
      </c>
      <c r="BW114" s="962"/>
      <c r="BX114" s="962"/>
      <c r="BY114" s="962"/>
      <c r="BZ114" s="962"/>
      <c r="CA114" s="962">
        <v>1564335</v>
      </c>
      <c r="CB114" s="962"/>
      <c r="CC114" s="962"/>
      <c r="CD114" s="962"/>
      <c r="CE114" s="962"/>
      <c r="CF114" s="956">
        <v>25.7</v>
      </c>
      <c r="CG114" s="957"/>
      <c r="CH114" s="957"/>
      <c r="CI114" s="957"/>
      <c r="CJ114" s="957"/>
      <c r="CK114" s="984"/>
      <c r="CL114" s="985"/>
      <c r="CM114" s="958" t="s">
        <v>433</v>
      </c>
      <c r="CN114" s="959"/>
      <c r="CO114" s="959"/>
      <c r="CP114" s="959"/>
      <c r="CQ114" s="959"/>
      <c r="CR114" s="959"/>
      <c r="CS114" s="959"/>
      <c r="CT114" s="959"/>
      <c r="CU114" s="959"/>
      <c r="CV114" s="959"/>
      <c r="CW114" s="959"/>
      <c r="CX114" s="959"/>
      <c r="CY114" s="959"/>
      <c r="CZ114" s="959"/>
      <c r="DA114" s="959"/>
      <c r="DB114" s="959"/>
      <c r="DC114" s="959"/>
      <c r="DD114" s="959"/>
      <c r="DE114" s="959"/>
      <c r="DF114" s="960"/>
      <c r="DG114" s="994" t="s">
        <v>122</v>
      </c>
      <c r="DH114" s="995"/>
      <c r="DI114" s="995"/>
      <c r="DJ114" s="995"/>
      <c r="DK114" s="996"/>
      <c r="DL114" s="997" t="s">
        <v>122</v>
      </c>
      <c r="DM114" s="995"/>
      <c r="DN114" s="995"/>
      <c r="DO114" s="995"/>
      <c r="DP114" s="996"/>
      <c r="DQ114" s="997" t="s">
        <v>122</v>
      </c>
      <c r="DR114" s="995"/>
      <c r="DS114" s="995"/>
      <c r="DT114" s="995"/>
      <c r="DU114" s="996"/>
      <c r="DV114" s="998" t="s">
        <v>122</v>
      </c>
      <c r="DW114" s="999"/>
      <c r="DX114" s="999"/>
      <c r="DY114" s="999"/>
      <c r="DZ114" s="1000"/>
    </row>
    <row r="115" spans="1:130" s="218" customFormat="1" ht="26.25" customHeight="1" x14ac:dyDescent="0.15">
      <c r="A115" s="990"/>
      <c r="B115" s="991"/>
      <c r="C115" s="959" t="s">
        <v>434</v>
      </c>
      <c r="D115" s="959"/>
      <c r="E115" s="959"/>
      <c r="F115" s="959"/>
      <c r="G115" s="959"/>
      <c r="H115" s="959"/>
      <c r="I115" s="959"/>
      <c r="J115" s="959"/>
      <c r="K115" s="959"/>
      <c r="L115" s="959"/>
      <c r="M115" s="959"/>
      <c r="N115" s="959"/>
      <c r="O115" s="959"/>
      <c r="P115" s="959"/>
      <c r="Q115" s="959"/>
      <c r="R115" s="959"/>
      <c r="S115" s="959"/>
      <c r="T115" s="959"/>
      <c r="U115" s="959"/>
      <c r="V115" s="959"/>
      <c r="W115" s="959"/>
      <c r="X115" s="959"/>
      <c r="Y115" s="959"/>
      <c r="Z115" s="960"/>
      <c r="AA115" s="973">
        <v>9619</v>
      </c>
      <c r="AB115" s="974"/>
      <c r="AC115" s="974"/>
      <c r="AD115" s="974"/>
      <c r="AE115" s="975"/>
      <c r="AF115" s="976">
        <v>14955</v>
      </c>
      <c r="AG115" s="974"/>
      <c r="AH115" s="974"/>
      <c r="AI115" s="974"/>
      <c r="AJ115" s="975"/>
      <c r="AK115" s="976">
        <v>1394</v>
      </c>
      <c r="AL115" s="974"/>
      <c r="AM115" s="974"/>
      <c r="AN115" s="974"/>
      <c r="AO115" s="975"/>
      <c r="AP115" s="977">
        <v>0</v>
      </c>
      <c r="AQ115" s="978"/>
      <c r="AR115" s="978"/>
      <c r="AS115" s="978"/>
      <c r="AT115" s="979"/>
      <c r="AU115" s="944"/>
      <c r="AV115" s="945"/>
      <c r="AW115" s="945"/>
      <c r="AX115" s="945"/>
      <c r="AY115" s="945"/>
      <c r="AZ115" s="958" t="s">
        <v>435</v>
      </c>
      <c r="BA115" s="959"/>
      <c r="BB115" s="959"/>
      <c r="BC115" s="959"/>
      <c r="BD115" s="959"/>
      <c r="BE115" s="959"/>
      <c r="BF115" s="959"/>
      <c r="BG115" s="959"/>
      <c r="BH115" s="959"/>
      <c r="BI115" s="959"/>
      <c r="BJ115" s="959"/>
      <c r="BK115" s="959"/>
      <c r="BL115" s="959"/>
      <c r="BM115" s="959"/>
      <c r="BN115" s="959"/>
      <c r="BO115" s="959"/>
      <c r="BP115" s="960"/>
      <c r="BQ115" s="961" t="s">
        <v>122</v>
      </c>
      <c r="BR115" s="962"/>
      <c r="BS115" s="962"/>
      <c r="BT115" s="962"/>
      <c r="BU115" s="962"/>
      <c r="BV115" s="962" t="s">
        <v>122</v>
      </c>
      <c r="BW115" s="962"/>
      <c r="BX115" s="962"/>
      <c r="BY115" s="962"/>
      <c r="BZ115" s="962"/>
      <c r="CA115" s="962" t="s">
        <v>122</v>
      </c>
      <c r="CB115" s="962"/>
      <c r="CC115" s="962"/>
      <c r="CD115" s="962"/>
      <c r="CE115" s="962"/>
      <c r="CF115" s="956" t="s">
        <v>122</v>
      </c>
      <c r="CG115" s="957"/>
      <c r="CH115" s="957"/>
      <c r="CI115" s="957"/>
      <c r="CJ115" s="957"/>
      <c r="CK115" s="984"/>
      <c r="CL115" s="985"/>
      <c r="CM115" s="958" t="s">
        <v>436</v>
      </c>
      <c r="CN115" s="959"/>
      <c r="CO115" s="959"/>
      <c r="CP115" s="959"/>
      <c r="CQ115" s="959"/>
      <c r="CR115" s="959"/>
      <c r="CS115" s="959"/>
      <c r="CT115" s="959"/>
      <c r="CU115" s="959"/>
      <c r="CV115" s="959"/>
      <c r="CW115" s="959"/>
      <c r="CX115" s="959"/>
      <c r="CY115" s="959"/>
      <c r="CZ115" s="959"/>
      <c r="DA115" s="959"/>
      <c r="DB115" s="959"/>
      <c r="DC115" s="959"/>
      <c r="DD115" s="959"/>
      <c r="DE115" s="959"/>
      <c r="DF115" s="960"/>
      <c r="DG115" s="994" t="s">
        <v>122</v>
      </c>
      <c r="DH115" s="995"/>
      <c r="DI115" s="995"/>
      <c r="DJ115" s="995"/>
      <c r="DK115" s="996"/>
      <c r="DL115" s="997" t="s">
        <v>122</v>
      </c>
      <c r="DM115" s="995"/>
      <c r="DN115" s="995"/>
      <c r="DO115" s="995"/>
      <c r="DP115" s="996"/>
      <c r="DQ115" s="997" t="s">
        <v>122</v>
      </c>
      <c r="DR115" s="995"/>
      <c r="DS115" s="995"/>
      <c r="DT115" s="995"/>
      <c r="DU115" s="996"/>
      <c r="DV115" s="998" t="s">
        <v>122</v>
      </c>
      <c r="DW115" s="999"/>
      <c r="DX115" s="999"/>
      <c r="DY115" s="999"/>
      <c r="DZ115" s="1000"/>
    </row>
    <row r="116" spans="1:130" s="218" customFormat="1" ht="26.25" customHeight="1" x14ac:dyDescent="0.15">
      <c r="A116" s="992"/>
      <c r="B116" s="993"/>
      <c r="C116" s="1001" t="s">
        <v>437</v>
      </c>
      <c r="D116" s="1001"/>
      <c r="E116" s="1001"/>
      <c r="F116" s="1001"/>
      <c r="G116" s="1001"/>
      <c r="H116" s="1001"/>
      <c r="I116" s="1001"/>
      <c r="J116" s="1001"/>
      <c r="K116" s="1001"/>
      <c r="L116" s="1001"/>
      <c r="M116" s="1001"/>
      <c r="N116" s="1001"/>
      <c r="O116" s="1001"/>
      <c r="P116" s="1001"/>
      <c r="Q116" s="1001"/>
      <c r="R116" s="1001"/>
      <c r="S116" s="1001"/>
      <c r="T116" s="1001"/>
      <c r="U116" s="1001"/>
      <c r="V116" s="1001"/>
      <c r="W116" s="1001"/>
      <c r="X116" s="1001"/>
      <c r="Y116" s="1001"/>
      <c r="Z116" s="1002"/>
      <c r="AA116" s="994">
        <v>2</v>
      </c>
      <c r="AB116" s="995"/>
      <c r="AC116" s="995"/>
      <c r="AD116" s="995"/>
      <c r="AE116" s="996"/>
      <c r="AF116" s="997">
        <v>1</v>
      </c>
      <c r="AG116" s="995"/>
      <c r="AH116" s="995"/>
      <c r="AI116" s="995"/>
      <c r="AJ116" s="996"/>
      <c r="AK116" s="997" t="s">
        <v>122</v>
      </c>
      <c r="AL116" s="995"/>
      <c r="AM116" s="995"/>
      <c r="AN116" s="995"/>
      <c r="AO116" s="996"/>
      <c r="AP116" s="998" t="s">
        <v>122</v>
      </c>
      <c r="AQ116" s="999"/>
      <c r="AR116" s="999"/>
      <c r="AS116" s="999"/>
      <c r="AT116" s="1000"/>
      <c r="AU116" s="944"/>
      <c r="AV116" s="945"/>
      <c r="AW116" s="945"/>
      <c r="AX116" s="945"/>
      <c r="AY116" s="945"/>
      <c r="AZ116" s="1003" t="s">
        <v>438</v>
      </c>
      <c r="BA116" s="1004"/>
      <c r="BB116" s="1004"/>
      <c r="BC116" s="1004"/>
      <c r="BD116" s="1004"/>
      <c r="BE116" s="1004"/>
      <c r="BF116" s="1004"/>
      <c r="BG116" s="1004"/>
      <c r="BH116" s="1004"/>
      <c r="BI116" s="1004"/>
      <c r="BJ116" s="1004"/>
      <c r="BK116" s="1004"/>
      <c r="BL116" s="1004"/>
      <c r="BM116" s="1004"/>
      <c r="BN116" s="1004"/>
      <c r="BO116" s="1004"/>
      <c r="BP116" s="1005"/>
      <c r="BQ116" s="961" t="s">
        <v>122</v>
      </c>
      <c r="BR116" s="962"/>
      <c r="BS116" s="962"/>
      <c r="BT116" s="962"/>
      <c r="BU116" s="962"/>
      <c r="BV116" s="962" t="s">
        <v>122</v>
      </c>
      <c r="BW116" s="962"/>
      <c r="BX116" s="962"/>
      <c r="BY116" s="962"/>
      <c r="BZ116" s="962"/>
      <c r="CA116" s="962" t="s">
        <v>122</v>
      </c>
      <c r="CB116" s="962"/>
      <c r="CC116" s="962"/>
      <c r="CD116" s="962"/>
      <c r="CE116" s="962"/>
      <c r="CF116" s="956" t="s">
        <v>122</v>
      </c>
      <c r="CG116" s="957"/>
      <c r="CH116" s="957"/>
      <c r="CI116" s="957"/>
      <c r="CJ116" s="957"/>
      <c r="CK116" s="984"/>
      <c r="CL116" s="985"/>
      <c r="CM116" s="958" t="s">
        <v>439</v>
      </c>
      <c r="CN116" s="959"/>
      <c r="CO116" s="959"/>
      <c r="CP116" s="959"/>
      <c r="CQ116" s="959"/>
      <c r="CR116" s="959"/>
      <c r="CS116" s="959"/>
      <c r="CT116" s="959"/>
      <c r="CU116" s="959"/>
      <c r="CV116" s="959"/>
      <c r="CW116" s="959"/>
      <c r="CX116" s="959"/>
      <c r="CY116" s="959"/>
      <c r="CZ116" s="959"/>
      <c r="DA116" s="959"/>
      <c r="DB116" s="959"/>
      <c r="DC116" s="959"/>
      <c r="DD116" s="959"/>
      <c r="DE116" s="959"/>
      <c r="DF116" s="960"/>
      <c r="DG116" s="994" t="s">
        <v>122</v>
      </c>
      <c r="DH116" s="995"/>
      <c r="DI116" s="995"/>
      <c r="DJ116" s="995"/>
      <c r="DK116" s="996"/>
      <c r="DL116" s="997" t="s">
        <v>122</v>
      </c>
      <c r="DM116" s="995"/>
      <c r="DN116" s="995"/>
      <c r="DO116" s="995"/>
      <c r="DP116" s="996"/>
      <c r="DQ116" s="997" t="s">
        <v>122</v>
      </c>
      <c r="DR116" s="995"/>
      <c r="DS116" s="995"/>
      <c r="DT116" s="995"/>
      <c r="DU116" s="996"/>
      <c r="DV116" s="998" t="s">
        <v>122</v>
      </c>
      <c r="DW116" s="999"/>
      <c r="DX116" s="999"/>
      <c r="DY116" s="999"/>
      <c r="DZ116" s="1000"/>
    </row>
    <row r="117" spans="1:130" s="218" customFormat="1" ht="26.25" customHeight="1" x14ac:dyDescent="0.15">
      <c r="A117" s="948" t="s">
        <v>177</v>
      </c>
      <c r="B117" s="929"/>
      <c r="C117" s="929"/>
      <c r="D117" s="929"/>
      <c r="E117" s="929"/>
      <c r="F117" s="929"/>
      <c r="G117" s="929"/>
      <c r="H117" s="929"/>
      <c r="I117" s="929"/>
      <c r="J117" s="929"/>
      <c r="K117" s="929"/>
      <c r="L117" s="929"/>
      <c r="M117" s="929"/>
      <c r="N117" s="929"/>
      <c r="O117" s="929"/>
      <c r="P117" s="929"/>
      <c r="Q117" s="929"/>
      <c r="R117" s="929"/>
      <c r="S117" s="929"/>
      <c r="T117" s="929"/>
      <c r="U117" s="929"/>
      <c r="V117" s="929"/>
      <c r="W117" s="929"/>
      <c r="X117" s="929"/>
      <c r="Y117" s="1013" t="s">
        <v>440</v>
      </c>
      <c r="Z117" s="930"/>
      <c r="AA117" s="1014">
        <v>2084394</v>
      </c>
      <c r="AB117" s="1015"/>
      <c r="AC117" s="1015"/>
      <c r="AD117" s="1015"/>
      <c r="AE117" s="1016"/>
      <c r="AF117" s="1017">
        <v>2123587</v>
      </c>
      <c r="AG117" s="1015"/>
      <c r="AH117" s="1015"/>
      <c r="AI117" s="1015"/>
      <c r="AJ117" s="1016"/>
      <c r="AK117" s="1017">
        <v>1995618</v>
      </c>
      <c r="AL117" s="1015"/>
      <c r="AM117" s="1015"/>
      <c r="AN117" s="1015"/>
      <c r="AO117" s="1016"/>
      <c r="AP117" s="1018"/>
      <c r="AQ117" s="1019"/>
      <c r="AR117" s="1019"/>
      <c r="AS117" s="1019"/>
      <c r="AT117" s="1020"/>
      <c r="AU117" s="944"/>
      <c r="AV117" s="945"/>
      <c r="AW117" s="945"/>
      <c r="AX117" s="945"/>
      <c r="AY117" s="945"/>
      <c r="AZ117" s="1010" t="s">
        <v>441</v>
      </c>
      <c r="BA117" s="1011"/>
      <c r="BB117" s="1011"/>
      <c r="BC117" s="1011"/>
      <c r="BD117" s="1011"/>
      <c r="BE117" s="1011"/>
      <c r="BF117" s="1011"/>
      <c r="BG117" s="1011"/>
      <c r="BH117" s="1011"/>
      <c r="BI117" s="1011"/>
      <c r="BJ117" s="1011"/>
      <c r="BK117" s="1011"/>
      <c r="BL117" s="1011"/>
      <c r="BM117" s="1011"/>
      <c r="BN117" s="1011"/>
      <c r="BO117" s="1011"/>
      <c r="BP117" s="1012"/>
      <c r="BQ117" s="961" t="s">
        <v>122</v>
      </c>
      <c r="BR117" s="962"/>
      <c r="BS117" s="962"/>
      <c r="BT117" s="962"/>
      <c r="BU117" s="962"/>
      <c r="BV117" s="962" t="s">
        <v>122</v>
      </c>
      <c r="BW117" s="962"/>
      <c r="BX117" s="962"/>
      <c r="BY117" s="962"/>
      <c r="BZ117" s="962"/>
      <c r="CA117" s="962" t="s">
        <v>122</v>
      </c>
      <c r="CB117" s="962"/>
      <c r="CC117" s="962"/>
      <c r="CD117" s="962"/>
      <c r="CE117" s="962"/>
      <c r="CF117" s="956" t="s">
        <v>122</v>
      </c>
      <c r="CG117" s="957"/>
      <c r="CH117" s="957"/>
      <c r="CI117" s="957"/>
      <c r="CJ117" s="957"/>
      <c r="CK117" s="984"/>
      <c r="CL117" s="985"/>
      <c r="CM117" s="958" t="s">
        <v>442</v>
      </c>
      <c r="CN117" s="959"/>
      <c r="CO117" s="959"/>
      <c r="CP117" s="959"/>
      <c r="CQ117" s="959"/>
      <c r="CR117" s="959"/>
      <c r="CS117" s="959"/>
      <c r="CT117" s="959"/>
      <c r="CU117" s="959"/>
      <c r="CV117" s="959"/>
      <c r="CW117" s="959"/>
      <c r="CX117" s="959"/>
      <c r="CY117" s="959"/>
      <c r="CZ117" s="959"/>
      <c r="DA117" s="959"/>
      <c r="DB117" s="959"/>
      <c r="DC117" s="959"/>
      <c r="DD117" s="959"/>
      <c r="DE117" s="959"/>
      <c r="DF117" s="960"/>
      <c r="DG117" s="994" t="s">
        <v>122</v>
      </c>
      <c r="DH117" s="995"/>
      <c r="DI117" s="995"/>
      <c r="DJ117" s="995"/>
      <c r="DK117" s="996"/>
      <c r="DL117" s="997" t="s">
        <v>122</v>
      </c>
      <c r="DM117" s="995"/>
      <c r="DN117" s="995"/>
      <c r="DO117" s="995"/>
      <c r="DP117" s="996"/>
      <c r="DQ117" s="997" t="s">
        <v>122</v>
      </c>
      <c r="DR117" s="995"/>
      <c r="DS117" s="995"/>
      <c r="DT117" s="995"/>
      <c r="DU117" s="996"/>
      <c r="DV117" s="998" t="s">
        <v>122</v>
      </c>
      <c r="DW117" s="999"/>
      <c r="DX117" s="999"/>
      <c r="DY117" s="999"/>
      <c r="DZ117" s="1000"/>
    </row>
    <row r="118" spans="1:130" s="218" customFormat="1" ht="26.25" customHeight="1" x14ac:dyDescent="0.15">
      <c r="A118" s="948" t="s">
        <v>416</v>
      </c>
      <c r="B118" s="929"/>
      <c r="C118" s="929"/>
      <c r="D118" s="929"/>
      <c r="E118" s="929"/>
      <c r="F118" s="929"/>
      <c r="G118" s="929"/>
      <c r="H118" s="929"/>
      <c r="I118" s="929"/>
      <c r="J118" s="929"/>
      <c r="K118" s="929"/>
      <c r="L118" s="929"/>
      <c r="M118" s="929"/>
      <c r="N118" s="929"/>
      <c r="O118" s="929"/>
      <c r="P118" s="929"/>
      <c r="Q118" s="929"/>
      <c r="R118" s="929"/>
      <c r="S118" s="929"/>
      <c r="T118" s="929"/>
      <c r="U118" s="929"/>
      <c r="V118" s="929"/>
      <c r="W118" s="929"/>
      <c r="X118" s="929"/>
      <c r="Y118" s="929"/>
      <c r="Z118" s="930"/>
      <c r="AA118" s="928" t="s">
        <v>413</v>
      </c>
      <c r="AB118" s="929"/>
      <c r="AC118" s="929"/>
      <c r="AD118" s="929"/>
      <c r="AE118" s="930"/>
      <c r="AF118" s="928" t="s">
        <v>414</v>
      </c>
      <c r="AG118" s="929"/>
      <c r="AH118" s="929"/>
      <c r="AI118" s="929"/>
      <c r="AJ118" s="930"/>
      <c r="AK118" s="928" t="s">
        <v>294</v>
      </c>
      <c r="AL118" s="929"/>
      <c r="AM118" s="929"/>
      <c r="AN118" s="929"/>
      <c r="AO118" s="930"/>
      <c r="AP118" s="1006" t="s">
        <v>415</v>
      </c>
      <c r="AQ118" s="1007"/>
      <c r="AR118" s="1007"/>
      <c r="AS118" s="1007"/>
      <c r="AT118" s="1008"/>
      <c r="AU118" s="944"/>
      <c r="AV118" s="945"/>
      <c r="AW118" s="945"/>
      <c r="AX118" s="945"/>
      <c r="AY118" s="945"/>
      <c r="AZ118" s="1009" t="s">
        <v>443</v>
      </c>
      <c r="BA118" s="1001"/>
      <c r="BB118" s="1001"/>
      <c r="BC118" s="1001"/>
      <c r="BD118" s="1001"/>
      <c r="BE118" s="1001"/>
      <c r="BF118" s="1001"/>
      <c r="BG118" s="1001"/>
      <c r="BH118" s="1001"/>
      <c r="BI118" s="1001"/>
      <c r="BJ118" s="1001"/>
      <c r="BK118" s="1001"/>
      <c r="BL118" s="1001"/>
      <c r="BM118" s="1001"/>
      <c r="BN118" s="1001"/>
      <c r="BO118" s="1001"/>
      <c r="BP118" s="1002"/>
      <c r="BQ118" s="1035" t="s">
        <v>122</v>
      </c>
      <c r="BR118" s="1036"/>
      <c r="BS118" s="1036"/>
      <c r="BT118" s="1036"/>
      <c r="BU118" s="1036"/>
      <c r="BV118" s="1036" t="s">
        <v>122</v>
      </c>
      <c r="BW118" s="1036"/>
      <c r="BX118" s="1036"/>
      <c r="BY118" s="1036"/>
      <c r="BZ118" s="1036"/>
      <c r="CA118" s="1036" t="s">
        <v>122</v>
      </c>
      <c r="CB118" s="1036"/>
      <c r="CC118" s="1036"/>
      <c r="CD118" s="1036"/>
      <c r="CE118" s="1036"/>
      <c r="CF118" s="956" t="s">
        <v>122</v>
      </c>
      <c r="CG118" s="957"/>
      <c r="CH118" s="957"/>
      <c r="CI118" s="957"/>
      <c r="CJ118" s="957"/>
      <c r="CK118" s="984"/>
      <c r="CL118" s="985"/>
      <c r="CM118" s="958" t="s">
        <v>444</v>
      </c>
      <c r="CN118" s="959"/>
      <c r="CO118" s="959"/>
      <c r="CP118" s="959"/>
      <c r="CQ118" s="959"/>
      <c r="CR118" s="959"/>
      <c r="CS118" s="959"/>
      <c r="CT118" s="959"/>
      <c r="CU118" s="959"/>
      <c r="CV118" s="959"/>
      <c r="CW118" s="959"/>
      <c r="CX118" s="959"/>
      <c r="CY118" s="959"/>
      <c r="CZ118" s="959"/>
      <c r="DA118" s="959"/>
      <c r="DB118" s="959"/>
      <c r="DC118" s="959"/>
      <c r="DD118" s="959"/>
      <c r="DE118" s="959"/>
      <c r="DF118" s="960"/>
      <c r="DG118" s="994" t="s">
        <v>122</v>
      </c>
      <c r="DH118" s="995"/>
      <c r="DI118" s="995"/>
      <c r="DJ118" s="995"/>
      <c r="DK118" s="996"/>
      <c r="DL118" s="997" t="s">
        <v>122</v>
      </c>
      <c r="DM118" s="995"/>
      <c r="DN118" s="995"/>
      <c r="DO118" s="995"/>
      <c r="DP118" s="996"/>
      <c r="DQ118" s="997" t="s">
        <v>122</v>
      </c>
      <c r="DR118" s="995"/>
      <c r="DS118" s="995"/>
      <c r="DT118" s="995"/>
      <c r="DU118" s="996"/>
      <c r="DV118" s="998" t="s">
        <v>122</v>
      </c>
      <c r="DW118" s="999"/>
      <c r="DX118" s="999"/>
      <c r="DY118" s="999"/>
      <c r="DZ118" s="1000"/>
    </row>
    <row r="119" spans="1:130" s="218" customFormat="1" ht="26.25" customHeight="1" x14ac:dyDescent="0.15">
      <c r="A119" s="1092" t="s">
        <v>419</v>
      </c>
      <c r="B119" s="983"/>
      <c r="C119" s="965" t="s">
        <v>420</v>
      </c>
      <c r="D119" s="933"/>
      <c r="E119" s="933"/>
      <c r="F119" s="933"/>
      <c r="G119" s="933"/>
      <c r="H119" s="933"/>
      <c r="I119" s="933"/>
      <c r="J119" s="933"/>
      <c r="K119" s="933"/>
      <c r="L119" s="933"/>
      <c r="M119" s="933"/>
      <c r="N119" s="933"/>
      <c r="O119" s="933"/>
      <c r="P119" s="933"/>
      <c r="Q119" s="933"/>
      <c r="R119" s="933"/>
      <c r="S119" s="933"/>
      <c r="T119" s="933"/>
      <c r="U119" s="933"/>
      <c r="V119" s="933"/>
      <c r="W119" s="933"/>
      <c r="X119" s="933"/>
      <c r="Y119" s="933"/>
      <c r="Z119" s="934"/>
      <c r="AA119" s="935" t="s">
        <v>122</v>
      </c>
      <c r="AB119" s="936"/>
      <c r="AC119" s="936"/>
      <c r="AD119" s="936"/>
      <c r="AE119" s="937"/>
      <c r="AF119" s="938" t="s">
        <v>122</v>
      </c>
      <c r="AG119" s="936"/>
      <c r="AH119" s="936"/>
      <c r="AI119" s="936"/>
      <c r="AJ119" s="937"/>
      <c r="AK119" s="938" t="s">
        <v>122</v>
      </c>
      <c r="AL119" s="936"/>
      <c r="AM119" s="936"/>
      <c r="AN119" s="936"/>
      <c r="AO119" s="937"/>
      <c r="AP119" s="939" t="s">
        <v>122</v>
      </c>
      <c r="AQ119" s="940"/>
      <c r="AR119" s="940"/>
      <c r="AS119" s="940"/>
      <c r="AT119" s="941"/>
      <c r="AU119" s="946"/>
      <c r="AV119" s="947"/>
      <c r="AW119" s="947"/>
      <c r="AX119" s="947"/>
      <c r="AY119" s="947"/>
      <c r="AZ119" s="239" t="s">
        <v>177</v>
      </c>
      <c r="BA119" s="239"/>
      <c r="BB119" s="239"/>
      <c r="BC119" s="239"/>
      <c r="BD119" s="239"/>
      <c r="BE119" s="239"/>
      <c r="BF119" s="239"/>
      <c r="BG119" s="239"/>
      <c r="BH119" s="239"/>
      <c r="BI119" s="239"/>
      <c r="BJ119" s="239"/>
      <c r="BK119" s="239"/>
      <c r="BL119" s="239"/>
      <c r="BM119" s="239"/>
      <c r="BN119" s="239"/>
      <c r="BO119" s="1013" t="s">
        <v>445</v>
      </c>
      <c r="BP119" s="1041"/>
      <c r="BQ119" s="1035">
        <v>22047686</v>
      </c>
      <c r="BR119" s="1036"/>
      <c r="BS119" s="1036"/>
      <c r="BT119" s="1036"/>
      <c r="BU119" s="1036"/>
      <c r="BV119" s="1036">
        <v>21886095</v>
      </c>
      <c r="BW119" s="1036"/>
      <c r="BX119" s="1036"/>
      <c r="BY119" s="1036"/>
      <c r="BZ119" s="1036"/>
      <c r="CA119" s="1036">
        <v>21822722</v>
      </c>
      <c r="CB119" s="1036"/>
      <c r="CC119" s="1036"/>
      <c r="CD119" s="1036"/>
      <c r="CE119" s="1036"/>
      <c r="CF119" s="1037"/>
      <c r="CG119" s="1038"/>
      <c r="CH119" s="1038"/>
      <c r="CI119" s="1038"/>
      <c r="CJ119" s="1039"/>
      <c r="CK119" s="986"/>
      <c r="CL119" s="987"/>
      <c r="CM119" s="1009" t="s">
        <v>446</v>
      </c>
      <c r="CN119" s="1001"/>
      <c r="CO119" s="1001"/>
      <c r="CP119" s="1001"/>
      <c r="CQ119" s="1001"/>
      <c r="CR119" s="1001"/>
      <c r="CS119" s="1001"/>
      <c r="CT119" s="1001"/>
      <c r="CU119" s="1001"/>
      <c r="CV119" s="1001"/>
      <c r="CW119" s="1001"/>
      <c r="CX119" s="1001"/>
      <c r="CY119" s="1001"/>
      <c r="CZ119" s="1001"/>
      <c r="DA119" s="1001"/>
      <c r="DB119" s="1001"/>
      <c r="DC119" s="1001"/>
      <c r="DD119" s="1001"/>
      <c r="DE119" s="1001"/>
      <c r="DF119" s="1002"/>
      <c r="DG119" s="1040">
        <v>20662</v>
      </c>
      <c r="DH119" s="1022"/>
      <c r="DI119" s="1022"/>
      <c r="DJ119" s="1022"/>
      <c r="DK119" s="1023"/>
      <c r="DL119" s="1021">
        <v>5998</v>
      </c>
      <c r="DM119" s="1022"/>
      <c r="DN119" s="1022"/>
      <c r="DO119" s="1022"/>
      <c r="DP119" s="1023"/>
      <c r="DQ119" s="1021">
        <v>4877</v>
      </c>
      <c r="DR119" s="1022"/>
      <c r="DS119" s="1022"/>
      <c r="DT119" s="1022"/>
      <c r="DU119" s="1023"/>
      <c r="DV119" s="1024">
        <v>0.1</v>
      </c>
      <c r="DW119" s="1025"/>
      <c r="DX119" s="1025"/>
      <c r="DY119" s="1025"/>
      <c r="DZ119" s="1026"/>
    </row>
    <row r="120" spans="1:130" s="218" customFormat="1" ht="26.25" customHeight="1" x14ac:dyDescent="0.15">
      <c r="A120" s="1093"/>
      <c r="B120" s="985"/>
      <c r="C120" s="958" t="s">
        <v>423</v>
      </c>
      <c r="D120" s="959"/>
      <c r="E120" s="959"/>
      <c r="F120" s="959"/>
      <c r="G120" s="959"/>
      <c r="H120" s="959"/>
      <c r="I120" s="959"/>
      <c r="J120" s="959"/>
      <c r="K120" s="959"/>
      <c r="L120" s="959"/>
      <c r="M120" s="959"/>
      <c r="N120" s="959"/>
      <c r="O120" s="959"/>
      <c r="P120" s="959"/>
      <c r="Q120" s="959"/>
      <c r="R120" s="959"/>
      <c r="S120" s="959"/>
      <c r="T120" s="959"/>
      <c r="U120" s="959"/>
      <c r="V120" s="959"/>
      <c r="W120" s="959"/>
      <c r="X120" s="959"/>
      <c r="Y120" s="959"/>
      <c r="Z120" s="960"/>
      <c r="AA120" s="994" t="s">
        <v>122</v>
      </c>
      <c r="AB120" s="995"/>
      <c r="AC120" s="995"/>
      <c r="AD120" s="995"/>
      <c r="AE120" s="996"/>
      <c r="AF120" s="997" t="s">
        <v>122</v>
      </c>
      <c r="AG120" s="995"/>
      <c r="AH120" s="995"/>
      <c r="AI120" s="995"/>
      <c r="AJ120" s="996"/>
      <c r="AK120" s="997" t="s">
        <v>122</v>
      </c>
      <c r="AL120" s="995"/>
      <c r="AM120" s="995"/>
      <c r="AN120" s="995"/>
      <c r="AO120" s="996"/>
      <c r="AP120" s="998" t="s">
        <v>122</v>
      </c>
      <c r="AQ120" s="999"/>
      <c r="AR120" s="999"/>
      <c r="AS120" s="999"/>
      <c r="AT120" s="1000"/>
      <c r="AU120" s="1027" t="s">
        <v>447</v>
      </c>
      <c r="AV120" s="1028"/>
      <c r="AW120" s="1028"/>
      <c r="AX120" s="1028"/>
      <c r="AY120" s="1029"/>
      <c r="AZ120" s="965" t="s">
        <v>448</v>
      </c>
      <c r="BA120" s="933"/>
      <c r="BB120" s="933"/>
      <c r="BC120" s="933"/>
      <c r="BD120" s="933"/>
      <c r="BE120" s="933"/>
      <c r="BF120" s="933"/>
      <c r="BG120" s="933"/>
      <c r="BH120" s="933"/>
      <c r="BI120" s="933"/>
      <c r="BJ120" s="933"/>
      <c r="BK120" s="933"/>
      <c r="BL120" s="933"/>
      <c r="BM120" s="933"/>
      <c r="BN120" s="933"/>
      <c r="BO120" s="933"/>
      <c r="BP120" s="934"/>
      <c r="BQ120" s="966">
        <v>7465303</v>
      </c>
      <c r="BR120" s="967"/>
      <c r="BS120" s="967"/>
      <c r="BT120" s="967"/>
      <c r="BU120" s="967"/>
      <c r="BV120" s="967">
        <v>8447699</v>
      </c>
      <c r="BW120" s="967"/>
      <c r="BX120" s="967"/>
      <c r="BY120" s="967"/>
      <c r="BZ120" s="967"/>
      <c r="CA120" s="967">
        <v>9715414</v>
      </c>
      <c r="CB120" s="967"/>
      <c r="CC120" s="967"/>
      <c r="CD120" s="967"/>
      <c r="CE120" s="967"/>
      <c r="CF120" s="980">
        <v>159.30000000000001</v>
      </c>
      <c r="CG120" s="981"/>
      <c r="CH120" s="981"/>
      <c r="CI120" s="981"/>
      <c r="CJ120" s="981"/>
      <c r="CK120" s="1042" t="s">
        <v>449</v>
      </c>
      <c r="CL120" s="1043"/>
      <c r="CM120" s="1043"/>
      <c r="CN120" s="1043"/>
      <c r="CO120" s="1044"/>
      <c r="CP120" s="1050" t="s">
        <v>396</v>
      </c>
      <c r="CQ120" s="1051"/>
      <c r="CR120" s="1051"/>
      <c r="CS120" s="1051"/>
      <c r="CT120" s="1051"/>
      <c r="CU120" s="1051"/>
      <c r="CV120" s="1051"/>
      <c r="CW120" s="1051"/>
      <c r="CX120" s="1051"/>
      <c r="CY120" s="1051"/>
      <c r="CZ120" s="1051"/>
      <c r="DA120" s="1051"/>
      <c r="DB120" s="1051"/>
      <c r="DC120" s="1051"/>
      <c r="DD120" s="1051"/>
      <c r="DE120" s="1051"/>
      <c r="DF120" s="1052"/>
      <c r="DG120" s="966" t="s">
        <v>122</v>
      </c>
      <c r="DH120" s="967"/>
      <c r="DI120" s="967"/>
      <c r="DJ120" s="967"/>
      <c r="DK120" s="967"/>
      <c r="DL120" s="967" t="s">
        <v>122</v>
      </c>
      <c r="DM120" s="967"/>
      <c r="DN120" s="967"/>
      <c r="DO120" s="967"/>
      <c r="DP120" s="967"/>
      <c r="DQ120" s="967">
        <v>2499456</v>
      </c>
      <c r="DR120" s="967"/>
      <c r="DS120" s="967"/>
      <c r="DT120" s="967"/>
      <c r="DU120" s="967"/>
      <c r="DV120" s="968">
        <v>41</v>
      </c>
      <c r="DW120" s="968"/>
      <c r="DX120" s="968"/>
      <c r="DY120" s="968"/>
      <c r="DZ120" s="969"/>
    </row>
    <row r="121" spans="1:130" s="218" customFormat="1" ht="26.25" customHeight="1" x14ac:dyDescent="0.15">
      <c r="A121" s="1093"/>
      <c r="B121" s="985"/>
      <c r="C121" s="1010" t="s">
        <v>450</v>
      </c>
      <c r="D121" s="1011"/>
      <c r="E121" s="1011"/>
      <c r="F121" s="1011"/>
      <c r="G121" s="1011"/>
      <c r="H121" s="1011"/>
      <c r="I121" s="1011"/>
      <c r="J121" s="1011"/>
      <c r="K121" s="1011"/>
      <c r="L121" s="1011"/>
      <c r="M121" s="1011"/>
      <c r="N121" s="1011"/>
      <c r="O121" s="1011"/>
      <c r="P121" s="1011"/>
      <c r="Q121" s="1011"/>
      <c r="R121" s="1011"/>
      <c r="S121" s="1011"/>
      <c r="T121" s="1011"/>
      <c r="U121" s="1011"/>
      <c r="V121" s="1011"/>
      <c r="W121" s="1011"/>
      <c r="X121" s="1011"/>
      <c r="Y121" s="1011"/>
      <c r="Z121" s="1012"/>
      <c r="AA121" s="994" t="s">
        <v>122</v>
      </c>
      <c r="AB121" s="995"/>
      <c r="AC121" s="995"/>
      <c r="AD121" s="995"/>
      <c r="AE121" s="996"/>
      <c r="AF121" s="997" t="s">
        <v>122</v>
      </c>
      <c r="AG121" s="995"/>
      <c r="AH121" s="995"/>
      <c r="AI121" s="995"/>
      <c r="AJ121" s="996"/>
      <c r="AK121" s="997" t="s">
        <v>122</v>
      </c>
      <c r="AL121" s="995"/>
      <c r="AM121" s="995"/>
      <c r="AN121" s="995"/>
      <c r="AO121" s="996"/>
      <c r="AP121" s="998" t="s">
        <v>122</v>
      </c>
      <c r="AQ121" s="999"/>
      <c r="AR121" s="999"/>
      <c r="AS121" s="999"/>
      <c r="AT121" s="1000"/>
      <c r="AU121" s="1030"/>
      <c r="AV121" s="1031"/>
      <c r="AW121" s="1031"/>
      <c r="AX121" s="1031"/>
      <c r="AY121" s="1032"/>
      <c r="AZ121" s="958" t="s">
        <v>451</v>
      </c>
      <c r="BA121" s="959"/>
      <c r="BB121" s="959"/>
      <c r="BC121" s="959"/>
      <c r="BD121" s="959"/>
      <c r="BE121" s="959"/>
      <c r="BF121" s="959"/>
      <c r="BG121" s="959"/>
      <c r="BH121" s="959"/>
      <c r="BI121" s="959"/>
      <c r="BJ121" s="959"/>
      <c r="BK121" s="959"/>
      <c r="BL121" s="959"/>
      <c r="BM121" s="959"/>
      <c r="BN121" s="959"/>
      <c r="BO121" s="959"/>
      <c r="BP121" s="960"/>
      <c r="BQ121" s="961">
        <v>1310</v>
      </c>
      <c r="BR121" s="962"/>
      <c r="BS121" s="962"/>
      <c r="BT121" s="962"/>
      <c r="BU121" s="962"/>
      <c r="BV121" s="962">
        <v>44561</v>
      </c>
      <c r="BW121" s="962"/>
      <c r="BX121" s="962"/>
      <c r="BY121" s="962"/>
      <c r="BZ121" s="962"/>
      <c r="CA121" s="962">
        <v>44496</v>
      </c>
      <c r="CB121" s="962"/>
      <c r="CC121" s="962"/>
      <c r="CD121" s="962"/>
      <c r="CE121" s="962"/>
      <c r="CF121" s="956">
        <v>0.7</v>
      </c>
      <c r="CG121" s="957"/>
      <c r="CH121" s="957"/>
      <c r="CI121" s="957"/>
      <c r="CJ121" s="957"/>
      <c r="CK121" s="1045"/>
      <c r="CL121" s="1046"/>
      <c r="CM121" s="1046"/>
      <c r="CN121" s="1046"/>
      <c r="CO121" s="1047"/>
      <c r="CP121" s="1055" t="s">
        <v>394</v>
      </c>
      <c r="CQ121" s="1056"/>
      <c r="CR121" s="1056"/>
      <c r="CS121" s="1056"/>
      <c r="CT121" s="1056"/>
      <c r="CU121" s="1056"/>
      <c r="CV121" s="1056"/>
      <c r="CW121" s="1056"/>
      <c r="CX121" s="1056"/>
      <c r="CY121" s="1056"/>
      <c r="CZ121" s="1056"/>
      <c r="DA121" s="1056"/>
      <c r="DB121" s="1056"/>
      <c r="DC121" s="1056"/>
      <c r="DD121" s="1056"/>
      <c r="DE121" s="1056"/>
      <c r="DF121" s="1057"/>
      <c r="DG121" s="961">
        <v>353308</v>
      </c>
      <c r="DH121" s="962"/>
      <c r="DI121" s="962"/>
      <c r="DJ121" s="962"/>
      <c r="DK121" s="962"/>
      <c r="DL121" s="962">
        <v>400064</v>
      </c>
      <c r="DM121" s="962"/>
      <c r="DN121" s="962"/>
      <c r="DO121" s="962"/>
      <c r="DP121" s="962"/>
      <c r="DQ121" s="962">
        <v>374772</v>
      </c>
      <c r="DR121" s="962"/>
      <c r="DS121" s="962"/>
      <c r="DT121" s="962"/>
      <c r="DU121" s="962"/>
      <c r="DV121" s="963">
        <v>6.1</v>
      </c>
      <c r="DW121" s="963"/>
      <c r="DX121" s="963"/>
      <c r="DY121" s="963"/>
      <c r="DZ121" s="964"/>
    </row>
    <row r="122" spans="1:130" s="218" customFormat="1" ht="26.25" customHeight="1" x14ac:dyDescent="0.15">
      <c r="A122" s="1093"/>
      <c r="B122" s="985"/>
      <c r="C122" s="958" t="s">
        <v>433</v>
      </c>
      <c r="D122" s="959"/>
      <c r="E122" s="959"/>
      <c r="F122" s="959"/>
      <c r="G122" s="959"/>
      <c r="H122" s="959"/>
      <c r="I122" s="959"/>
      <c r="J122" s="959"/>
      <c r="K122" s="959"/>
      <c r="L122" s="959"/>
      <c r="M122" s="959"/>
      <c r="N122" s="959"/>
      <c r="O122" s="959"/>
      <c r="P122" s="959"/>
      <c r="Q122" s="959"/>
      <c r="R122" s="959"/>
      <c r="S122" s="959"/>
      <c r="T122" s="959"/>
      <c r="U122" s="959"/>
      <c r="V122" s="959"/>
      <c r="W122" s="959"/>
      <c r="X122" s="959"/>
      <c r="Y122" s="959"/>
      <c r="Z122" s="960"/>
      <c r="AA122" s="994" t="s">
        <v>122</v>
      </c>
      <c r="AB122" s="995"/>
      <c r="AC122" s="995"/>
      <c r="AD122" s="995"/>
      <c r="AE122" s="996"/>
      <c r="AF122" s="997" t="s">
        <v>122</v>
      </c>
      <c r="AG122" s="995"/>
      <c r="AH122" s="995"/>
      <c r="AI122" s="995"/>
      <c r="AJ122" s="996"/>
      <c r="AK122" s="997" t="s">
        <v>122</v>
      </c>
      <c r="AL122" s="995"/>
      <c r="AM122" s="995"/>
      <c r="AN122" s="995"/>
      <c r="AO122" s="996"/>
      <c r="AP122" s="998" t="s">
        <v>122</v>
      </c>
      <c r="AQ122" s="999"/>
      <c r="AR122" s="999"/>
      <c r="AS122" s="999"/>
      <c r="AT122" s="1000"/>
      <c r="AU122" s="1030"/>
      <c r="AV122" s="1031"/>
      <c r="AW122" s="1031"/>
      <c r="AX122" s="1031"/>
      <c r="AY122" s="1032"/>
      <c r="AZ122" s="1009" t="s">
        <v>452</v>
      </c>
      <c r="BA122" s="1001"/>
      <c r="BB122" s="1001"/>
      <c r="BC122" s="1001"/>
      <c r="BD122" s="1001"/>
      <c r="BE122" s="1001"/>
      <c r="BF122" s="1001"/>
      <c r="BG122" s="1001"/>
      <c r="BH122" s="1001"/>
      <c r="BI122" s="1001"/>
      <c r="BJ122" s="1001"/>
      <c r="BK122" s="1001"/>
      <c r="BL122" s="1001"/>
      <c r="BM122" s="1001"/>
      <c r="BN122" s="1001"/>
      <c r="BO122" s="1001"/>
      <c r="BP122" s="1002"/>
      <c r="BQ122" s="1035">
        <v>13804229</v>
      </c>
      <c r="BR122" s="1036"/>
      <c r="BS122" s="1036"/>
      <c r="BT122" s="1036"/>
      <c r="BU122" s="1036"/>
      <c r="BV122" s="1036">
        <v>13859898</v>
      </c>
      <c r="BW122" s="1036"/>
      <c r="BX122" s="1036"/>
      <c r="BY122" s="1036"/>
      <c r="BZ122" s="1036"/>
      <c r="CA122" s="1036">
        <v>14608967</v>
      </c>
      <c r="CB122" s="1036"/>
      <c r="CC122" s="1036"/>
      <c r="CD122" s="1036"/>
      <c r="CE122" s="1036"/>
      <c r="CF122" s="1053">
        <v>239.6</v>
      </c>
      <c r="CG122" s="1054"/>
      <c r="CH122" s="1054"/>
      <c r="CI122" s="1054"/>
      <c r="CJ122" s="1054"/>
      <c r="CK122" s="1045"/>
      <c r="CL122" s="1046"/>
      <c r="CM122" s="1046"/>
      <c r="CN122" s="1046"/>
      <c r="CO122" s="1047"/>
      <c r="CP122" s="1055" t="s">
        <v>397</v>
      </c>
      <c r="CQ122" s="1056"/>
      <c r="CR122" s="1056"/>
      <c r="CS122" s="1056"/>
      <c r="CT122" s="1056"/>
      <c r="CU122" s="1056"/>
      <c r="CV122" s="1056"/>
      <c r="CW122" s="1056"/>
      <c r="CX122" s="1056"/>
      <c r="CY122" s="1056"/>
      <c r="CZ122" s="1056"/>
      <c r="DA122" s="1056"/>
      <c r="DB122" s="1056"/>
      <c r="DC122" s="1056"/>
      <c r="DD122" s="1056"/>
      <c r="DE122" s="1056"/>
      <c r="DF122" s="1057"/>
      <c r="DG122" s="961">
        <v>217</v>
      </c>
      <c r="DH122" s="962"/>
      <c r="DI122" s="962"/>
      <c r="DJ122" s="962"/>
      <c r="DK122" s="962"/>
      <c r="DL122" s="962">
        <v>230</v>
      </c>
      <c r="DM122" s="962"/>
      <c r="DN122" s="962"/>
      <c r="DO122" s="962"/>
      <c r="DP122" s="962"/>
      <c r="DQ122" s="962">
        <v>185</v>
      </c>
      <c r="DR122" s="962"/>
      <c r="DS122" s="962"/>
      <c r="DT122" s="962"/>
      <c r="DU122" s="962"/>
      <c r="DV122" s="963">
        <v>0</v>
      </c>
      <c r="DW122" s="963"/>
      <c r="DX122" s="963"/>
      <c r="DY122" s="963"/>
      <c r="DZ122" s="964"/>
    </row>
    <row r="123" spans="1:130" s="218" customFormat="1" ht="26.25" customHeight="1" x14ac:dyDescent="0.15">
      <c r="A123" s="1093"/>
      <c r="B123" s="985"/>
      <c r="C123" s="958" t="s">
        <v>439</v>
      </c>
      <c r="D123" s="959"/>
      <c r="E123" s="959"/>
      <c r="F123" s="959"/>
      <c r="G123" s="959"/>
      <c r="H123" s="959"/>
      <c r="I123" s="959"/>
      <c r="J123" s="959"/>
      <c r="K123" s="959"/>
      <c r="L123" s="959"/>
      <c r="M123" s="959"/>
      <c r="N123" s="959"/>
      <c r="O123" s="959"/>
      <c r="P123" s="959"/>
      <c r="Q123" s="959"/>
      <c r="R123" s="959"/>
      <c r="S123" s="959"/>
      <c r="T123" s="959"/>
      <c r="U123" s="959"/>
      <c r="V123" s="959"/>
      <c r="W123" s="959"/>
      <c r="X123" s="959"/>
      <c r="Y123" s="959"/>
      <c r="Z123" s="960"/>
      <c r="AA123" s="994" t="s">
        <v>122</v>
      </c>
      <c r="AB123" s="995"/>
      <c r="AC123" s="995"/>
      <c r="AD123" s="995"/>
      <c r="AE123" s="996"/>
      <c r="AF123" s="997" t="s">
        <v>122</v>
      </c>
      <c r="AG123" s="995"/>
      <c r="AH123" s="995"/>
      <c r="AI123" s="995"/>
      <c r="AJ123" s="996"/>
      <c r="AK123" s="997" t="s">
        <v>122</v>
      </c>
      <c r="AL123" s="995"/>
      <c r="AM123" s="995"/>
      <c r="AN123" s="995"/>
      <c r="AO123" s="996"/>
      <c r="AP123" s="998" t="s">
        <v>122</v>
      </c>
      <c r="AQ123" s="999"/>
      <c r="AR123" s="999"/>
      <c r="AS123" s="999"/>
      <c r="AT123" s="1000"/>
      <c r="AU123" s="1033"/>
      <c r="AV123" s="1034"/>
      <c r="AW123" s="1034"/>
      <c r="AX123" s="1034"/>
      <c r="AY123" s="1034"/>
      <c r="AZ123" s="239" t="s">
        <v>177</v>
      </c>
      <c r="BA123" s="239"/>
      <c r="BB123" s="239"/>
      <c r="BC123" s="239"/>
      <c r="BD123" s="239"/>
      <c r="BE123" s="239"/>
      <c r="BF123" s="239"/>
      <c r="BG123" s="239"/>
      <c r="BH123" s="239"/>
      <c r="BI123" s="239"/>
      <c r="BJ123" s="239"/>
      <c r="BK123" s="239"/>
      <c r="BL123" s="239"/>
      <c r="BM123" s="239"/>
      <c r="BN123" s="239"/>
      <c r="BO123" s="1013" t="s">
        <v>453</v>
      </c>
      <c r="BP123" s="1041"/>
      <c r="BQ123" s="1099">
        <v>21270842</v>
      </c>
      <c r="BR123" s="1100"/>
      <c r="BS123" s="1100"/>
      <c r="BT123" s="1100"/>
      <c r="BU123" s="1100"/>
      <c r="BV123" s="1100">
        <v>22352158</v>
      </c>
      <c r="BW123" s="1100"/>
      <c r="BX123" s="1100"/>
      <c r="BY123" s="1100"/>
      <c r="BZ123" s="1100"/>
      <c r="CA123" s="1100">
        <v>24368877</v>
      </c>
      <c r="CB123" s="1100"/>
      <c r="CC123" s="1100"/>
      <c r="CD123" s="1100"/>
      <c r="CE123" s="1100"/>
      <c r="CF123" s="1037"/>
      <c r="CG123" s="1038"/>
      <c r="CH123" s="1038"/>
      <c r="CI123" s="1038"/>
      <c r="CJ123" s="1039"/>
      <c r="CK123" s="1045"/>
      <c r="CL123" s="1046"/>
      <c r="CM123" s="1046"/>
      <c r="CN123" s="1046"/>
      <c r="CO123" s="1047"/>
      <c r="CP123" s="1055"/>
      <c r="CQ123" s="1056"/>
      <c r="CR123" s="1056"/>
      <c r="CS123" s="1056"/>
      <c r="CT123" s="1056"/>
      <c r="CU123" s="1056"/>
      <c r="CV123" s="1056"/>
      <c r="CW123" s="1056"/>
      <c r="CX123" s="1056"/>
      <c r="CY123" s="1056"/>
      <c r="CZ123" s="1056"/>
      <c r="DA123" s="1056"/>
      <c r="DB123" s="1056"/>
      <c r="DC123" s="1056"/>
      <c r="DD123" s="1056"/>
      <c r="DE123" s="1056"/>
      <c r="DF123" s="1057"/>
      <c r="DG123" s="994"/>
      <c r="DH123" s="995"/>
      <c r="DI123" s="995"/>
      <c r="DJ123" s="995"/>
      <c r="DK123" s="996"/>
      <c r="DL123" s="997"/>
      <c r="DM123" s="995"/>
      <c r="DN123" s="995"/>
      <c r="DO123" s="995"/>
      <c r="DP123" s="996"/>
      <c r="DQ123" s="997"/>
      <c r="DR123" s="995"/>
      <c r="DS123" s="995"/>
      <c r="DT123" s="995"/>
      <c r="DU123" s="996"/>
      <c r="DV123" s="998"/>
      <c r="DW123" s="999"/>
      <c r="DX123" s="999"/>
      <c r="DY123" s="999"/>
      <c r="DZ123" s="1000"/>
    </row>
    <row r="124" spans="1:130" s="218" customFormat="1" ht="26.25" customHeight="1" thickBot="1" x14ac:dyDescent="0.2">
      <c r="A124" s="1093"/>
      <c r="B124" s="985"/>
      <c r="C124" s="958" t="s">
        <v>442</v>
      </c>
      <c r="D124" s="959"/>
      <c r="E124" s="959"/>
      <c r="F124" s="959"/>
      <c r="G124" s="959"/>
      <c r="H124" s="959"/>
      <c r="I124" s="959"/>
      <c r="J124" s="959"/>
      <c r="K124" s="959"/>
      <c r="L124" s="959"/>
      <c r="M124" s="959"/>
      <c r="N124" s="959"/>
      <c r="O124" s="959"/>
      <c r="P124" s="959"/>
      <c r="Q124" s="959"/>
      <c r="R124" s="959"/>
      <c r="S124" s="959"/>
      <c r="T124" s="959"/>
      <c r="U124" s="959"/>
      <c r="V124" s="959"/>
      <c r="W124" s="959"/>
      <c r="X124" s="959"/>
      <c r="Y124" s="959"/>
      <c r="Z124" s="960"/>
      <c r="AA124" s="994" t="s">
        <v>122</v>
      </c>
      <c r="AB124" s="995"/>
      <c r="AC124" s="995"/>
      <c r="AD124" s="995"/>
      <c r="AE124" s="996"/>
      <c r="AF124" s="997" t="s">
        <v>122</v>
      </c>
      <c r="AG124" s="995"/>
      <c r="AH124" s="995"/>
      <c r="AI124" s="995"/>
      <c r="AJ124" s="996"/>
      <c r="AK124" s="997" t="s">
        <v>122</v>
      </c>
      <c r="AL124" s="995"/>
      <c r="AM124" s="995"/>
      <c r="AN124" s="995"/>
      <c r="AO124" s="996"/>
      <c r="AP124" s="998" t="s">
        <v>122</v>
      </c>
      <c r="AQ124" s="999"/>
      <c r="AR124" s="999"/>
      <c r="AS124" s="999"/>
      <c r="AT124" s="1000"/>
      <c r="AU124" s="1095" t="s">
        <v>454</v>
      </c>
      <c r="AV124" s="1096"/>
      <c r="AW124" s="1096"/>
      <c r="AX124" s="1096"/>
      <c r="AY124" s="1096"/>
      <c r="AZ124" s="1096"/>
      <c r="BA124" s="1096"/>
      <c r="BB124" s="1096"/>
      <c r="BC124" s="1096"/>
      <c r="BD124" s="1096"/>
      <c r="BE124" s="1096"/>
      <c r="BF124" s="1096"/>
      <c r="BG124" s="1096"/>
      <c r="BH124" s="1096"/>
      <c r="BI124" s="1096"/>
      <c r="BJ124" s="1096"/>
      <c r="BK124" s="1096"/>
      <c r="BL124" s="1096"/>
      <c r="BM124" s="1096"/>
      <c r="BN124" s="1096"/>
      <c r="BO124" s="1096"/>
      <c r="BP124" s="1097"/>
      <c r="BQ124" s="1098">
        <v>13</v>
      </c>
      <c r="BR124" s="1063"/>
      <c r="BS124" s="1063"/>
      <c r="BT124" s="1063"/>
      <c r="BU124" s="1063"/>
      <c r="BV124" s="1063" t="s">
        <v>122</v>
      </c>
      <c r="BW124" s="1063"/>
      <c r="BX124" s="1063"/>
      <c r="BY124" s="1063"/>
      <c r="BZ124" s="1063"/>
      <c r="CA124" s="1063" t="s">
        <v>122</v>
      </c>
      <c r="CB124" s="1063"/>
      <c r="CC124" s="1063"/>
      <c r="CD124" s="1063"/>
      <c r="CE124" s="1063"/>
      <c r="CF124" s="1064"/>
      <c r="CG124" s="1065"/>
      <c r="CH124" s="1065"/>
      <c r="CI124" s="1065"/>
      <c r="CJ124" s="1066"/>
      <c r="CK124" s="1048"/>
      <c r="CL124" s="1048"/>
      <c r="CM124" s="1048"/>
      <c r="CN124" s="1048"/>
      <c r="CO124" s="1049"/>
      <c r="CP124" s="1055" t="s">
        <v>455</v>
      </c>
      <c r="CQ124" s="1056"/>
      <c r="CR124" s="1056"/>
      <c r="CS124" s="1056"/>
      <c r="CT124" s="1056"/>
      <c r="CU124" s="1056"/>
      <c r="CV124" s="1056"/>
      <c r="CW124" s="1056"/>
      <c r="CX124" s="1056"/>
      <c r="CY124" s="1056"/>
      <c r="CZ124" s="1056"/>
      <c r="DA124" s="1056"/>
      <c r="DB124" s="1056"/>
      <c r="DC124" s="1056"/>
      <c r="DD124" s="1056"/>
      <c r="DE124" s="1056"/>
      <c r="DF124" s="1057"/>
      <c r="DG124" s="1040">
        <v>3156537</v>
      </c>
      <c r="DH124" s="1022"/>
      <c r="DI124" s="1022"/>
      <c r="DJ124" s="1022"/>
      <c r="DK124" s="1023"/>
      <c r="DL124" s="1021">
        <v>3070313</v>
      </c>
      <c r="DM124" s="1022"/>
      <c r="DN124" s="1022"/>
      <c r="DO124" s="1022"/>
      <c r="DP124" s="1023"/>
      <c r="DQ124" s="1021" t="s">
        <v>122</v>
      </c>
      <c r="DR124" s="1022"/>
      <c r="DS124" s="1022"/>
      <c r="DT124" s="1022"/>
      <c r="DU124" s="1023"/>
      <c r="DV124" s="1024" t="s">
        <v>122</v>
      </c>
      <c r="DW124" s="1025"/>
      <c r="DX124" s="1025"/>
      <c r="DY124" s="1025"/>
      <c r="DZ124" s="1026"/>
    </row>
    <row r="125" spans="1:130" s="218" customFormat="1" ht="26.25" customHeight="1" x14ac:dyDescent="0.15">
      <c r="A125" s="1093"/>
      <c r="B125" s="985"/>
      <c r="C125" s="958" t="s">
        <v>444</v>
      </c>
      <c r="D125" s="959"/>
      <c r="E125" s="959"/>
      <c r="F125" s="959"/>
      <c r="G125" s="959"/>
      <c r="H125" s="959"/>
      <c r="I125" s="959"/>
      <c r="J125" s="959"/>
      <c r="K125" s="959"/>
      <c r="L125" s="959"/>
      <c r="M125" s="959"/>
      <c r="N125" s="959"/>
      <c r="O125" s="959"/>
      <c r="P125" s="959"/>
      <c r="Q125" s="959"/>
      <c r="R125" s="959"/>
      <c r="S125" s="959"/>
      <c r="T125" s="959"/>
      <c r="U125" s="959"/>
      <c r="V125" s="959"/>
      <c r="W125" s="959"/>
      <c r="X125" s="959"/>
      <c r="Y125" s="959"/>
      <c r="Z125" s="960"/>
      <c r="AA125" s="994" t="s">
        <v>122</v>
      </c>
      <c r="AB125" s="995"/>
      <c r="AC125" s="995"/>
      <c r="AD125" s="995"/>
      <c r="AE125" s="996"/>
      <c r="AF125" s="997" t="s">
        <v>122</v>
      </c>
      <c r="AG125" s="995"/>
      <c r="AH125" s="995"/>
      <c r="AI125" s="995"/>
      <c r="AJ125" s="996"/>
      <c r="AK125" s="997" t="s">
        <v>122</v>
      </c>
      <c r="AL125" s="995"/>
      <c r="AM125" s="995"/>
      <c r="AN125" s="995"/>
      <c r="AO125" s="996"/>
      <c r="AP125" s="998" t="s">
        <v>122</v>
      </c>
      <c r="AQ125" s="999"/>
      <c r="AR125" s="999"/>
      <c r="AS125" s="999"/>
      <c r="AT125" s="1000"/>
      <c r="AU125" s="240"/>
      <c r="AV125" s="241"/>
      <c r="AW125" s="241"/>
      <c r="AX125" s="241"/>
      <c r="AY125" s="241"/>
      <c r="AZ125" s="241"/>
      <c r="BA125" s="241"/>
      <c r="BB125" s="241"/>
      <c r="BC125" s="241"/>
      <c r="BD125" s="241"/>
      <c r="BE125" s="241"/>
      <c r="BF125" s="241"/>
      <c r="BG125" s="241"/>
      <c r="BH125" s="241"/>
      <c r="BI125" s="241"/>
      <c r="BJ125" s="241"/>
      <c r="BK125" s="241"/>
      <c r="BL125" s="241"/>
      <c r="BM125" s="241"/>
      <c r="BN125" s="241"/>
      <c r="BO125" s="241"/>
      <c r="BP125" s="241"/>
      <c r="BQ125" s="220"/>
      <c r="BR125" s="220"/>
      <c r="BS125" s="220"/>
      <c r="BT125" s="220"/>
      <c r="BU125" s="220"/>
      <c r="BV125" s="220"/>
      <c r="BW125" s="220"/>
      <c r="BX125" s="220"/>
      <c r="BY125" s="220"/>
      <c r="BZ125" s="220"/>
      <c r="CA125" s="220"/>
      <c r="CB125" s="220"/>
      <c r="CC125" s="220"/>
      <c r="CD125" s="220"/>
      <c r="CE125" s="220"/>
      <c r="CF125" s="220"/>
      <c r="CG125" s="220"/>
      <c r="CH125" s="220"/>
      <c r="CI125" s="220"/>
      <c r="CJ125" s="242"/>
      <c r="CK125" s="1058" t="s">
        <v>456</v>
      </c>
      <c r="CL125" s="1043"/>
      <c r="CM125" s="1043"/>
      <c r="CN125" s="1043"/>
      <c r="CO125" s="1044"/>
      <c r="CP125" s="965" t="s">
        <v>457</v>
      </c>
      <c r="CQ125" s="933"/>
      <c r="CR125" s="933"/>
      <c r="CS125" s="933"/>
      <c r="CT125" s="933"/>
      <c r="CU125" s="933"/>
      <c r="CV125" s="933"/>
      <c r="CW125" s="933"/>
      <c r="CX125" s="933"/>
      <c r="CY125" s="933"/>
      <c r="CZ125" s="933"/>
      <c r="DA125" s="933"/>
      <c r="DB125" s="933"/>
      <c r="DC125" s="933"/>
      <c r="DD125" s="933"/>
      <c r="DE125" s="933"/>
      <c r="DF125" s="934"/>
      <c r="DG125" s="966" t="s">
        <v>122</v>
      </c>
      <c r="DH125" s="967"/>
      <c r="DI125" s="967"/>
      <c r="DJ125" s="967"/>
      <c r="DK125" s="967"/>
      <c r="DL125" s="967" t="s">
        <v>122</v>
      </c>
      <c r="DM125" s="967"/>
      <c r="DN125" s="967"/>
      <c r="DO125" s="967"/>
      <c r="DP125" s="967"/>
      <c r="DQ125" s="967" t="s">
        <v>122</v>
      </c>
      <c r="DR125" s="967"/>
      <c r="DS125" s="967"/>
      <c r="DT125" s="967"/>
      <c r="DU125" s="967"/>
      <c r="DV125" s="968" t="s">
        <v>122</v>
      </c>
      <c r="DW125" s="968"/>
      <c r="DX125" s="968"/>
      <c r="DY125" s="968"/>
      <c r="DZ125" s="969"/>
    </row>
    <row r="126" spans="1:130" s="218" customFormat="1" ht="26.25" customHeight="1" thickBot="1" x14ac:dyDescent="0.2">
      <c r="A126" s="1093"/>
      <c r="B126" s="985"/>
      <c r="C126" s="958" t="s">
        <v>446</v>
      </c>
      <c r="D126" s="959"/>
      <c r="E126" s="959"/>
      <c r="F126" s="959"/>
      <c r="G126" s="959"/>
      <c r="H126" s="959"/>
      <c r="I126" s="959"/>
      <c r="J126" s="959"/>
      <c r="K126" s="959"/>
      <c r="L126" s="959"/>
      <c r="M126" s="959"/>
      <c r="N126" s="959"/>
      <c r="O126" s="959"/>
      <c r="P126" s="959"/>
      <c r="Q126" s="959"/>
      <c r="R126" s="959"/>
      <c r="S126" s="959"/>
      <c r="T126" s="959"/>
      <c r="U126" s="959"/>
      <c r="V126" s="959"/>
      <c r="W126" s="959"/>
      <c r="X126" s="959"/>
      <c r="Y126" s="959"/>
      <c r="Z126" s="960"/>
      <c r="AA126" s="994" t="s">
        <v>122</v>
      </c>
      <c r="AB126" s="995"/>
      <c r="AC126" s="995"/>
      <c r="AD126" s="995"/>
      <c r="AE126" s="996"/>
      <c r="AF126" s="997" t="s">
        <v>122</v>
      </c>
      <c r="AG126" s="995"/>
      <c r="AH126" s="995"/>
      <c r="AI126" s="995"/>
      <c r="AJ126" s="996"/>
      <c r="AK126" s="997" t="s">
        <v>122</v>
      </c>
      <c r="AL126" s="995"/>
      <c r="AM126" s="995"/>
      <c r="AN126" s="995"/>
      <c r="AO126" s="996"/>
      <c r="AP126" s="998" t="s">
        <v>122</v>
      </c>
      <c r="AQ126" s="999"/>
      <c r="AR126" s="999"/>
      <c r="AS126" s="999"/>
      <c r="AT126" s="1000"/>
      <c r="AU126" s="220"/>
      <c r="AV126" s="220"/>
      <c r="AW126" s="220"/>
      <c r="AX126" s="220"/>
      <c r="AY126" s="220"/>
      <c r="AZ126" s="220"/>
      <c r="BA126" s="220"/>
      <c r="BB126" s="220"/>
      <c r="BC126" s="220"/>
      <c r="BD126" s="220"/>
      <c r="BE126" s="220"/>
      <c r="BF126" s="220"/>
      <c r="BG126" s="220"/>
      <c r="BH126" s="220"/>
      <c r="BI126" s="220"/>
      <c r="BJ126" s="220"/>
      <c r="BK126" s="220"/>
      <c r="BL126" s="220"/>
      <c r="BM126" s="220"/>
      <c r="BN126" s="220"/>
      <c r="BO126" s="220"/>
      <c r="BP126" s="220"/>
      <c r="BQ126" s="220"/>
      <c r="BR126" s="220"/>
      <c r="BS126" s="220"/>
      <c r="BT126" s="220"/>
      <c r="BU126" s="220"/>
      <c r="BV126" s="220"/>
      <c r="BW126" s="220"/>
      <c r="BX126" s="220"/>
      <c r="BY126" s="220"/>
      <c r="BZ126" s="220"/>
      <c r="CA126" s="220"/>
      <c r="CB126" s="220"/>
      <c r="CC126" s="220"/>
      <c r="CD126" s="243"/>
      <c r="CE126" s="243"/>
      <c r="CF126" s="243"/>
      <c r="CG126" s="220"/>
      <c r="CH126" s="220"/>
      <c r="CI126" s="220"/>
      <c r="CJ126" s="242"/>
      <c r="CK126" s="1059"/>
      <c r="CL126" s="1046"/>
      <c r="CM126" s="1046"/>
      <c r="CN126" s="1046"/>
      <c r="CO126" s="1047"/>
      <c r="CP126" s="958" t="s">
        <v>458</v>
      </c>
      <c r="CQ126" s="959"/>
      <c r="CR126" s="959"/>
      <c r="CS126" s="959"/>
      <c r="CT126" s="959"/>
      <c r="CU126" s="959"/>
      <c r="CV126" s="959"/>
      <c r="CW126" s="959"/>
      <c r="CX126" s="959"/>
      <c r="CY126" s="959"/>
      <c r="CZ126" s="959"/>
      <c r="DA126" s="959"/>
      <c r="DB126" s="959"/>
      <c r="DC126" s="959"/>
      <c r="DD126" s="959"/>
      <c r="DE126" s="959"/>
      <c r="DF126" s="960"/>
      <c r="DG126" s="961" t="s">
        <v>122</v>
      </c>
      <c r="DH126" s="962"/>
      <c r="DI126" s="962"/>
      <c r="DJ126" s="962"/>
      <c r="DK126" s="962"/>
      <c r="DL126" s="962" t="s">
        <v>122</v>
      </c>
      <c r="DM126" s="962"/>
      <c r="DN126" s="962"/>
      <c r="DO126" s="962"/>
      <c r="DP126" s="962"/>
      <c r="DQ126" s="962" t="s">
        <v>122</v>
      </c>
      <c r="DR126" s="962"/>
      <c r="DS126" s="962"/>
      <c r="DT126" s="962"/>
      <c r="DU126" s="962"/>
      <c r="DV126" s="963" t="s">
        <v>122</v>
      </c>
      <c r="DW126" s="963"/>
      <c r="DX126" s="963"/>
      <c r="DY126" s="963"/>
      <c r="DZ126" s="964"/>
    </row>
    <row r="127" spans="1:130" s="218" customFormat="1" ht="26.25" customHeight="1" x14ac:dyDescent="0.15">
      <c r="A127" s="1094"/>
      <c r="B127" s="987"/>
      <c r="C127" s="1009" t="s">
        <v>459</v>
      </c>
      <c r="D127" s="1001"/>
      <c r="E127" s="1001"/>
      <c r="F127" s="1001"/>
      <c r="G127" s="1001"/>
      <c r="H127" s="1001"/>
      <c r="I127" s="1001"/>
      <c r="J127" s="1001"/>
      <c r="K127" s="1001"/>
      <c r="L127" s="1001"/>
      <c r="M127" s="1001"/>
      <c r="N127" s="1001"/>
      <c r="O127" s="1001"/>
      <c r="P127" s="1001"/>
      <c r="Q127" s="1001"/>
      <c r="R127" s="1001"/>
      <c r="S127" s="1001"/>
      <c r="T127" s="1001"/>
      <c r="U127" s="1001"/>
      <c r="V127" s="1001"/>
      <c r="W127" s="1001"/>
      <c r="X127" s="1001"/>
      <c r="Y127" s="1001"/>
      <c r="Z127" s="1002"/>
      <c r="AA127" s="994">
        <v>9619</v>
      </c>
      <c r="AB127" s="995"/>
      <c r="AC127" s="995"/>
      <c r="AD127" s="995"/>
      <c r="AE127" s="996"/>
      <c r="AF127" s="997">
        <v>14955</v>
      </c>
      <c r="AG127" s="995"/>
      <c r="AH127" s="995"/>
      <c r="AI127" s="995"/>
      <c r="AJ127" s="996"/>
      <c r="AK127" s="997">
        <v>1394</v>
      </c>
      <c r="AL127" s="995"/>
      <c r="AM127" s="995"/>
      <c r="AN127" s="995"/>
      <c r="AO127" s="996"/>
      <c r="AP127" s="998">
        <v>0</v>
      </c>
      <c r="AQ127" s="999"/>
      <c r="AR127" s="999"/>
      <c r="AS127" s="999"/>
      <c r="AT127" s="1000"/>
      <c r="AU127" s="220"/>
      <c r="AV127" s="220"/>
      <c r="AW127" s="220"/>
      <c r="AX127" s="1067" t="s">
        <v>460</v>
      </c>
      <c r="AY127" s="1068"/>
      <c r="AZ127" s="1068"/>
      <c r="BA127" s="1068"/>
      <c r="BB127" s="1068"/>
      <c r="BC127" s="1068"/>
      <c r="BD127" s="1068"/>
      <c r="BE127" s="1069"/>
      <c r="BF127" s="1070" t="s">
        <v>461</v>
      </c>
      <c r="BG127" s="1068"/>
      <c r="BH127" s="1068"/>
      <c r="BI127" s="1068"/>
      <c r="BJ127" s="1068"/>
      <c r="BK127" s="1068"/>
      <c r="BL127" s="1069"/>
      <c r="BM127" s="1070" t="s">
        <v>462</v>
      </c>
      <c r="BN127" s="1068"/>
      <c r="BO127" s="1068"/>
      <c r="BP127" s="1068"/>
      <c r="BQ127" s="1068"/>
      <c r="BR127" s="1068"/>
      <c r="BS127" s="1069"/>
      <c r="BT127" s="1070" t="s">
        <v>463</v>
      </c>
      <c r="BU127" s="1068"/>
      <c r="BV127" s="1068"/>
      <c r="BW127" s="1068"/>
      <c r="BX127" s="1068"/>
      <c r="BY127" s="1068"/>
      <c r="BZ127" s="1091"/>
      <c r="CA127" s="220"/>
      <c r="CB127" s="220"/>
      <c r="CC127" s="220"/>
      <c r="CD127" s="243"/>
      <c r="CE127" s="243"/>
      <c r="CF127" s="243"/>
      <c r="CG127" s="220"/>
      <c r="CH127" s="220"/>
      <c r="CI127" s="220"/>
      <c r="CJ127" s="242"/>
      <c r="CK127" s="1059"/>
      <c r="CL127" s="1046"/>
      <c r="CM127" s="1046"/>
      <c r="CN127" s="1046"/>
      <c r="CO127" s="1047"/>
      <c r="CP127" s="958" t="s">
        <v>464</v>
      </c>
      <c r="CQ127" s="959"/>
      <c r="CR127" s="959"/>
      <c r="CS127" s="959"/>
      <c r="CT127" s="959"/>
      <c r="CU127" s="959"/>
      <c r="CV127" s="959"/>
      <c r="CW127" s="959"/>
      <c r="CX127" s="959"/>
      <c r="CY127" s="959"/>
      <c r="CZ127" s="959"/>
      <c r="DA127" s="959"/>
      <c r="DB127" s="959"/>
      <c r="DC127" s="959"/>
      <c r="DD127" s="959"/>
      <c r="DE127" s="959"/>
      <c r="DF127" s="960"/>
      <c r="DG127" s="961" t="s">
        <v>122</v>
      </c>
      <c r="DH127" s="962"/>
      <c r="DI127" s="962"/>
      <c r="DJ127" s="962"/>
      <c r="DK127" s="962"/>
      <c r="DL127" s="962" t="s">
        <v>122</v>
      </c>
      <c r="DM127" s="962"/>
      <c r="DN127" s="962"/>
      <c r="DO127" s="962"/>
      <c r="DP127" s="962"/>
      <c r="DQ127" s="962" t="s">
        <v>122</v>
      </c>
      <c r="DR127" s="962"/>
      <c r="DS127" s="962"/>
      <c r="DT127" s="962"/>
      <c r="DU127" s="962"/>
      <c r="DV127" s="963" t="s">
        <v>122</v>
      </c>
      <c r="DW127" s="963"/>
      <c r="DX127" s="963"/>
      <c r="DY127" s="963"/>
      <c r="DZ127" s="964"/>
    </row>
    <row r="128" spans="1:130" s="218" customFormat="1" ht="26.25" customHeight="1" thickBot="1" x14ac:dyDescent="0.2">
      <c r="A128" s="1077" t="s">
        <v>465</v>
      </c>
      <c r="B128" s="1078"/>
      <c r="C128" s="1078"/>
      <c r="D128" s="1078"/>
      <c r="E128" s="1078"/>
      <c r="F128" s="1078"/>
      <c r="G128" s="1078"/>
      <c r="H128" s="1078"/>
      <c r="I128" s="1078"/>
      <c r="J128" s="1078"/>
      <c r="K128" s="1078"/>
      <c r="L128" s="1078"/>
      <c r="M128" s="1078"/>
      <c r="N128" s="1078"/>
      <c r="O128" s="1078"/>
      <c r="P128" s="1078"/>
      <c r="Q128" s="1078"/>
      <c r="R128" s="1078"/>
      <c r="S128" s="1078"/>
      <c r="T128" s="1078"/>
      <c r="U128" s="1078"/>
      <c r="V128" s="1078"/>
      <c r="W128" s="1079" t="s">
        <v>466</v>
      </c>
      <c r="X128" s="1079"/>
      <c r="Y128" s="1079"/>
      <c r="Z128" s="1080"/>
      <c r="AA128" s="1081">
        <v>183576</v>
      </c>
      <c r="AB128" s="1082"/>
      <c r="AC128" s="1082"/>
      <c r="AD128" s="1082"/>
      <c r="AE128" s="1083"/>
      <c r="AF128" s="1084">
        <v>21439</v>
      </c>
      <c r="AG128" s="1082"/>
      <c r="AH128" s="1082"/>
      <c r="AI128" s="1082"/>
      <c r="AJ128" s="1083"/>
      <c r="AK128" s="1084">
        <v>41603</v>
      </c>
      <c r="AL128" s="1082"/>
      <c r="AM128" s="1082"/>
      <c r="AN128" s="1082"/>
      <c r="AO128" s="1083"/>
      <c r="AP128" s="1085"/>
      <c r="AQ128" s="1086"/>
      <c r="AR128" s="1086"/>
      <c r="AS128" s="1086"/>
      <c r="AT128" s="1087"/>
      <c r="AU128" s="220"/>
      <c r="AV128" s="220"/>
      <c r="AW128" s="220"/>
      <c r="AX128" s="932" t="s">
        <v>467</v>
      </c>
      <c r="AY128" s="933"/>
      <c r="AZ128" s="933"/>
      <c r="BA128" s="933"/>
      <c r="BB128" s="933"/>
      <c r="BC128" s="933"/>
      <c r="BD128" s="933"/>
      <c r="BE128" s="934"/>
      <c r="BF128" s="1088" t="s">
        <v>122</v>
      </c>
      <c r="BG128" s="1089"/>
      <c r="BH128" s="1089"/>
      <c r="BI128" s="1089"/>
      <c r="BJ128" s="1089"/>
      <c r="BK128" s="1089"/>
      <c r="BL128" s="1090"/>
      <c r="BM128" s="1088">
        <v>13.93</v>
      </c>
      <c r="BN128" s="1089"/>
      <c r="BO128" s="1089"/>
      <c r="BP128" s="1089"/>
      <c r="BQ128" s="1089"/>
      <c r="BR128" s="1089"/>
      <c r="BS128" s="1090"/>
      <c r="BT128" s="1088">
        <v>20</v>
      </c>
      <c r="BU128" s="1089"/>
      <c r="BV128" s="1089"/>
      <c r="BW128" s="1089"/>
      <c r="BX128" s="1089"/>
      <c r="BY128" s="1089"/>
      <c r="BZ128" s="1112"/>
      <c r="CA128" s="243"/>
      <c r="CB128" s="243"/>
      <c r="CC128" s="243"/>
      <c r="CD128" s="243"/>
      <c r="CE128" s="243"/>
      <c r="CF128" s="243"/>
      <c r="CG128" s="220"/>
      <c r="CH128" s="220"/>
      <c r="CI128" s="220"/>
      <c r="CJ128" s="242"/>
      <c r="CK128" s="1060"/>
      <c r="CL128" s="1061"/>
      <c r="CM128" s="1061"/>
      <c r="CN128" s="1061"/>
      <c r="CO128" s="1062"/>
      <c r="CP128" s="1071" t="s">
        <v>468</v>
      </c>
      <c r="CQ128" s="762"/>
      <c r="CR128" s="762"/>
      <c r="CS128" s="762"/>
      <c r="CT128" s="762"/>
      <c r="CU128" s="762"/>
      <c r="CV128" s="762"/>
      <c r="CW128" s="762"/>
      <c r="CX128" s="762"/>
      <c r="CY128" s="762"/>
      <c r="CZ128" s="762"/>
      <c r="DA128" s="762"/>
      <c r="DB128" s="762"/>
      <c r="DC128" s="762"/>
      <c r="DD128" s="762"/>
      <c r="DE128" s="762"/>
      <c r="DF128" s="1072"/>
      <c r="DG128" s="1073" t="s">
        <v>122</v>
      </c>
      <c r="DH128" s="1074"/>
      <c r="DI128" s="1074"/>
      <c r="DJ128" s="1074"/>
      <c r="DK128" s="1074"/>
      <c r="DL128" s="1074" t="s">
        <v>122</v>
      </c>
      <c r="DM128" s="1074"/>
      <c r="DN128" s="1074"/>
      <c r="DO128" s="1074"/>
      <c r="DP128" s="1074"/>
      <c r="DQ128" s="1074" t="s">
        <v>122</v>
      </c>
      <c r="DR128" s="1074"/>
      <c r="DS128" s="1074"/>
      <c r="DT128" s="1074"/>
      <c r="DU128" s="1074"/>
      <c r="DV128" s="1075" t="s">
        <v>122</v>
      </c>
      <c r="DW128" s="1075"/>
      <c r="DX128" s="1075"/>
      <c r="DY128" s="1075"/>
      <c r="DZ128" s="1076"/>
    </row>
    <row r="129" spans="1:131" s="218" customFormat="1" ht="26.25" customHeight="1" x14ac:dyDescent="0.15">
      <c r="A129" s="970" t="s">
        <v>102</v>
      </c>
      <c r="B129" s="971"/>
      <c r="C129" s="971"/>
      <c r="D129" s="971"/>
      <c r="E129" s="971"/>
      <c r="F129" s="971"/>
      <c r="G129" s="971"/>
      <c r="H129" s="971"/>
      <c r="I129" s="971"/>
      <c r="J129" s="971"/>
      <c r="K129" s="971"/>
      <c r="L129" s="971"/>
      <c r="M129" s="971"/>
      <c r="N129" s="971"/>
      <c r="O129" s="971"/>
      <c r="P129" s="971"/>
      <c r="Q129" s="971"/>
      <c r="R129" s="971"/>
      <c r="S129" s="971"/>
      <c r="T129" s="971"/>
      <c r="U129" s="971"/>
      <c r="V129" s="971"/>
      <c r="W129" s="1106" t="s">
        <v>469</v>
      </c>
      <c r="X129" s="1107"/>
      <c r="Y129" s="1107"/>
      <c r="Z129" s="1108"/>
      <c r="AA129" s="994">
        <v>7205360</v>
      </c>
      <c r="AB129" s="995"/>
      <c r="AC129" s="995"/>
      <c r="AD129" s="995"/>
      <c r="AE129" s="996"/>
      <c r="AF129" s="997">
        <v>7185191</v>
      </c>
      <c r="AG129" s="995"/>
      <c r="AH129" s="995"/>
      <c r="AI129" s="995"/>
      <c r="AJ129" s="996"/>
      <c r="AK129" s="997">
        <v>7357665</v>
      </c>
      <c r="AL129" s="995"/>
      <c r="AM129" s="995"/>
      <c r="AN129" s="995"/>
      <c r="AO129" s="996"/>
      <c r="AP129" s="1109"/>
      <c r="AQ129" s="1110"/>
      <c r="AR129" s="1110"/>
      <c r="AS129" s="1110"/>
      <c r="AT129" s="1111"/>
      <c r="AU129" s="221"/>
      <c r="AV129" s="221"/>
      <c r="AW129" s="221"/>
      <c r="AX129" s="1101" t="s">
        <v>470</v>
      </c>
      <c r="AY129" s="959"/>
      <c r="AZ129" s="959"/>
      <c r="BA129" s="959"/>
      <c r="BB129" s="959"/>
      <c r="BC129" s="959"/>
      <c r="BD129" s="959"/>
      <c r="BE129" s="960"/>
      <c r="BF129" s="1102" t="s">
        <v>122</v>
      </c>
      <c r="BG129" s="1103"/>
      <c r="BH129" s="1103"/>
      <c r="BI129" s="1103"/>
      <c r="BJ129" s="1103"/>
      <c r="BK129" s="1103"/>
      <c r="BL129" s="1104"/>
      <c r="BM129" s="1102">
        <v>18.93</v>
      </c>
      <c r="BN129" s="1103"/>
      <c r="BO129" s="1103"/>
      <c r="BP129" s="1103"/>
      <c r="BQ129" s="1103"/>
      <c r="BR129" s="1103"/>
      <c r="BS129" s="1104"/>
      <c r="BT129" s="1102">
        <v>30</v>
      </c>
      <c r="BU129" s="1103"/>
      <c r="BV129" s="1103"/>
      <c r="BW129" s="1103"/>
      <c r="BX129" s="1103"/>
      <c r="BY129" s="1103"/>
      <c r="BZ129" s="1105"/>
      <c r="CA129" s="244"/>
      <c r="CB129" s="244"/>
      <c r="CC129" s="244"/>
      <c r="CD129" s="244"/>
      <c r="CE129" s="244"/>
      <c r="CF129" s="244"/>
      <c r="CG129" s="244"/>
      <c r="CH129" s="244"/>
      <c r="CI129" s="244"/>
      <c r="CJ129" s="244"/>
      <c r="CK129" s="244"/>
      <c r="CL129" s="244"/>
      <c r="CM129" s="244"/>
      <c r="CN129" s="244"/>
      <c r="CO129" s="244"/>
      <c r="CP129" s="244"/>
      <c r="CQ129" s="244"/>
      <c r="CR129" s="244"/>
      <c r="CS129" s="244"/>
      <c r="CT129" s="244"/>
      <c r="CU129" s="244"/>
      <c r="CV129" s="244"/>
      <c r="CW129" s="244"/>
      <c r="CX129" s="244"/>
      <c r="CY129" s="244"/>
      <c r="CZ129" s="244"/>
      <c r="DA129" s="244"/>
      <c r="DB129" s="244"/>
      <c r="DC129" s="244"/>
      <c r="DD129" s="244"/>
      <c r="DE129" s="244"/>
      <c r="DF129" s="244"/>
      <c r="DG129" s="244"/>
      <c r="DH129" s="244"/>
      <c r="DI129" s="244"/>
      <c r="DJ129" s="244"/>
      <c r="DK129" s="244"/>
      <c r="DL129" s="244"/>
      <c r="DM129" s="244"/>
      <c r="DN129" s="244"/>
      <c r="DO129" s="244"/>
      <c r="DP129" s="221"/>
      <c r="DQ129" s="221"/>
      <c r="DR129" s="221"/>
      <c r="DS129" s="221"/>
      <c r="DT129" s="221"/>
      <c r="DU129" s="221"/>
      <c r="DV129" s="221"/>
      <c r="DW129" s="221"/>
      <c r="DX129" s="221"/>
      <c r="DY129" s="221"/>
      <c r="DZ129" s="221"/>
    </row>
    <row r="130" spans="1:131" s="218" customFormat="1" ht="26.25" customHeight="1" x14ac:dyDescent="0.15">
      <c r="A130" s="970" t="s">
        <v>471</v>
      </c>
      <c r="B130" s="971"/>
      <c r="C130" s="971"/>
      <c r="D130" s="971"/>
      <c r="E130" s="971"/>
      <c r="F130" s="971"/>
      <c r="G130" s="971"/>
      <c r="H130" s="971"/>
      <c r="I130" s="971"/>
      <c r="J130" s="971"/>
      <c r="K130" s="971"/>
      <c r="L130" s="971"/>
      <c r="M130" s="971"/>
      <c r="N130" s="971"/>
      <c r="O130" s="971"/>
      <c r="P130" s="971"/>
      <c r="Q130" s="971"/>
      <c r="R130" s="971"/>
      <c r="S130" s="971"/>
      <c r="T130" s="971"/>
      <c r="U130" s="971"/>
      <c r="V130" s="971"/>
      <c r="W130" s="1106" t="s">
        <v>472</v>
      </c>
      <c r="X130" s="1107"/>
      <c r="Y130" s="1107"/>
      <c r="Z130" s="1108"/>
      <c r="AA130" s="994">
        <v>1252368</v>
      </c>
      <c r="AB130" s="995"/>
      <c r="AC130" s="995"/>
      <c r="AD130" s="995"/>
      <c r="AE130" s="996"/>
      <c r="AF130" s="997">
        <v>1198496</v>
      </c>
      <c r="AG130" s="995"/>
      <c r="AH130" s="995"/>
      <c r="AI130" s="995"/>
      <c r="AJ130" s="996"/>
      <c r="AK130" s="997">
        <v>1259219</v>
      </c>
      <c r="AL130" s="995"/>
      <c r="AM130" s="995"/>
      <c r="AN130" s="995"/>
      <c r="AO130" s="996"/>
      <c r="AP130" s="1109"/>
      <c r="AQ130" s="1110"/>
      <c r="AR130" s="1110"/>
      <c r="AS130" s="1110"/>
      <c r="AT130" s="1111"/>
      <c r="AU130" s="221"/>
      <c r="AV130" s="221"/>
      <c r="AW130" s="221"/>
      <c r="AX130" s="1101" t="s">
        <v>473</v>
      </c>
      <c r="AY130" s="959"/>
      <c r="AZ130" s="959"/>
      <c r="BA130" s="959"/>
      <c r="BB130" s="959"/>
      <c r="BC130" s="959"/>
      <c r="BD130" s="959"/>
      <c r="BE130" s="960"/>
      <c r="BF130" s="1137">
        <v>12.4</v>
      </c>
      <c r="BG130" s="1138"/>
      <c r="BH130" s="1138"/>
      <c r="BI130" s="1138"/>
      <c r="BJ130" s="1138"/>
      <c r="BK130" s="1138"/>
      <c r="BL130" s="1139"/>
      <c r="BM130" s="1137">
        <v>25</v>
      </c>
      <c r="BN130" s="1138"/>
      <c r="BO130" s="1138"/>
      <c r="BP130" s="1138"/>
      <c r="BQ130" s="1138"/>
      <c r="BR130" s="1138"/>
      <c r="BS130" s="1139"/>
      <c r="BT130" s="1137">
        <v>35</v>
      </c>
      <c r="BU130" s="1138"/>
      <c r="BV130" s="1138"/>
      <c r="BW130" s="1138"/>
      <c r="BX130" s="1138"/>
      <c r="BY130" s="1138"/>
      <c r="BZ130" s="1140"/>
      <c r="CA130" s="244"/>
      <c r="CB130" s="244"/>
      <c r="CC130" s="244"/>
      <c r="CD130" s="244"/>
      <c r="CE130" s="244"/>
      <c r="CF130" s="244"/>
      <c r="CG130" s="244"/>
      <c r="CH130" s="244"/>
      <c r="CI130" s="244"/>
      <c r="CJ130" s="244"/>
      <c r="CK130" s="244"/>
      <c r="CL130" s="244"/>
      <c r="CM130" s="244"/>
      <c r="CN130" s="244"/>
      <c r="CO130" s="244"/>
      <c r="CP130" s="244"/>
      <c r="CQ130" s="244"/>
      <c r="CR130" s="244"/>
      <c r="CS130" s="244"/>
      <c r="CT130" s="244"/>
      <c r="CU130" s="244"/>
      <c r="CV130" s="244"/>
      <c r="CW130" s="244"/>
      <c r="CX130" s="244"/>
      <c r="CY130" s="244"/>
      <c r="CZ130" s="244"/>
      <c r="DA130" s="244"/>
      <c r="DB130" s="244"/>
      <c r="DC130" s="244"/>
      <c r="DD130" s="244"/>
      <c r="DE130" s="244"/>
      <c r="DF130" s="244"/>
      <c r="DG130" s="244"/>
      <c r="DH130" s="244"/>
      <c r="DI130" s="244"/>
      <c r="DJ130" s="244"/>
      <c r="DK130" s="244"/>
      <c r="DL130" s="244"/>
      <c r="DM130" s="244"/>
      <c r="DN130" s="244"/>
      <c r="DO130" s="244"/>
      <c r="DP130" s="221"/>
      <c r="DQ130" s="221"/>
      <c r="DR130" s="221"/>
      <c r="DS130" s="221"/>
      <c r="DT130" s="221"/>
      <c r="DU130" s="221"/>
      <c r="DV130" s="221"/>
      <c r="DW130" s="221"/>
      <c r="DX130" s="221"/>
      <c r="DY130" s="221"/>
      <c r="DZ130" s="221"/>
    </row>
    <row r="131" spans="1:131" s="218" customFormat="1" ht="26.25" customHeight="1" thickBot="1" x14ac:dyDescent="0.2">
      <c r="A131" s="1141"/>
      <c r="B131" s="1142"/>
      <c r="C131" s="1142"/>
      <c r="D131" s="1142"/>
      <c r="E131" s="1142"/>
      <c r="F131" s="1142"/>
      <c r="G131" s="1142"/>
      <c r="H131" s="1142"/>
      <c r="I131" s="1142"/>
      <c r="J131" s="1142"/>
      <c r="K131" s="1142"/>
      <c r="L131" s="1142"/>
      <c r="M131" s="1142"/>
      <c r="N131" s="1142"/>
      <c r="O131" s="1142"/>
      <c r="P131" s="1142"/>
      <c r="Q131" s="1142"/>
      <c r="R131" s="1142"/>
      <c r="S131" s="1142"/>
      <c r="T131" s="1142"/>
      <c r="U131" s="1142"/>
      <c r="V131" s="1142"/>
      <c r="W131" s="1143" t="s">
        <v>474</v>
      </c>
      <c r="X131" s="1144"/>
      <c r="Y131" s="1144"/>
      <c r="Z131" s="1145"/>
      <c r="AA131" s="1040">
        <v>5952992</v>
      </c>
      <c r="AB131" s="1022"/>
      <c r="AC131" s="1022"/>
      <c r="AD131" s="1022"/>
      <c r="AE131" s="1023"/>
      <c r="AF131" s="1021">
        <v>5986695</v>
      </c>
      <c r="AG131" s="1022"/>
      <c r="AH131" s="1022"/>
      <c r="AI131" s="1022"/>
      <c r="AJ131" s="1023"/>
      <c r="AK131" s="1021">
        <v>6098446</v>
      </c>
      <c r="AL131" s="1022"/>
      <c r="AM131" s="1022"/>
      <c r="AN131" s="1022"/>
      <c r="AO131" s="1023"/>
      <c r="AP131" s="1146"/>
      <c r="AQ131" s="1147"/>
      <c r="AR131" s="1147"/>
      <c r="AS131" s="1147"/>
      <c r="AT131" s="1148"/>
      <c r="AU131" s="221"/>
      <c r="AV131" s="221"/>
      <c r="AW131" s="221"/>
      <c r="AX131" s="1119" t="s">
        <v>475</v>
      </c>
      <c r="AY131" s="762"/>
      <c r="AZ131" s="762"/>
      <c r="BA131" s="762"/>
      <c r="BB131" s="762"/>
      <c r="BC131" s="762"/>
      <c r="BD131" s="762"/>
      <c r="BE131" s="1072"/>
      <c r="BF131" s="1120" t="s">
        <v>122</v>
      </c>
      <c r="BG131" s="1121"/>
      <c r="BH131" s="1121"/>
      <c r="BI131" s="1121"/>
      <c r="BJ131" s="1121"/>
      <c r="BK131" s="1121"/>
      <c r="BL131" s="1122"/>
      <c r="BM131" s="1120">
        <v>350</v>
      </c>
      <c r="BN131" s="1121"/>
      <c r="BO131" s="1121"/>
      <c r="BP131" s="1121"/>
      <c r="BQ131" s="1121"/>
      <c r="BR131" s="1121"/>
      <c r="BS131" s="1122"/>
      <c r="BT131" s="1123"/>
      <c r="BU131" s="1124"/>
      <c r="BV131" s="1124"/>
      <c r="BW131" s="1124"/>
      <c r="BX131" s="1124"/>
      <c r="BY131" s="1124"/>
      <c r="BZ131" s="1125"/>
      <c r="CA131" s="244"/>
      <c r="CB131" s="244"/>
      <c r="CC131" s="244"/>
      <c r="CD131" s="244"/>
      <c r="CE131" s="244"/>
      <c r="CF131" s="244"/>
      <c r="CG131" s="244"/>
      <c r="CH131" s="244"/>
      <c r="CI131" s="244"/>
      <c r="CJ131" s="244"/>
      <c r="CK131" s="244"/>
      <c r="CL131" s="244"/>
      <c r="CM131" s="244"/>
      <c r="CN131" s="244"/>
      <c r="CO131" s="244"/>
      <c r="CP131" s="244"/>
      <c r="CQ131" s="244"/>
      <c r="CR131" s="244"/>
      <c r="CS131" s="244"/>
      <c r="CT131" s="244"/>
      <c r="CU131" s="244"/>
      <c r="CV131" s="244"/>
      <c r="CW131" s="244"/>
      <c r="CX131" s="244"/>
      <c r="CY131" s="244"/>
      <c r="CZ131" s="244"/>
      <c r="DA131" s="244"/>
      <c r="DB131" s="244"/>
      <c r="DC131" s="244"/>
      <c r="DD131" s="244"/>
      <c r="DE131" s="244"/>
      <c r="DF131" s="244"/>
      <c r="DG131" s="244"/>
      <c r="DH131" s="244"/>
      <c r="DI131" s="244"/>
      <c r="DJ131" s="244"/>
      <c r="DK131" s="244"/>
      <c r="DL131" s="244"/>
      <c r="DM131" s="244"/>
      <c r="DN131" s="244"/>
      <c r="DO131" s="244"/>
      <c r="DP131" s="221"/>
      <c r="DQ131" s="221"/>
      <c r="DR131" s="221"/>
      <c r="DS131" s="221"/>
      <c r="DT131" s="221"/>
      <c r="DU131" s="221"/>
      <c r="DV131" s="221"/>
      <c r="DW131" s="221"/>
      <c r="DX131" s="221"/>
      <c r="DY131" s="221"/>
      <c r="DZ131" s="221"/>
    </row>
    <row r="132" spans="1:131" s="218" customFormat="1" ht="26.25" customHeight="1" x14ac:dyDescent="0.15">
      <c r="A132" s="1126" t="s">
        <v>476</v>
      </c>
      <c r="B132" s="1127"/>
      <c r="C132" s="1127"/>
      <c r="D132" s="1127"/>
      <c r="E132" s="1127"/>
      <c r="F132" s="1127"/>
      <c r="G132" s="1127"/>
      <c r="H132" s="1127"/>
      <c r="I132" s="1127"/>
      <c r="J132" s="1127"/>
      <c r="K132" s="1127"/>
      <c r="L132" s="1127"/>
      <c r="M132" s="1127"/>
      <c r="N132" s="1127"/>
      <c r="O132" s="1127"/>
      <c r="P132" s="1127"/>
      <c r="Q132" s="1127"/>
      <c r="R132" s="1127"/>
      <c r="S132" s="1127"/>
      <c r="T132" s="1127"/>
      <c r="U132" s="1127"/>
      <c r="V132" s="1130" t="s">
        <v>477</v>
      </c>
      <c r="W132" s="1130"/>
      <c r="X132" s="1130"/>
      <c r="Y132" s="1130"/>
      <c r="Z132" s="1131"/>
      <c r="AA132" s="1132">
        <v>10.892841779999999</v>
      </c>
      <c r="AB132" s="1133"/>
      <c r="AC132" s="1133"/>
      <c r="AD132" s="1133"/>
      <c r="AE132" s="1134"/>
      <c r="AF132" s="1135">
        <v>15.09433836</v>
      </c>
      <c r="AG132" s="1133"/>
      <c r="AH132" s="1133"/>
      <c r="AI132" s="1133"/>
      <c r="AJ132" s="1134"/>
      <c r="AK132" s="1135">
        <v>11.39300077</v>
      </c>
      <c r="AL132" s="1133"/>
      <c r="AM132" s="1133"/>
      <c r="AN132" s="1133"/>
      <c r="AO132" s="1134"/>
      <c r="AP132" s="1037"/>
      <c r="AQ132" s="1038"/>
      <c r="AR132" s="1038"/>
      <c r="AS132" s="1038"/>
      <c r="AT132" s="1136"/>
      <c r="AU132" s="245"/>
      <c r="AV132" s="221"/>
      <c r="AW132" s="221"/>
      <c r="AX132" s="221"/>
      <c r="AY132" s="221"/>
      <c r="AZ132" s="221"/>
      <c r="BA132" s="221"/>
      <c r="BB132" s="221"/>
      <c r="BC132" s="221"/>
      <c r="BD132" s="221"/>
      <c r="BE132" s="221"/>
      <c r="BF132" s="221"/>
      <c r="BG132" s="221"/>
      <c r="BH132" s="221"/>
      <c r="BI132" s="221"/>
      <c r="BJ132" s="221"/>
      <c r="BK132" s="221"/>
      <c r="BL132" s="221"/>
      <c r="BM132" s="221"/>
      <c r="BN132" s="221"/>
      <c r="BO132" s="221"/>
      <c r="BP132" s="221"/>
      <c r="BQ132" s="221"/>
      <c r="BR132" s="221"/>
      <c r="BS132" s="222"/>
      <c r="BT132" s="221"/>
      <c r="BU132" s="221"/>
      <c r="BV132" s="221"/>
      <c r="BW132" s="221"/>
      <c r="BX132" s="221"/>
      <c r="BY132" s="221"/>
      <c r="BZ132" s="221"/>
      <c r="CA132" s="244"/>
      <c r="CB132" s="244"/>
      <c r="CC132" s="244"/>
      <c r="CD132" s="244"/>
      <c r="CE132" s="244"/>
      <c r="CF132" s="244"/>
      <c r="CG132" s="244"/>
      <c r="CH132" s="244"/>
      <c r="CI132" s="244"/>
      <c r="CJ132" s="244"/>
      <c r="CK132" s="244"/>
      <c r="CL132" s="244"/>
      <c r="CM132" s="244"/>
      <c r="CN132" s="244"/>
      <c r="CO132" s="244"/>
      <c r="CP132" s="244"/>
      <c r="CQ132" s="244"/>
      <c r="CR132" s="244"/>
      <c r="CS132" s="244"/>
      <c r="CT132" s="244"/>
      <c r="CU132" s="244"/>
      <c r="CV132" s="244"/>
      <c r="CW132" s="244"/>
      <c r="CX132" s="244"/>
      <c r="CY132" s="244"/>
      <c r="CZ132" s="244"/>
      <c r="DA132" s="244"/>
      <c r="DB132" s="244"/>
      <c r="DC132" s="244"/>
      <c r="DD132" s="244"/>
      <c r="DE132" s="244"/>
      <c r="DF132" s="244"/>
      <c r="DG132" s="244"/>
      <c r="DH132" s="244"/>
      <c r="DI132" s="244"/>
      <c r="DJ132" s="244"/>
      <c r="DK132" s="244"/>
      <c r="DL132" s="244"/>
      <c r="DM132" s="244"/>
      <c r="DN132" s="244"/>
      <c r="DO132" s="244"/>
      <c r="DP132" s="221"/>
      <c r="DQ132" s="221"/>
      <c r="DR132" s="221"/>
      <c r="DS132" s="221"/>
      <c r="DT132" s="221"/>
      <c r="DU132" s="221"/>
      <c r="DV132" s="221"/>
      <c r="DW132" s="221"/>
      <c r="DX132" s="221"/>
      <c r="DY132" s="221"/>
      <c r="DZ132" s="221"/>
    </row>
    <row r="133" spans="1:131" s="218" customFormat="1" ht="26.25" customHeight="1" thickBot="1" x14ac:dyDescent="0.2">
      <c r="A133" s="1128"/>
      <c r="B133" s="1129"/>
      <c r="C133" s="1129"/>
      <c r="D133" s="1129"/>
      <c r="E133" s="1129"/>
      <c r="F133" s="1129"/>
      <c r="G133" s="1129"/>
      <c r="H133" s="1129"/>
      <c r="I133" s="1129"/>
      <c r="J133" s="1129"/>
      <c r="K133" s="1129"/>
      <c r="L133" s="1129"/>
      <c r="M133" s="1129"/>
      <c r="N133" s="1129"/>
      <c r="O133" s="1129"/>
      <c r="P133" s="1129"/>
      <c r="Q133" s="1129"/>
      <c r="R133" s="1129"/>
      <c r="S133" s="1129"/>
      <c r="T133" s="1129"/>
      <c r="U133" s="1129"/>
      <c r="V133" s="1113" t="s">
        <v>478</v>
      </c>
      <c r="W133" s="1113"/>
      <c r="X133" s="1113"/>
      <c r="Y133" s="1113"/>
      <c r="Z133" s="1114"/>
      <c r="AA133" s="1115">
        <v>12.4</v>
      </c>
      <c r="AB133" s="1116"/>
      <c r="AC133" s="1116"/>
      <c r="AD133" s="1116"/>
      <c r="AE133" s="1117"/>
      <c r="AF133" s="1115">
        <v>12.5</v>
      </c>
      <c r="AG133" s="1116"/>
      <c r="AH133" s="1116"/>
      <c r="AI133" s="1116"/>
      <c r="AJ133" s="1117"/>
      <c r="AK133" s="1115">
        <v>12.4</v>
      </c>
      <c r="AL133" s="1116"/>
      <c r="AM133" s="1116"/>
      <c r="AN133" s="1116"/>
      <c r="AO133" s="1117"/>
      <c r="AP133" s="1064"/>
      <c r="AQ133" s="1065"/>
      <c r="AR133" s="1065"/>
      <c r="AS133" s="1065"/>
      <c r="AT133" s="1118"/>
      <c r="AU133" s="221"/>
      <c r="AV133" s="221"/>
      <c r="AW133" s="221"/>
      <c r="AX133" s="221"/>
      <c r="AY133" s="221"/>
      <c r="AZ133" s="221"/>
      <c r="BA133" s="221"/>
      <c r="BB133" s="221"/>
      <c r="BC133" s="221"/>
      <c r="BD133" s="221"/>
      <c r="BE133" s="221"/>
      <c r="BF133" s="221"/>
      <c r="BG133" s="221"/>
      <c r="BH133" s="221"/>
      <c r="BI133" s="221"/>
      <c r="BJ133" s="221"/>
      <c r="BK133" s="221"/>
      <c r="BL133" s="221"/>
      <c r="BM133" s="221"/>
      <c r="BN133" s="244"/>
      <c r="BO133" s="244"/>
      <c r="BP133" s="244"/>
      <c r="BQ133" s="244"/>
      <c r="BR133" s="244"/>
      <c r="BS133" s="244"/>
      <c r="BT133" s="244"/>
      <c r="BU133" s="244"/>
      <c r="BV133" s="244"/>
      <c r="BW133" s="244"/>
      <c r="BX133" s="244"/>
      <c r="BY133" s="244"/>
      <c r="BZ133" s="244"/>
      <c r="CA133" s="244"/>
      <c r="CB133" s="244"/>
      <c r="CC133" s="244"/>
      <c r="CD133" s="244"/>
      <c r="CE133" s="244"/>
      <c r="CF133" s="244"/>
      <c r="CG133" s="244"/>
      <c r="CH133" s="244"/>
      <c r="CI133" s="244"/>
      <c r="CJ133" s="244"/>
      <c r="CK133" s="244"/>
      <c r="CL133" s="244"/>
      <c r="CM133" s="244"/>
      <c r="CN133" s="244"/>
      <c r="CO133" s="244"/>
      <c r="CP133" s="244"/>
      <c r="CQ133" s="244"/>
      <c r="CR133" s="244"/>
      <c r="CS133" s="244"/>
      <c r="CT133" s="244"/>
      <c r="CU133" s="244"/>
      <c r="CV133" s="244"/>
      <c r="CW133" s="244"/>
      <c r="CX133" s="244"/>
      <c r="CY133" s="244"/>
      <c r="CZ133" s="244"/>
      <c r="DA133" s="244"/>
      <c r="DB133" s="244"/>
      <c r="DC133" s="244"/>
      <c r="DD133" s="244"/>
      <c r="DE133" s="244"/>
      <c r="DF133" s="244"/>
      <c r="DG133" s="244"/>
      <c r="DH133" s="244"/>
      <c r="DI133" s="244"/>
      <c r="DJ133" s="244"/>
      <c r="DK133" s="244"/>
      <c r="DL133" s="244"/>
      <c r="DM133" s="244"/>
      <c r="DN133" s="244"/>
      <c r="DO133" s="244"/>
      <c r="DP133" s="221"/>
      <c r="DQ133" s="221"/>
      <c r="DR133" s="221"/>
      <c r="DS133" s="221"/>
      <c r="DT133" s="221"/>
      <c r="DU133" s="221"/>
      <c r="DV133" s="221"/>
      <c r="DW133" s="221"/>
      <c r="DX133" s="221"/>
      <c r="DY133" s="221"/>
      <c r="DZ133" s="221"/>
    </row>
    <row r="134" spans="1:131" ht="11.25" customHeight="1" x14ac:dyDescent="0.15">
      <c r="A134" s="246"/>
      <c r="B134" s="246"/>
      <c r="C134" s="246"/>
      <c r="D134" s="246"/>
      <c r="E134" s="246"/>
      <c r="F134" s="246"/>
      <c r="G134" s="246"/>
      <c r="H134" s="246"/>
      <c r="I134" s="246"/>
      <c r="J134" s="246"/>
      <c r="K134" s="246"/>
      <c r="L134" s="246"/>
      <c r="M134" s="246"/>
      <c r="N134" s="246"/>
      <c r="O134" s="246"/>
      <c r="P134" s="246"/>
      <c r="Q134" s="246"/>
      <c r="R134" s="246"/>
      <c r="S134" s="246"/>
      <c r="T134" s="246"/>
      <c r="U134" s="246"/>
      <c r="V134" s="246"/>
      <c r="W134" s="246"/>
      <c r="X134" s="246"/>
      <c r="Y134" s="246"/>
      <c r="Z134" s="246"/>
      <c r="AA134" s="246"/>
      <c r="AB134" s="246"/>
      <c r="AC134" s="246"/>
      <c r="AD134" s="246"/>
      <c r="AE134" s="246"/>
      <c r="AF134" s="246"/>
      <c r="AG134" s="246"/>
      <c r="AH134" s="246"/>
      <c r="AI134" s="246"/>
      <c r="AJ134" s="246"/>
      <c r="AK134" s="246"/>
      <c r="AL134" s="246"/>
      <c r="AM134" s="246"/>
      <c r="AN134" s="246"/>
      <c r="AO134" s="246"/>
      <c r="AP134" s="246"/>
      <c r="AQ134" s="246"/>
      <c r="AR134" s="246"/>
      <c r="AS134" s="246"/>
      <c r="AT134" s="246"/>
      <c r="AU134" s="221"/>
      <c r="AV134" s="221"/>
      <c r="AW134" s="221"/>
      <c r="AX134" s="221"/>
      <c r="AY134" s="221"/>
      <c r="AZ134" s="221"/>
      <c r="BA134" s="221"/>
      <c r="BB134" s="221"/>
      <c r="BC134" s="221"/>
      <c r="BD134" s="221"/>
      <c r="BE134" s="221"/>
      <c r="BF134" s="221"/>
      <c r="BG134" s="221"/>
      <c r="BH134" s="221"/>
      <c r="BI134" s="221"/>
      <c r="BJ134" s="221"/>
      <c r="BK134" s="221"/>
      <c r="BL134" s="221"/>
      <c r="BM134" s="221"/>
      <c r="BN134" s="244"/>
      <c r="BO134" s="244"/>
      <c r="BP134" s="244"/>
      <c r="BQ134" s="244"/>
      <c r="BR134" s="244"/>
      <c r="BS134" s="244"/>
      <c r="BT134" s="244"/>
      <c r="BU134" s="244"/>
      <c r="BV134" s="244"/>
      <c r="BW134" s="244"/>
      <c r="BX134" s="244"/>
      <c r="BY134" s="244"/>
      <c r="BZ134" s="244"/>
      <c r="CA134" s="244"/>
      <c r="CB134" s="244"/>
      <c r="CC134" s="244"/>
      <c r="CD134" s="244"/>
      <c r="CE134" s="244"/>
      <c r="CF134" s="244"/>
      <c r="CG134" s="244"/>
      <c r="CH134" s="244"/>
      <c r="CI134" s="244"/>
      <c r="CJ134" s="244"/>
      <c r="CK134" s="244"/>
      <c r="CL134" s="244"/>
      <c r="CM134" s="244"/>
      <c r="CN134" s="244"/>
      <c r="CO134" s="244"/>
      <c r="CP134" s="244"/>
      <c r="CQ134" s="244"/>
      <c r="CR134" s="244"/>
      <c r="CS134" s="244"/>
      <c r="CT134" s="244"/>
      <c r="CU134" s="244"/>
      <c r="CV134" s="244"/>
      <c r="CW134" s="244"/>
      <c r="CX134" s="244"/>
      <c r="CY134" s="244"/>
      <c r="CZ134" s="244"/>
      <c r="DA134" s="244"/>
      <c r="DB134" s="244"/>
      <c r="DC134" s="244"/>
      <c r="DD134" s="244"/>
      <c r="DE134" s="244"/>
      <c r="DF134" s="244"/>
      <c r="DG134" s="244"/>
      <c r="DH134" s="244"/>
      <c r="DI134" s="244"/>
      <c r="DJ134" s="244"/>
      <c r="DK134" s="244"/>
      <c r="DL134" s="244"/>
      <c r="DM134" s="244"/>
      <c r="DN134" s="244"/>
      <c r="DO134" s="244"/>
      <c r="DP134" s="221"/>
      <c r="DQ134" s="221"/>
      <c r="DR134" s="221"/>
      <c r="DS134" s="221"/>
      <c r="DT134" s="221"/>
      <c r="DU134" s="221"/>
      <c r="DV134" s="221"/>
      <c r="DW134" s="221"/>
      <c r="DX134" s="221"/>
      <c r="DY134" s="221"/>
      <c r="DZ134" s="221"/>
      <c r="EA134" s="218"/>
    </row>
    <row r="135" spans="1:131" ht="14.25" hidden="1" x14ac:dyDescent="0.15">
      <c r="AU135" s="246"/>
      <c r="AV135" s="246"/>
      <c r="AW135" s="246"/>
      <c r="AX135" s="246"/>
      <c r="AY135" s="246"/>
      <c r="AZ135" s="246"/>
      <c r="BA135" s="246"/>
      <c r="BB135" s="246"/>
      <c r="BC135" s="246"/>
      <c r="BD135" s="246"/>
      <c r="BE135" s="246"/>
      <c r="BF135" s="246"/>
      <c r="BG135" s="246"/>
      <c r="BH135" s="246"/>
      <c r="BI135" s="246"/>
      <c r="BJ135" s="246"/>
      <c r="BK135" s="246"/>
      <c r="BL135" s="246"/>
      <c r="BM135" s="246"/>
      <c r="BN135" s="246"/>
      <c r="BO135" s="246"/>
      <c r="BP135" s="246"/>
      <c r="BQ135" s="246"/>
      <c r="BR135" s="246"/>
      <c r="BS135" s="246"/>
      <c r="BT135" s="246"/>
      <c r="BU135" s="246"/>
      <c r="BV135" s="246"/>
      <c r="BW135" s="246"/>
      <c r="BX135" s="246"/>
      <c r="BY135" s="246"/>
      <c r="BZ135" s="246"/>
      <c r="CA135" s="246"/>
      <c r="CB135" s="246"/>
      <c r="CC135" s="246"/>
      <c r="CD135" s="246"/>
      <c r="CE135" s="246"/>
      <c r="CF135" s="246"/>
      <c r="CG135" s="246"/>
      <c r="CH135" s="246"/>
      <c r="CI135" s="246"/>
      <c r="CJ135" s="246"/>
      <c r="CK135" s="246"/>
      <c r="CL135" s="246"/>
      <c r="CM135" s="246"/>
      <c r="CN135" s="246"/>
      <c r="CO135" s="246"/>
      <c r="CP135" s="246"/>
      <c r="CQ135" s="246"/>
      <c r="CR135" s="246"/>
      <c r="CS135" s="246"/>
      <c r="CT135" s="246"/>
      <c r="CU135" s="246"/>
      <c r="CV135" s="246"/>
      <c r="CW135" s="246"/>
      <c r="CX135" s="246"/>
      <c r="CY135" s="246"/>
      <c r="CZ135" s="246"/>
      <c r="DA135" s="246"/>
      <c r="DB135" s="246"/>
      <c r="DC135" s="246"/>
      <c r="DD135" s="246"/>
      <c r="DE135" s="246"/>
      <c r="DF135" s="246"/>
      <c r="DG135" s="246"/>
      <c r="DH135" s="246"/>
      <c r="DI135" s="246"/>
      <c r="DJ135" s="246"/>
      <c r="DK135" s="246"/>
      <c r="DL135" s="246"/>
      <c r="DM135" s="246"/>
      <c r="DN135" s="246"/>
      <c r="DO135" s="246"/>
      <c r="DP135" s="246"/>
      <c r="DQ135" s="246"/>
      <c r="DR135" s="246"/>
      <c r="DS135" s="246"/>
      <c r="DT135" s="246"/>
      <c r="DU135" s="246"/>
      <c r="DV135" s="246"/>
      <c r="DW135" s="246"/>
      <c r="DX135" s="246"/>
      <c r="DY135" s="246"/>
      <c r="DZ135" s="246"/>
    </row>
  </sheetData>
  <sheetProtection algorithmName="SHA-512" hashValue="4oS7PjKYlOQkQiQFjf4o7aihX1/Aph4Ar1CwheJWVBrSS/3I3m0Q41ueLvn3qYhHTgpXCkJDbVs6TBnCzjz9gQ==" saltValue="PN6iXdMj6eWKbHexmMZ1ow==" spinCount="100000" sheet="1" objects="1" scenarios="1" formatRows="0"/>
  <mergeCells count="2035">
    <mergeCell ref="V133:Z133"/>
    <mergeCell ref="AA133:AE133"/>
    <mergeCell ref="AF133:AJ133"/>
    <mergeCell ref="AK133:AO133"/>
    <mergeCell ref="AP133:AT133"/>
    <mergeCell ref="AX131:BE131"/>
    <mergeCell ref="BF131:BL131"/>
    <mergeCell ref="BM131:BS131"/>
    <mergeCell ref="BT131:BZ131"/>
    <mergeCell ref="A132:U133"/>
    <mergeCell ref="V132:Z132"/>
    <mergeCell ref="AA132:AE132"/>
    <mergeCell ref="AF132:AJ132"/>
    <mergeCell ref="AK132:AO132"/>
    <mergeCell ref="AP132:AT132"/>
    <mergeCell ref="AX130:BE130"/>
    <mergeCell ref="BF130:BL130"/>
    <mergeCell ref="BM130:BS130"/>
    <mergeCell ref="BT130:BZ130"/>
    <mergeCell ref="A131:V131"/>
    <mergeCell ref="W131:Z131"/>
    <mergeCell ref="AA131:AE131"/>
    <mergeCell ref="AF131:AJ131"/>
    <mergeCell ref="AK131:AO131"/>
    <mergeCell ref="AP131:AT131"/>
    <mergeCell ref="AX129:BE129"/>
    <mergeCell ref="BF129:BL129"/>
    <mergeCell ref="BM129:BS129"/>
    <mergeCell ref="BT129:BZ129"/>
    <mergeCell ref="A130:V130"/>
    <mergeCell ref="W130:Z130"/>
    <mergeCell ref="AA130:AE130"/>
    <mergeCell ref="AF130:AJ130"/>
    <mergeCell ref="AK130:AO130"/>
    <mergeCell ref="AP130:AT130"/>
    <mergeCell ref="A129:V129"/>
    <mergeCell ref="W129:Z129"/>
    <mergeCell ref="AA129:AE129"/>
    <mergeCell ref="AF129:AJ129"/>
    <mergeCell ref="AK129:AO129"/>
    <mergeCell ref="AP129:AT129"/>
    <mergeCell ref="BT128:BZ128"/>
    <mergeCell ref="CP128:DF128"/>
    <mergeCell ref="DG128:DK128"/>
    <mergeCell ref="DL128:DP128"/>
    <mergeCell ref="DQ128:DU128"/>
    <mergeCell ref="DV128:DZ128"/>
    <mergeCell ref="DV127:DZ127"/>
    <mergeCell ref="A128:V128"/>
    <mergeCell ref="W128:Z128"/>
    <mergeCell ref="AA128:AE128"/>
    <mergeCell ref="AF128:AJ128"/>
    <mergeCell ref="AK128:AO128"/>
    <mergeCell ref="AP128:AT128"/>
    <mergeCell ref="AX128:BE128"/>
    <mergeCell ref="BF128:BL128"/>
    <mergeCell ref="BM128:BS128"/>
    <mergeCell ref="BM127:BS127"/>
    <mergeCell ref="BT127:BZ127"/>
    <mergeCell ref="CP127:DF127"/>
    <mergeCell ref="DG127:DK127"/>
    <mergeCell ref="DL127:DP127"/>
    <mergeCell ref="DQ127:DU127"/>
    <mergeCell ref="A119:B127"/>
    <mergeCell ref="C124:Z124"/>
    <mergeCell ref="AA124:AE124"/>
    <mergeCell ref="AF124:AJ124"/>
    <mergeCell ref="AK124:AO124"/>
    <mergeCell ref="AP124:AT124"/>
    <mergeCell ref="AU124:BP124"/>
    <mergeCell ref="BQ124:BU124"/>
    <mergeCell ref="BQ123:BU123"/>
    <mergeCell ref="BV123:BZ123"/>
    <mergeCell ref="CA123:CE123"/>
    <mergeCell ref="CF123:CJ123"/>
    <mergeCell ref="CP123:DF123"/>
    <mergeCell ref="DG123:DK123"/>
    <mergeCell ref="DL126:DP126"/>
    <mergeCell ref="DQ126:DU126"/>
    <mergeCell ref="DV126:DZ126"/>
    <mergeCell ref="C127:Z127"/>
    <mergeCell ref="AA127:AE127"/>
    <mergeCell ref="AF127:AJ127"/>
    <mergeCell ref="AK127:AO127"/>
    <mergeCell ref="AP127:AT127"/>
    <mergeCell ref="AX127:BE127"/>
    <mergeCell ref="BF127:BL127"/>
    <mergeCell ref="DL125:DP125"/>
    <mergeCell ref="DQ125:DU125"/>
    <mergeCell ref="DV125:DZ125"/>
    <mergeCell ref="C126:Z126"/>
    <mergeCell ref="AA126:AE126"/>
    <mergeCell ref="AF126:AJ126"/>
    <mergeCell ref="AK126:AO126"/>
    <mergeCell ref="AP126:AT126"/>
    <mergeCell ref="CP126:DF126"/>
    <mergeCell ref="DG126:DK126"/>
    <mergeCell ref="CA122:CE122"/>
    <mergeCell ref="CF122:CJ122"/>
    <mergeCell ref="CP122:DF122"/>
    <mergeCell ref="CP121:DF121"/>
    <mergeCell ref="DG121:DK121"/>
    <mergeCell ref="DL121:DP121"/>
    <mergeCell ref="DQ121:DU121"/>
    <mergeCell ref="DV121:DZ121"/>
    <mergeCell ref="C122:Z122"/>
    <mergeCell ref="AA122:AE122"/>
    <mergeCell ref="AF122:AJ122"/>
    <mergeCell ref="AK122:AO122"/>
    <mergeCell ref="AP122:AT122"/>
    <mergeCell ref="DQ124:DU124"/>
    <mergeCell ref="DV124:DZ124"/>
    <mergeCell ref="C125:Z125"/>
    <mergeCell ref="AA125:AE125"/>
    <mergeCell ref="AF125:AJ125"/>
    <mergeCell ref="AK125:AO125"/>
    <mergeCell ref="AP125:AT125"/>
    <mergeCell ref="CK125:CO128"/>
    <mergeCell ref="CP125:DF125"/>
    <mergeCell ref="DG125:DK125"/>
    <mergeCell ref="BV124:BZ124"/>
    <mergeCell ref="CA124:CE124"/>
    <mergeCell ref="CF124:CJ124"/>
    <mergeCell ref="CP124:DF124"/>
    <mergeCell ref="DG124:DK124"/>
    <mergeCell ref="DL124:DP124"/>
    <mergeCell ref="DL123:DP123"/>
    <mergeCell ref="DQ123:DU123"/>
    <mergeCell ref="DV123:DZ123"/>
    <mergeCell ref="DL120:DP120"/>
    <mergeCell ref="DQ120:DU120"/>
    <mergeCell ref="DV120:DZ120"/>
    <mergeCell ref="C121:Z121"/>
    <mergeCell ref="AA121:AE121"/>
    <mergeCell ref="AF121:AJ121"/>
    <mergeCell ref="AK121:AO121"/>
    <mergeCell ref="AP121:AT121"/>
    <mergeCell ref="AZ121:BP121"/>
    <mergeCell ref="BQ120:BU120"/>
    <mergeCell ref="BV120:BZ120"/>
    <mergeCell ref="CA120:CE120"/>
    <mergeCell ref="CF120:CJ120"/>
    <mergeCell ref="CK120:CO124"/>
    <mergeCell ref="CP120:DF120"/>
    <mergeCell ref="BQ121:BU121"/>
    <mergeCell ref="BV121:BZ121"/>
    <mergeCell ref="CA121:CE121"/>
    <mergeCell ref="CF121:CJ121"/>
    <mergeCell ref="DG122:DK122"/>
    <mergeCell ref="DL122:DP122"/>
    <mergeCell ref="DQ122:DU122"/>
    <mergeCell ref="DV122:DZ122"/>
    <mergeCell ref="C123:Z123"/>
    <mergeCell ref="AA123:AE123"/>
    <mergeCell ref="AF123:AJ123"/>
    <mergeCell ref="AK123:AO123"/>
    <mergeCell ref="AP123:AT123"/>
    <mergeCell ref="BO123:BP123"/>
    <mergeCell ref="AZ122:BP122"/>
    <mergeCell ref="BQ122:BU122"/>
    <mergeCell ref="BV122:BZ122"/>
    <mergeCell ref="DL119:DP119"/>
    <mergeCell ref="DQ119:DU119"/>
    <mergeCell ref="DV119:DZ119"/>
    <mergeCell ref="C120:Z120"/>
    <mergeCell ref="AA120:AE120"/>
    <mergeCell ref="AF120:AJ120"/>
    <mergeCell ref="AK120:AO120"/>
    <mergeCell ref="AP120:AT120"/>
    <mergeCell ref="AU120:AY123"/>
    <mergeCell ref="AZ120:BP120"/>
    <mergeCell ref="BQ119:BU119"/>
    <mergeCell ref="BV119:BZ119"/>
    <mergeCell ref="CA119:CE119"/>
    <mergeCell ref="CF119:CJ119"/>
    <mergeCell ref="CM119:DF119"/>
    <mergeCell ref="DG119:DK119"/>
    <mergeCell ref="DL118:DP118"/>
    <mergeCell ref="DQ118:DU118"/>
    <mergeCell ref="DV118:DZ118"/>
    <mergeCell ref="C119:Z119"/>
    <mergeCell ref="AA119:AE119"/>
    <mergeCell ref="AF119:AJ119"/>
    <mergeCell ref="AK119:AO119"/>
    <mergeCell ref="AP119:AT119"/>
    <mergeCell ref="BO119:BP119"/>
    <mergeCell ref="BQ118:BU118"/>
    <mergeCell ref="BV118:BZ118"/>
    <mergeCell ref="CA118:CE118"/>
    <mergeCell ref="CF118:CJ118"/>
    <mergeCell ref="CM118:DF118"/>
    <mergeCell ref="DG118:DK118"/>
    <mergeCell ref="DG120:DK120"/>
    <mergeCell ref="DV117:DZ117"/>
    <mergeCell ref="A118:Z118"/>
    <mergeCell ref="AA118:AE118"/>
    <mergeCell ref="AF118:AJ118"/>
    <mergeCell ref="AK118:AO118"/>
    <mergeCell ref="AP118:AT118"/>
    <mergeCell ref="AZ118:BP118"/>
    <mergeCell ref="AZ117:BP117"/>
    <mergeCell ref="BQ117:BU117"/>
    <mergeCell ref="BV117:BZ117"/>
    <mergeCell ref="CA117:CE117"/>
    <mergeCell ref="CF117:CJ117"/>
    <mergeCell ref="CM117:DF117"/>
    <mergeCell ref="A117:X117"/>
    <mergeCell ref="Y117:Z117"/>
    <mergeCell ref="AA117:AE117"/>
    <mergeCell ref="AF117:AJ117"/>
    <mergeCell ref="AK117:AO117"/>
    <mergeCell ref="AP117:AT117"/>
    <mergeCell ref="C116:Z116"/>
    <mergeCell ref="AA116:AE116"/>
    <mergeCell ref="AF116:AJ116"/>
    <mergeCell ref="AK116:AO116"/>
    <mergeCell ref="AP116:AT116"/>
    <mergeCell ref="AZ116:BP116"/>
    <mergeCell ref="BQ116:BU116"/>
    <mergeCell ref="BV116:BZ116"/>
    <mergeCell ref="CA116:CE116"/>
    <mergeCell ref="CA115:CE115"/>
    <mergeCell ref="CF115:CJ115"/>
    <mergeCell ref="CM115:DF115"/>
    <mergeCell ref="DG115:DK115"/>
    <mergeCell ref="DL115:DP115"/>
    <mergeCell ref="DQ115:DU115"/>
    <mergeCell ref="DG117:DK117"/>
    <mergeCell ref="DL117:DP117"/>
    <mergeCell ref="DQ117:DU117"/>
    <mergeCell ref="AK114:AO114"/>
    <mergeCell ref="AP114:AT114"/>
    <mergeCell ref="AZ114:BP114"/>
    <mergeCell ref="BQ114:BU114"/>
    <mergeCell ref="BQ113:BU113"/>
    <mergeCell ref="BV113:BZ113"/>
    <mergeCell ref="CA113:CE113"/>
    <mergeCell ref="CF113:CJ113"/>
    <mergeCell ref="CM113:DF113"/>
    <mergeCell ref="DG113:DK113"/>
    <mergeCell ref="CF116:CJ116"/>
    <mergeCell ref="CM116:DF116"/>
    <mergeCell ref="DG116:DK116"/>
    <mergeCell ref="DL116:DP116"/>
    <mergeCell ref="DQ116:DU116"/>
    <mergeCell ref="DV116:DZ116"/>
    <mergeCell ref="DV115:DZ115"/>
    <mergeCell ref="BV112:BZ112"/>
    <mergeCell ref="CA112:CE112"/>
    <mergeCell ref="CF112:CJ112"/>
    <mergeCell ref="CM112:DF112"/>
    <mergeCell ref="A112:B116"/>
    <mergeCell ref="C112:Z112"/>
    <mergeCell ref="AA112:AE112"/>
    <mergeCell ref="AF112:AJ112"/>
    <mergeCell ref="AK112:AO112"/>
    <mergeCell ref="AP112:AT112"/>
    <mergeCell ref="DQ114:DU114"/>
    <mergeCell ref="DV114:DZ114"/>
    <mergeCell ref="C115:Z115"/>
    <mergeCell ref="AA115:AE115"/>
    <mergeCell ref="AF115:AJ115"/>
    <mergeCell ref="AK115:AO115"/>
    <mergeCell ref="AP115:AT115"/>
    <mergeCell ref="AZ115:BP115"/>
    <mergeCell ref="BQ115:BU115"/>
    <mergeCell ref="BV115:BZ115"/>
    <mergeCell ref="BV114:BZ114"/>
    <mergeCell ref="CA114:CE114"/>
    <mergeCell ref="CF114:CJ114"/>
    <mergeCell ref="CM114:DF114"/>
    <mergeCell ref="DG114:DK114"/>
    <mergeCell ref="DL114:DP114"/>
    <mergeCell ref="DL113:DP113"/>
    <mergeCell ref="DQ113:DU113"/>
    <mergeCell ref="DV113:DZ113"/>
    <mergeCell ref="C114:Z114"/>
    <mergeCell ref="AA114:AE114"/>
    <mergeCell ref="AF114:AJ114"/>
    <mergeCell ref="CM110:DF110"/>
    <mergeCell ref="DG110:DK110"/>
    <mergeCell ref="DL110:DP110"/>
    <mergeCell ref="DQ110:DU110"/>
    <mergeCell ref="DV110:DZ110"/>
    <mergeCell ref="A111:Z111"/>
    <mergeCell ref="AA111:AE111"/>
    <mergeCell ref="AF111:AJ111"/>
    <mergeCell ref="AK111:AO111"/>
    <mergeCell ref="AP111:AT111"/>
    <mergeCell ref="AZ110:BP110"/>
    <mergeCell ref="BQ110:BU110"/>
    <mergeCell ref="BV110:BZ110"/>
    <mergeCell ref="CA110:CE110"/>
    <mergeCell ref="CF110:CJ110"/>
    <mergeCell ref="CK110:CL119"/>
    <mergeCell ref="AZ111:BP111"/>
    <mergeCell ref="BQ111:BU111"/>
    <mergeCell ref="BV111:BZ111"/>
    <mergeCell ref="CA111:CE111"/>
    <mergeCell ref="DG112:DK112"/>
    <mergeCell ref="DL112:DP112"/>
    <mergeCell ref="DQ112:DU112"/>
    <mergeCell ref="DV112:DZ112"/>
    <mergeCell ref="C113:Z113"/>
    <mergeCell ref="AA113:AE113"/>
    <mergeCell ref="AF113:AJ113"/>
    <mergeCell ref="AK113:AO113"/>
    <mergeCell ref="AP113:AT113"/>
    <mergeCell ref="AZ113:BP113"/>
    <mergeCell ref="AZ112:BP112"/>
    <mergeCell ref="BQ112:BU112"/>
    <mergeCell ref="DG109:DK109"/>
    <mergeCell ref="DL109:DP109"/>
    <mergeCell ref="DQ109:DU109"/>
    <mergeCell ref="DV109:DZ109"/>
    <mergeCell ref="A110:Z110"/>
    <mergeCell ref="AA110:AE110"/>
    <mergeCell ref="AF110:AJ110"/>
    <mergeCell ref="AK110:AO110"/>
    <mergeCell ref="AP110:AT110"/>
    <mergeCell ref="AU110:AY119"/>
    <mergeCell ref="AU109:BP109"/>
    <mergeCell ref="BQ109:BU109"/>
    <mergeCell ref="BV109:BZ109"/>
    <mergeCell ref="CA109:CE109"/>
    <mergeCell ref="CF109:CJ109"/>
    <mergeCell ref="CK109:DF109"/>
    <mergeCell ref="DV102:DZ102"/>
    <mergeCell ref="BQ103:DZ103"/>
    <mergeCell ref="BQ104:DZ104"/>
    <mergeCell ref="A108:AT108"/>
    <mergeCell ref="AU108:DZ108"/>
    <mergeCell ref="A109:Z109"/>
    <mergeCell ref="AA109:AE109"/>
    <mergeCell ref="AF109:AJ109"/>
    <mergeCell ref="AK109:AO109"/>
    <mergeCell ref="AP109:AT109"/>
    <mergeCell ref="CF111:CJ111"/>
    <mergeCell ref="CM111:DF111"/>
    <mergeCell ref="DG111:DK111"/>
    <mergeCell ref="DL111:DP111"/>
    <mergeCell ref="DQ111:DU111"/>
    <mergeCell ref="DV111:DZ111"/>
    <mergeCell ref="DV101:DZ101"/>
    <mergeCell ref="BR102:CG102"/>
    <mergeCell ref="CH102:CL102"/>
    <mergeCell ref="CM102:CQ102"/>
    <mergeCell ref="CR102:CV102"/>
    <mergeCell ref="CW102:DA102"/>
    <mergeCell ref="DB102:DF102"/>
    <mergeCell ref="DG102:DK102"/>
    <mergeCell ref="DL102:DP102"/>
    <mergeCell ref="DQ102:DU102"/>
    <mergeCell ref="DV100:DZ100"/>
    <mergeCell ref="BS101:CG101"/>
    <mergeCell ref="CH101:CL101"/>
    <mergeCell ref="CM101:CQ101"/>
    <mergeCell ref="CR101:CV101"/>
    <mergeCell ref="CW101:DA101"/>
    <mergeCell ref="DB101:DF101"/>
    <mergeCell ref="DG101:DK101"/>
    <mergeCell ref="DL101:DP101"/>
    <mergeCell ref="DQ101:DU101"/>
    <mergeCell ref="DV99:DZ99"/>
    <mergeCell ref="BS100:CG100"/>
    <mergeCell ref="CH100:CL100"/>
    <mergeCell ref="CM100:CQ100"/>
    <mergeCell ref="CR100:CV100"/>
    <mergeCell ref="CW100:DA100"/>
    <mergeCell ref="DB100:DF100"/>
    <mergeCell ref="DG100:DK100"/>
    <mergeCell ref="DL100:DP100"/>
    <mergeCell ref="DQ100:DU100"/>
    <mergeCell ref="DV98:DZ98"/>
    <mergeCell ref="BS99:CG99"/>
    <mergeCell ref="CH99:CL99"/>
    <mergeCell ref="CM99:CQ99"/>
    <mergeCell ref="CR99:CV99"/>
    <mergeCell ref="CW99:DA99"/>
    <mergeCell ref="DB99:DF99"/>
    <mergeCell ref="DG99:DK99"/>
    <mergeCell ref="DL99:DP99"/>
    <mergeCell ref="DQ99:DU99"/>
    <mergeCell ref="DV97:DZ97"/>
    <mergeCell ref="BS98:CG98"/>
    <mergeCell ref="CH98:CL98"/>
    <mergeCell ref="CM98:CQ98"/>
    <mergeCell ref="CR98:CV98"/>
    <mergeCell ref="CW98:DA98"/>
    <mergeCell ref="DB98:DF98"/>
    <mergeCell ref="DG98:DK98"/>
    <mergeCell ref="DL98:DP98"/>
    <mergeCell ref="DQ98:DU98"/>
    <mergeCell ref="DV96:DZ96"/>
    <mergeCell ref="BS97:CG97"/>
    <mergeCell ref="CH97:CL97"/>
    <mergeCell ref="CM97:CQ97"/>
    <mergeCell ref="CR97:CV97"/>
    <mergeCell ref="CW97:DA97"/>
    <mergeCell ref="DB97:DF97"/>
    <mergeCell ref="DG97:DK97"/>
    <mergeCell ref="DL97:DP97"/>
    <mergeCell ref="DQ97:DU97"/>
    <mergeCell ref="DV95:DZ95"/>
    <mergeCell ref="BS96:CG96"/>
    <mergeCell ref="CH96:CL96"/>
    <mergeCell ref="CM96:CQ96"/>
    <mergeCell ref="CR96:CV96"/>
    <mergeCell ref="CW96:DA96"/>
    <mergeCell ref="DB96:DF96"/>
    <mergeCell ref="DG96:DK96"/>
    <mergeCell ref="DL96:DP96"/>
    <mergeCell ref="DQ96:DU96"/>
    <mergeCell ref="DV94:DZ94"/>
    <mergeCell ref="BS95:CG95"/>
    <mergeCell ref="CH95:CL95"/>
    <mergeCell ref="CM95:CQ95"/>
    <mergeCell ref="CR95:CV95"/>
    <mergeCell ref="CW95:DA95"/>
    <mergeCell ref="DB95:DF95"/>
    <mergeCell ref="DG95:DK95"/>
    <mergeCell ref="DL95:DP95"/>
    <mergeCell ref="DQ95:DU95"/>
    <mergeCell ref="DV93:DZ93"/>
    <mergeCell ref="BS94:CG94"/>
    <mergeCell ref="CH94:CL94"/>
    <mergeCell ref="CM94:CQ94"/>
    <mergeCell ref="CR94:CV94"/>
    <mergeCell ref="CW94:DA94"/>
    <mergeCell ref="DB94:DF94"/>
    <mergeCell ref="DG94:DK94"/>
    <mergeCell ref="DL94:DP94"/>
    <mergeCell ref="DQ94:DU94"/>
    <mergeCell ref="DV92:DZ92"/>
    <mergeCell ref="BS93:CG93"/>
    <mergeCell ref="CH93:CL93"/>
    <mergeCell ref="CM93:CQ93"/>
    <mergeCell ref="CR93:CV93"/>
    <mergeCell ref="CW93:DA93"/>
    <mergeCell ref="DB93:DF93"/>
    <mergeCell ref="DG93:DK93"/>
    <mergeCell ref="DL93:DP93"/>
    <mergeCell ref="DQ93:DU93"/>
    <mergeCell ref="DV91:DZ91"/>
    <mergeCell ref="BS92:CG92"/>
    <mergeCell ref="CH92:CL92"/>
    <mergeCell ref="CM92:CQ92"/>
    <mergeCell ref="CR92:CV92"/>
    <mergeCell ref="CW92:DA92"/>
    <mergeCell ref="DB92:DF92"/>
    <mergeCell ref="DG92:DK92"/>
    <mergeCell ref="DL92:DP92"/>
    <mergeCell ref="DQ92:DU92"/>
    <mergeCell ref="DV90:DZ90"/>
    <mergeCell ref="BS91:CG91"/>
    <mergeCell ref="CH91:CL91"/>
    <mergeCell ref="CM91:CQ91"/>
    <mergeCell ref="CR91:CV91"/>
    <mergeCell ref="CW91:DA91"/>
    <mergeCell ref="DB91:DF91"/>
    <mergeCell ref="DG91:DK91"/>
    <mergeCell ref="DL91:DP91"/>
    <mergeCell ref="DQ91:DU91"/>
    <mergeCell ref="DV89:DZ89"/>
    <mergeCell ref="BS90:CG90"/>
    <mergeCell ref="CH90:CL90"/>
    <mergeCell ref="CM90:CQ90"/>
    <mergeCell ref="CR90:CV90"/>
    <mergeCell ref="CW90:DA90"/>
    <mergeCell ref="DB90:DF90"/>
    <mergeCell ref="DG90:DK90"/>
    <mergeCell ref="DL90:DP90"/>
    <mergeCell ref="DQ90:DU90"/>
    <mergeCell ref="DV88:DZ88"/>
    <mergeCell ref="BS89:CG89"/>
    <mergeCell ref="CH89:CL89"/>
    <mergeCell ref="CM89:CQ89"/>
    <mergeCell ref="CR89:CV89"/>
    <mergeCell ref="CW89:DA89"/>
    <mergeCell ref="DB89:DF89"/>
    <mergeCell ref="DG89:DK89"/>
    <mergeCell ref="DL89:DP89"/>
    <mergeCell ref="DQ89:DU89"/>
    <mergeCell ref="CR88:CV88"/>
    <mergeCell ref="CW88:DA88"/>
    <mergeCell ref="DB88:DF88"/>
    <mergeCell ref="DG88:DK88"/>
    <mergeCell ref="DL88:DP88"/>
    <mergeCell ref="DQ88:DU88"/>
    <mergeCell ref="AP88:AT88"/>
    <mergeCell ref="AU88:AY88"/>
    <mergeCell ref="AZ88:BD88"/>
    <mergeCell ref="BS88:CG88"/>
    <mergeCell ref="CH88:CL88"/>
    <mergeCell ref="CM88:CQ88"/>
    <mergeCell ref="DG87:DK87"/>
    <mergeCell ref="DL87:DP87"/>
    <mergeCell ref="DQ87:DU87"/>
    <mergeCell ref="DV87:DZ87"/>
    <mergeCell ref="B88:P88"/>
    <mergeCell ref="Q88:U88"/>
    <mergeCell ref="V88:Z88"/>
    <mergeCell ref="AA88:AE88"/>
    <mergeCell ref="AF88:AJ88"/>
    <mergeCell ref="AK88:AO88"/>
    <mergeCell ref="BS87:CG87"/>
    <mergeCell ref="CH87:CL87"/>
    <mergeCell ref="CM87:CQ87"/>
    <mergeCell ref="CR87:CV87"/>
    <mergeCell ref="CW87:DA87"/>
    <mergeCell ref="DB87:DF87"/>
    <mergeCell ref="DV86:DZ86"/>
    <mergeCell ref="B87:P87"/>
    <mergeCell ref="Q87:U87"/>
    <mergeCell ref="V87:Z87"/>
    <mergeCell ref="AA87:AE87"/>
    <mergeCell ref="AF87:AJ87"/>
    <mergeCell ref="AK87:AO87"/>
    <mergeCell ref="AP87:AT87"/>
    <mergeCell ref="AU87:AY87"/>
    <mergeCell ref="AZ87:BD87"/>
    <mergeCell ref="CR86:CV86"/>
    <mergeCell ref="CW86:DA86"/>
    <mergeCell ref="DB86:DF86"/>
    <mergeCell ref="DG86:DK86"/>
    <mergeCell ref="DL86:DP86"/>
    <mergeCell ref="DQ86:DU86"/>
    <mergeCell ref="AP86:AT86"/>
    <mergeCell ref="AU86:AY86"/>
    <mergeCell ref="AZ86:BD86"/>
    <mergeCell ref="BS86:CG86"/>
    <mergeCell ref="CH86:CL86"/>
    <mergeCell ref="CM86:CQ86"/>
    <mergeCell ref="DG85:DK85"/>
    <mergeCell ref="DL85:DP85"/>
    <mergeCell ref="DQ85:DU85"/>
    <mergeCell ref="DV85:DZ85"/>
    <mergeCell ref="B86:P86"/>
    <mergeCell ref="Q86:U86"/>
    <mergeCell ref="V86:Z86"/>
    <mergeCell ref="AA86:AE86"/>
    <mergeCell ref="AF86:AJ86"/>
    <mergeCell ref="AK86:AO86"/>
    <mergeCell ref="BS85:CG85"/>
    <mergeCell ref="CH85:CL85"/>
    <mergeCell ref="CM85:CQ85"/>
    <mergeCell ref="CR85:CV85"/>
    <mergeCell ref="CW85:DA85"/>
    <mergeCell ref="DB85:DF85"/>
    <mergeCell ref="DV84:DZ84"/>
    <mergeCell ref="B85:P85"/>
    <mergeCell ref="Q85:U85"/>
    <mergeCell ref="V85:Z85"/>
    <mergeCell ref="AA85:AE85"/>
    <mergeCell ref="AF85:AJ85"/>
    <mergeCell ref="AK85:AO85"/>
    <mergeCell ref="AP85:AT85"/>
    <mergeCell ref="AU85:AY85"/>
    <mergeCell ref="AZ85:BD85"/>
    <mergeCell ref="CR84:CV84"/>
    <mergeCell ref="CW84:DA84"/>
    <mergeCell ref="DB84:DF84"/>
    <mergeCell ref="DG84:DK84"/>
    <mergeCell ref="DL84:DP84"/>
    <mergeCell ref="DQ84:DU84"/>
    <mergeCell ref="AP84:AT84"/>
    <mergeCell ref="AU84:AY84"/>
    <mergeCell ref="AZ84:BD84"/>
    <mergeCell ref="BS84:CG84"/>
    <mergeCell ref="CH84:CL84"/>
    <mergeCell ref="CM84:CQ84"/>
    <mergeCell ref="DG83:DK83"/>
    <mergeCell ref="DL83:DP83"/>
    <mergeCell ref="DQ83:DU83"/>
    <mergeCell ref="DV83:DZ83"/>
    <mergeCell ref="B84:P84"/>
    <mergeCell ref="Q84:U84"/>
    <mergeCell ref="V84:Z84"/>
    <mergeCell ref="AA84:AE84"/>
    <mergeCell ref="AF84:AJ84"/>
    <mergeCell ref="AK84:AO84"/>
    <mergeCell ref="BS83:CG83"/>
    <mergeCell ref="CH83:CL83"/>
    <mergeCell ref="CM83:CQ83"/>
    <mergeCell ref="CR83:CV83"/>
    <mergeCell ref="CW83:DA83"/>
    <mergeCell ref="DB83:DF83"/>
    <mergeCell ref="DV82:DZ82"/>
    <mergeCell ref="B83:P83"/>
    <mergeCell ref="Q83:U83"/>
    <mergeCell ref="V83:Z83"/>
    <mergeCell ref="AA83:AE83"/>
    <mergeCell ref="AF83:AJ83"/>
    <mergeCell ref="AK83:AO83"/>
    <mergeCell ref="AP83:AT83"/>
    <mergeCell ref="AU83:AY83"/>
    <mergeCell ref="AZ83:BD83"/>
    <mergeCell ref="CR82:CV82"/>
    <mergeCell ref="CW82:DA82"/>
    <mergeCell ref="DB82:DF82"/>
    <mergeCell ref="DG82:DK82"/>
    <mergeCell ref="DL82:DP82"/>
    <mergeCell ref="DQ82:DU82"/>
    <mergeCell ref="AP82:AT82"/>
    <mergeCell ref="AU82:AY82"/>
    <mergeCell ref="AZ82:BD82"/>
    <mergeCell ref="BS82:CG82"/>
    <mergeCell ref="CH82:CL82"/>
    <mergeCell ref="CM82:CQ82"/>
    <mergeCell ref="DG81:DK81"/>
    <mergeCell ref="DL81:DP81"/>
    <mergeCell ref="DQ81:DU81"/>
    <mergeCell ref="DV81:DZ81"/>
    <mergeCell ref="B82:P82"/>
    <mergeCell ref="Q82:U82"/>
    <mergeCell ref="V82:Z82"/>
    <mergeCell ref="AA82:AE82"/>
    <mergeCell ref="AF82:AJ82"/>
    <mergeCell ref="AK82:AO82"/>
    <mergeCell ref="BS81:CG81"/>
    <mergeCell ref="CH81:CL81"/>
    <mergeCell ref="CM81:CQ81"/>
    <mergeCell ref="CR81:CV81"/>
    <mergeCell ref="CW81:DA81"/>
    <mergeCell ref="DB81:DF81"/>
    <mergeCell ref="DV80:DZ80"/>
    <mergeCell ref="B81:P81"/>
    <mergeCell ref="Q81:U81"/>
    <mergeCell ref="V81:Z81"/>
    <mergeCell ref="AA81:AE81"/>
    <mergeCell ref="AF81:AJ81"/>
    <mergeCell ref="AK81:AO81"/>
    <mergeCell ref="AP81:AT81"/>
    <mergeCell ref="AU81:AY81"/>
    <mergeCell ref="AZ81:BD81"/>
    <mergeCell ref="CR80:CV80"/>
    <mergeCell ref="CW80:DA80"/>
    <mergeCell ref="DB80:DF80"/>
    <mergeCell ref="DG80:DK80"/>
    <mergeCell ref="DL80:DP80"/>
    <mergeCell ref="DQ80:DU80"/>
    <mergeCell ref="AP80:AT80"/>
    <mergeCell ref="AU80:AY80"/>
    <mergeCell ref="AZ80:BD80"/>
    <mergeCell ref="BS80:CG80"/>
    <mergeCell ref="CH80:CL80"/>
    <mergeCell ref="CM80:CQ80"/>
    <mergeCell ref="DG79:DK79"/>
    <mergeCell ref="DL79:DP79"/>
    <mergeCell ref="DQ79:DU79"/>
    <mergeCell ref="DV79:DZ79"/>
    <mergeCell ref="B80:P80"/>
    <mergeCell ref="Q80:U80"/>
    <mergeCell ref="V80:Z80"/>
    <mergeCell ref="AA80:AE80"/>
    <mergeCell ref="AF80:AJ80"/>
    <mergeCell ref="AK80:AO80"/>
    <mergeCell ref="BS79:CG79"/>
    <mergeCell ref="CH79:CL79"/>
    <mergeCell ref="CM79:CQ79"/>
    <mergeCell ref="CR79:CV79"/>
    <mergeCell ref="CW79:DA79"/>
    <mergeCell ref="DB79:DF79"/>
    <mergeCell ref="DV78:DZ78"/>
    <mergeCell ref="B79:P79"/>
    <mergeCell ref="Q79:U79"/>
    <mergeCell ref="V79:Z79"/>
    <mergeCell ref="AA79:AE79"/>
    <mergeCell ref="AF79:AJ79"/>
    <mergeCell ref="AK79:AO79"/>
    <mergeCell ref="AP79:AT79"/>
    <mergeCell ref="AU79:AY79"/>
    <mergeCell ref="AZ79:BD79"/>
    <mergeCell ref="CR78:CV78"/>
    <mergeCell ref="CW78:DA78"/>
    <mergeCell ref="DB78:DF78"/>
    <mergeCell ref="DG78:DK78"/>
    <mergeCell ref="DL78:DP78"/>
    <mergeCell ref="DQ78:DU78"/>
    <mergeCell ref="AP78:AT78"/>
    <mergeCell ref="AU78:AY78"/>
    <mergeCell ref="AZ78:BD78"/>
    <mergeCell ref="BS78:CG78"/>
    <mergeCell ref="CH78:CL78"/>
    <mergeCell ref="CM78:CQ78"/>
    <mergeCell ref="DG77:DK77"/>
    <mergeCell ref="DL77:DP77"/>
    <mergeCell ref="DQ77:DU77"/>
    <mergeCell ref="DV77:DZ77"/>
    <mergeCell ref="B78:P78"/>
    <mergeCell ref="Q78:U78"/>
    <mergeCell ref="V78:Z78"/>
    <mergeCell ref="AA78:AE78"/>
    <mergeCell ref="AF78:AJ78"/>
    <mergeCell ref="AK78:AO78"/>
    <mergeCell ref="BS77:CG77"/>
    <mergeCell ref="CH77:CL77"/>
    <mergeCell ref="CM77:CQ77"/>
    <mergeCell ref="CR77:CV77"/>
    <mergeCell ref="CW77:DA77"/>
    <mergeCell ref="DB77:DF77"/>
    <mergeCell ref="DV76:DZ76"/>
    <mergeCell ref="B77:P77"/>
    <mergeCell ref="Q77:U77"/>
    <mergeCell ref="V77:Z77"/>
    <mergeCell ref="AA77:AE77"/>
    <mergeCell ref="AF77:AJ77"/>
    <mergeCell ref="AK77:AO77"/>
    <mergeCell ref="AP77:AT77"/>
    <mergeCell ref="AU77:AY77"/>
    <mergeCell ref="AZ77:BD77"/>
    <mergeCell ref="CR76:CV76"/>
    <mergeCell ref="CW76:DA76"/>
    <mergeCell ref="DB76:DF76"/>
    <mergeCell ref="DG76:DK76"/>
    <mergeCell ref="DL76:DP76"/>
    <mergeCell ref="DQ76:DU76"/>
    <mergeCell ref="AP76:AT76"/>
    <mergeCell ref="AU76:AY76"/>
    <mergeCell ref="AZ76:BD76"/>
    <mergeCell ref="BS76:CG76"/>
    <mergeCell ref="CH76:CL76"/>
    <mergeCell ref="CM76:CQ76"/>
    <mergeCell ref="DG75:DK75"/>
    <mergeCell ref="DL75:DP75"/>
    <mergeCell ref="DQ75:DU75"/>
    <mergeCell ref="DV75:DZ75"/>
    <mergeCell ref="B76:P76"/>
    <mergeCell ref="Q76:U76"/>
    <mergeCell ref="V76:Z76"/>
    <mergeCell ref="AA76:AE76"/>
    <mergeCell ref="AF76:AJ76"/>
    <mergeCell ref="AK76:AO76"/>
    <mergeCell ref="BS75:CG75"/>
    <mergeCell ref="CH75:CL75"/>
    <mergeCell ref="CM75:CQ75"/>
    <mergeCell ref="CR75:CV75"/>
    <mergeCell ref="CW75:DA75"/>
    <mergeCell ref="DB75:DF75"/>
    <mergeCell ref="DV74:DZ74"/>
    <mergeCell ref="B75:P75"/>
    <mergeCell ref="Q75:U75"/>
    <mergeCell ref="V75:Z75"/>
    <mergeCell ref="AA75:AE75"/>
    <mergeCell ref="AF75:AJ75"/>
    <mergeCell ref="AK75:AO75"/>
    <mergeCell ref="AP75:AT75"/>
    <mergeCell ref="AU75:AY75"/>
    <mergeCell ref="AZ75:BD75"/>
    <mergeCell ref="CR74:CV74"/>
    <mergeCell ref="CW74:DA74"/>
    <mergeCell ref="DB74:DF74"/>
    <mergeCell ref="DG74:DK74"/>
    <mergeCell ref="DL74:DP74"/>
    <mergeCell ref="DQ74:DU74"/>
    <mergeCell ref="AP74:AT74"/>
    <mergeCell ref="AU74:AY74"/>
    <mergeCell ref="AZ74:BD74"/>
    <mergeCell ref="BS74:CG74"/>
    <mergeCell ref="CH74:CL74"/>
    <mergeCell ref="CM74:CQ74"/>
    <mergeCell ref="DG73:DK73"/>
    <mergeCell ref="DL73:DP73"/>
    <mergeCell ref="DQ73:DU73"/>
    <mergeCell ref="DV73:DZ73"/>
    <mergeCell ref="B74:P74"/>
    <mergeCell ref="Q74:U74"/>
    <mergeCell ref="V74:Z74"/>
    <mergeCell ref="AA74:AE74"/>
    <mergeCell ref="AF74:AJ74"/>
    <mergeCell ref="AK74:AO74"/>
    <mergeCell ref="BS73:CG73"/>
    <mergeCell ref="CH73:CL73"/>
    <mergeCell ref="CM73:CQ73"/>
    <mergeCell ref="CR73:CV73"/>
    <mergeCell ref="CW73:DA73"/>
    <mergeCell ref="DB73:DF73"/>
    <mergeCell ref="DV72:DZ72"/>
    <mergeCell ref="B73:P73"/>
    <mergeCell ref="Q73:U73"/>
    <mergeCell ref="V73:Z73"/>
    <mergeCell ref="AA73:AE73"/>
    <mergeCell ref="AF73:AJ73"/>
    <mergeCell ref="AK73:AO73"/>
    <mergeCell ref="AP73:AT73"/>
    <mergeCell ref="AU73:AY73"/>
    <mergeCell ref="AZ73:BD73"/>
    <mergeCell ref="CR72:CV72"/>
    <mergeCell ref="CW72:DA72"/>
    <mergeCell ref="DB72:DF72"/>
    <mergeCell ref="DG72:DK72"/>
    <mergeCell ref="DL72:DP72"/>
    <mergeCell ref="DQ72:DU72"/>
    <mergeCell ref="AP72:AT72"/>
    <mergeCell ref="AU72:AY72"/>
    <mergeCell ref="AZ72:BD72"/>
    <mergeCell ref="BS72:CG72"/>
    <mergeCell ref="CH72:CL72"/>
    <mergeCell ref="CM72:CQ72"/>
    <mergeCell ref="DG71:DK71"/>
    <mergeCell ref="DL71:DP71"/>
    <mergeCell ref="DQ71:DU71"/>
    <mergeCell ref="DV71:DZ71"/>
    <mergeCell ref="B72:P72"/>
    <mergeCell ref="Q72:U72"/>
    <mergeCell ref="V72:Z72"/>
    <mergeCell ref="AA72:AE72"/>
    <mergeCell ref="AF72:AJ72"/>
    <mergeCell ref="AK72:AO72"/>
    <mergeCell ref="BS71:CG71"/>
    <mergeCell ref="CH71:CL71"/>
    <mergeCell ref="CM71:CQ71"/>
    <mergeCell ref="CR71:CV71"/>
    <mergeCell ref="CW71:DA71"/>
    <mergeCell ref="DB71:DF71"/>
    <mergeCell ref="CW68:DA68"/>
    <mergeCell ref="DB68:DF68"/>
    <mergeCell ref="DG68:DK68"/>
    <mergeCell ref="DL68:DP68"/>
    <mergeCell ref="DQ68:DU68"/>
    <mergeCell ref="DV70:DZ70"/>
    <mergeCell ref="B71:P71"/>
    <mergeCell ref="Q71:U71"/>
    <mergeCell ref="V71:Z71"/>
    <mergeCell ref="AA71:AE71"/>
    <mergeCell ref="AF71:AJ71"/>
    <mergeCell ref="AK71:AO71"/>
    <mergeCell ref="AP71:AT71"/>
    <mergeCell ref="AU71:AY71"/>
    <mergeCell ref="AZ71:BD71"/>
    <mergeCell ref="CR70:CV70"/>
    <mergeCell ref="CW70:DA70"/>
    <mergeCell ref="DB70:DF70"/>
    <mergeCell ref="DG70:DK70"/>
    <mergeCell ref="DL70:DP70"/>
    <mergeCell ref="DQ70:DU70"/>
    <mergeCell ref="AP70:AT70"/>
    <mergeCell ref="AU70:AY70"/>
    <mergeCell ref="AZ70:BD70"/>
    <mergeCell ref="BS70:CG70"/>
    <mergeCell ref="CH70:CL70"/>
    <mergeCell ref="CM70:CQ70"/>
    <mergeCell ref="CW67:DA67"/>
    <mergeCell ref="DB67:DF67"/>
    <mergeCell ref="DG67:DK67"/>
    <mergeCell ref="DL67:DP67"/>
    <mergeCell ref="DQ67:DU67"/>
    <mergeCell ref="DG69:DK69"/>
    <mergeCell ref="DL69:DP69"/>
    <mergeCell ref="DQ69:DU69"/>
    <mergeCell ref="DV69:DZ69"/>
    <mergeCell ref="B70:P70"/>
    <mergeCell ref="Q70:U70"/>
    <mergeCell ref="V70:Z70"/>
    <mergeCell ref="AA70:AE70"/>
    <mergeCell ref="AF70:AJ70"/>
    <mergeCell ref="AK70:AO70"/>
    <mergeCell ref="BS69:CG69"/>
    <mergeCell ref="CH69:CL69"/>
    <mergeCell ref="CM69:CQ69"/>
    <mergeCell ref="CR69:CV69"/>
    <mergeCell ref="CW69:DA69"/>
    <mergeCell ref="DB69:DF69"/>
    <mergeCell ref="DV68:DZ68"/>
    <mergeCell ref="B69:P69"/>
    <mergeCell ref="Q69:U69"/>
    <mergeCell ref="V69:Z69"/>
    <mergeCell ref="AA69:AE69"/>
    <mergeCell ref="AF69:AJ69"/>
    <mergeCell ref="AK69:AO69"/>
    <mergeCell ref="AP69:AT69"/>
    <mergeCell ref="AU69:AY69"/>
    <mergeCell ref="AZ69:BD69"/>
    <mergeCell ref="CR68:CV68"/>
    <mergeCell ref="CR66:CV66"/>
    <mergeCell ref="BS67:CG67"/>
    <mergeCell ref="CH67:CL67"/>
    <mergeCell ref="CM67:CQ67"/>
    <mergeCell ref="CR67:CV67"/>
    <mergeCell ref="AP68:AT68"/>
    <mergeCell ref="AU68:AY68"/>
    <mergeCell ref="AZ68:BD68"/>
    <mergeCell ref="BS68:CG68"/>
    <mergeCell ref="CH68:CL68"/>
    <mergeCell ref="CM68:CQ68"/>
    <mergeCell ref="B68:P68"/>
    <mergeCell ref="Q68:U68"/>
    <mergeCell ref="V68:Z68"/>
    <mergeCell ref="AA68:AE68"/>
    <mergeCell ref="AF68:AJ68"/>
    <mergeCell ref="AK68:AO68"/>
    <mergeCell ref="DL65:DP65"/>
    <mergeCell ref="DQ65:DU65"/>
    <mergeCell ref="DV65:DZ65"/>
    <mergeCell ref="A66:P67"/>
    <mergeCell ref="Q66:U67"/>
    <mergeCell ref="V66:Z67"/>
    <mergeCell ref="AA66:AE67"/>
    <mergeCell ref="AF66:AJ67"/>
    <mergeCell ref="AK66:AO67"/>
    <mergeCell ref="AP66:AT67"/>
    <mergeCell ref="DL64:DP64"/>
    <mergeCell ref="DQ64:DU64"/>
    <mergeCell ref="DV64:DZ64"/>
    <mergeCell ref="BS65:CG65"/>
    <mergeCell ref="CH65:CL65"/>
    <mergeCell ref="CM65:CQ65"/>
    <mergeCell ref="CR65:CV65"/>
    <mergeCell ref="CW65:DA65"/>
    <mergeCell ref="DB65:DF65"/>
    <mergeCell ref="DG65:DK65"/>
    <mergeCell ref="DV67:DZ67"/>
    <mergeCell ref="CW66:DA66"/>
    <mergeCell ref="DB66:DF66"/>
    <mergeCell ref="DG66:DK66"/>
    <mergeCell ref="DL66:DP66"/>
    <mergeCell ref="DQ66:DU66"/>
    <mergeCell ref="DV66:DZ66"/>
    <mergeCell ref="AU66:AY67"/>
    <mergeCell ref="AZ66:BD67"/>
    <mergeCell ref="BS66:CG66"/>
    <mergeCell ref="CH66:CL66"/>
    <mergeCell ref="CM66:CQ66"/>
    <mergeCell ref="BS64:CG64"/>
    <mergeCell ref="CH64:CL64"/>
    <mergeCell ref="CM64:CQ64"/>
    <mergeCell ref="CR64:CV64"/>
    <mergeCell ref="CW64:DA64"/>
    <mergeCell ref="DB64:DF64"/>
    <mergeCell ref="DG64:DK64"/>
    <mergeCell ref="CH63:CL63"/>
    <mergeCell ref="CM63:CQ63"/>
    <mergeCell ref="CR63:CV63"/>
    <mergeCell ref="CW63:DA63"/>
    <mergeCell ref="DB63:DF63"/>
    <mergeCell ref="DG63:DK63"/>
    <mergeCell ref="AP63:AT63"/>
    <mergeCell ref="AU63:AY63"/>
    <mergeCell ref="AZ63:BD63"/>
    <mergeCell ref="BE63:BI63"/>
    <mergeCell ref="BJ63:BN63"/>
    <mergeCell ref="BS63:CG63"/>
    <mergeCell ref="DG62:DK62"/>
    <mergeCell ref="DL62:DP62"/>
    <mergeCell ref="DQ62:DU62"/>
    <mergeCell ref="DV62:DZ62"/>
    <mergeCell ref="B63:P63"/>
    <mergeCell ref="Q63:U63"/>
    <mergeCell ref="V63:Z63"/>
    <mergeCell ref="AA63:AE63"/>
    <mergeCell ref="AF63:AJ63"/>
    <mergeCell ref="AK63:AO63"/>
    <mergeCell ref="BS62:CG62"/>
    <mergeCell ref="CH62:CL62"/>
    <mergeCell ref="CM62:CQ62"/>
    <mergeCell ref="CR62:CV62"/>
    <mergeCell ref="CW62:DA62"/>
    <mergeCell ref="DB62:DF62"/>
    <mergeCell ref="AK62:AO62"/>
    <mergeCell ref="AP62:AT62"/>
    <mergeCell ref="AU62:AY62"/>
    <mergeCell ref="AZ62:BD62"/>
    <mergeCell ref="BE62:BI62"/>
    <mergeCell ref="BJ62:BN62"/>
    <mergeCell ref="DL63:DP63"/>
    <mergeCell ref="DQ63:DU63"/>
    <mergeCell ref="DV63:DZ63"/>
    <mergeCell ref="DB61:DF61"/>
    <mergeCell ref="DG61:DK61"/>
    <mergeCell ref="DL61:DP61"/>
    <mergeCell ref="DQ61:DU61"/>
    <mergeCell ref="DV61:DZ61"/>
    <mergeCell ref="B62:P62"/>
    <mergeCell ref="Q62:U62"/>
    <mergeCell ref="V62:Z62"/>
    <mergeCell ref="AA62:AE62"/>
    <mergeCell ref="AF62:AJ62"/>
    <mergeCell ref="BE61:BI61"/>
    <mergeCell ref="BS61:CG61"/>
    <mergeCell ref="CH61:CL61"/>
    <mergeCell ref="CM61:CQ61"/>
    <mergeCell ref="CR61:CV61"/>
    <mergeCell ref="CW61:DA61"/>
    <mergeCell ref="DV60:DZ60"/>
    <mergeCell ref="B61:P61"/>
    <mergeCell ref="Q61:U61"/>
    <mergeCell ref="V61:Z61"/>
    <mergeCell ref="AA61:AE61"/>
    <mergeCell ref="AF61:AJ61"/>
    <mergeCell ref="AK61:AO61"/>
    <mergeCell ref="AP61:AT61"/>
    <mergeCell ref="AU61:AY61"/>
    <mergeCell ref="AZ61:BD61"/>
    <mergeCell ref="CR60:CV60"/>
    <mergeCell ref="CW60:DA60"/>
    <mergeCell ref="DB60:DF60"/>
    <mergeCell ref="DG60:DK60"/>
    <mergeCell ref="DL60:DP60"/>
    <mergeCell ref="DQ60:DU60"/>
    <mergeCell ref="AU60:AY60"/>
    <mergeCell ref="AZ60:BD60"/>
    <mergeCell ref="BE60:BI60"/>
    <mergeCell ref="BS60:CG60"/>
    <mergeCell ref="CH60:CL60"/>
    <mergeCell ref="CM60:CQ60"/>
    <mergeCell ref="DL59:DP59"/>
    <mergeCell ref="DQ59:DU59"/>
    <mergeCell ref="DV59:DZ59"/>
    <mergeCell ref="B60:P60"/>
    <mergeCell ref="Q60:U60"/>
    <mergeCell ref="V60:Z60"/>
    <mergeCell ref="AA60:AE60"/>
    <mergeCell ref="AF60:AJ60"/>
    <mergeCell ref="AK60:AO60"/>
    <mergeCell ref="AP60:AT60"/>
    <mergeCell ref="CH59:CL59"/>
    <mergeCell ref="CM59:CQ59"/>
    <mergeCell ref="CR59:CV59"/>
    <mergeCell ref="CW59:DA59"/>
    <mergeCell ref="DB59:DF59"/>
    <mergeCell ref="DG59:DK59"/>
    <mergeCell ref="AK59:AO59"/>
    <mergeCell ref="AP59:AT59"/>
    <mergeCell ref="AU59:AY59"/>
    <mergeCell ref="AZ59:BD59"/>
    <mergeCell ref="BE59:BI59"/>
    <mergeCell ref="BS59:CG59"/>
    <mergeCell ref="DB58:DF58"/>
    <mergeCell ref="DG58:DK58"/>
    <mergeCell ref="DL58:DP58"/>
    <mergeCell ref="DQ58:DU58"/>
    <mergeCell ref="DV58:DZ58"/>
    <mergeCell ref="B59:P59"/>
    <mergeCell ref="Q59:U59"/>
    <mergeCell ref="V59:Z59"/>
    <mergeCell ref="AA59:AE59"/>
    <mergeCell ref="AF59:AJ59"/>
    <mergeCell ref="BE58:BI58"/>
    <mergeCell ref="BS58:CG58"/>
    <mergeCell ref="CH58:CL58"/>
    <mergeCell ref="CM58:CQ58"/>
    <mergeCell ref="CR58:CV58"/>
    <mergeCell ref="CW58:DA58"/>
    <mergeCell ref="DV57:DZ57"/>
    <mergeCell ref="B58:P58"/>
    <mergeCell ref="Q58:U58"/>
    <mergeCell ref="V58:Z58"/>
    <mergeCell ref="AA58:AE58"/>
    <mergeCell ref="AF58:AJ58"/>
    <mergeCell ref="AK58:AO58"/>
    <mergeCell ref="AP58:AT58"/>
    <mergeCell ref="AU58:AY58"/>
    <mergeCell ref="AZ58:BD58"/>
    <mergeCell ref="CR57:CV57"/>
    <mergeCell ref="CW57:DA57"/>
    <mergeCell ref="DB57:DF57"/>
    <mergeCell ref="DG57:DK57"/>
    <mergeCell ref="DL57:DP57"/>
    <mergeCell ref="DQ57:DU57"/>
    <mergeCell ref="AU57:AY57"/>
    <mergeCell ref="AZ57:BD57"/>
    <mergeCell ref="BE57:BI57"/>
    <mergeCell ref="BS57:CG57"/>
    <mergeCell ref="CH57:CL57"/>
    <mergeCell ref="CM57:CQ57"/>
    <mergeCell ref="DL56:DP56"/>
    <mergeCell ref="DQ56:DU56"/>
    <mergeCell ref="DV56:DZ56"/>
    <mergeCell ref="B57:P57"/>
    <mergeCell ref="Q57:U57"/>
    <mergeCell ref="V57:Z57"/>
    <mergeCell ref="AA57:AE57"/>
    <mergeCell ref="AF57:AJ57"/>
    <mergeCell ref="AK57:AO57"/>
    <mergeCell ref="AP57:AT57"/>
    <mergeCell ref="CH56:CL56"/>
    <mergeCell ref="CM56:CQ56"/>
    <mergeCell ref="CR56:CV56"/>
    <mergeCell ref="CW56:DA56"/>
    <mergeCell ref="DB56:DF56"/>
    <mergeCell ref="DG56:DK56"/>
    <mergeCell ref="AK56:AO56"/>
    <mergeCell ref="AP56:AT56"/>
    <mergeCell ref="AU56:AY56"/>
    <mergeCell ref="AZ56:BD56"/>
    <mergeCell ref="BE56:BI56"/>
    <mergeCell ref="BS56:CG56"/>
    <mergeCell ref="DB55:DF55"/>
    <mergeCell ref="DG55:DK55"/>
    <mergeCell ref="DL55:DP55"/>
    <mergeCell ref="DQ55:DU55"/>
    <mergeCell ref="DV55:DZ55"/>
    <mergeCell ref="B56:P56"/>
    <mergeCell ref="Q56:U56"/>
    <mergeCell ref="V56:Z56"/>
    <mergeCell ref="AA56:AE56"/>
    <mergeCell ref="AF56:AJ56"/>
    <mergeCell ref="BE55:BI55"/>
    <mergeCell ref="BS55:CG55"/>
    <mergeCell ref="CH55:CL55"/>
    <mergeCell ref="CM55:CQ55"/>
    <mergeCell ref="CR55:CV55"/>
    <mergeCell ref="CW55:DA55"/>
    <mergeCell ref="DV54:DZ54"/>
    <mergeCell ref="B55:P55"/>
    <mergeCell ref="Q55:U55"/>
    <mergeCell ref="V55:Z55"/>
    <mergeCell ref="AA55:AE55"/>
    <mergeCell ref="AF55:AJ55"/>
    <mergeCell ref="AK55:AO55"/>
    <mergeCell ref="AP55:AT55"/>
    <mergeCell ref="AU55:AY55"/>
    <mergeCell ref="AZ55:BD55"/>
    <mergeCell ref="CR54:CV54"/>
    <mergeCell ref="CW54:DA54"/>
    <mergeCell ref="DB54:DF54"/>
    <mergeCell ref="DG54:DK54"/>
    <mergeCell ref="DL54:DP54"/>
    <mergeCell ref="DQ54:DU54"/>
    <mergeCell ref="AU54:AY54"/>
    <mergeCell ref="AZ54:BD54"/>
    <mergeCell ref="BE54:BI54"/>
    <mergeCell ref="BS54:CG54"/>
    <mergeCell ref="CH54:CL54"/>
    <mergeCell ref="CM54:CQ54"/>
    <mergeCell ref="DL53:DP53"/>
    <mergeCell ref="DQ53:DU53"/>
    <mergeCell ref="DV53:DZ53"/>
    <mergeCell ref="B54:P54"/>
    <mergeCell ref="Q54:U54"/>
    <mergeCell ref="V54:Z54"/>
    <mergeCell ref="AA54:AE54"/>
    <mergeCell ref="AF54:AJ54"/>
    <mergeCell ref="AK54:AO54"/>
    <mergeCell ref="AP54:AT54"/>
    <mergeCell ref="CH53:CL53"/>
    <mergeCell ref="CM53:CQ53"/>
    <mergeCell ref="CR53:CV53"/>
    <mergeCell ref="CW53:DA53"/>
    <mergeCell ref="DB53:DF53"/>
    <mergeCell ref="DG53:DK53"/>
    <mergeCell ref="AK53:AO53"/>
    <mergeCell ref="AP53:AT53"/>
    <mergeCell ref="AU53:AY53"/>
    <mergeCell ref="AZ53:BD53"/>
    <mergeCell ref="BE53:BI53"/>
    <mergeCell ref="BS53:CG53"/>
    <mergeCell ref="DB52:DF52"/>
    <mergeCell ref="DG52:DK52"/>
    <mergeCell ref="DL52:DP52"/>
    <mergeCell ref="DQ52:DU52"/>
    <mergeCell ref="DV52:DZ52"/>
    <mergeCell ref="B53:P53"/>
    <mergeCell ref="Q53:U53"/>
    <mergeCell ref="V53:Z53"/>
    <mergeCell ref="AA53:AE53"/>
    <mergeCell ref="AF53:AJ53"/>
    <mergeCell ref="BE52:BI52"/>
    <mergeCell ref="BS52:CG52"/>
    <mergeCell ref="CH52:CL52"/>
    <mergeCell ref="CM52:CQ52"/>
    <mergeCell ref="CR52:CV52"/>
    <mergeCell ref="CW52:DA52"/>
    <mergeCell ref="DV51:DZ51"/>
    <mergeCell ref="B52:P52"/>
    <mergeCell ref="Q52:U52"/>
    <mergeCell ref="V52:Z52"/>
    <mergeCell ref="AA52:AE52"/>
    <mergeCell ref="AF52:AJ52"/>
    <mergeCell ref="AK52:AO52"/>
    <mergeCell ref="AP52:AT52"/>
    <mergeCell ref="AU52:AY52"/>
    <mergeCell ref="AZ52:BD52"/>
    <mergeCell ref="CR51:CV51"/>
    <mergeCell ref="CW51:DA51"/>
    <mergeCell ref="DB51:DF51"/>
    <mergeCell ref="DG51:DK51"/>
    <mergeCell ref="DL51:DP51"/>
    <mergeCell ref="DQ51:DU51"/>
    <mergeCell ref="AU51:AY51"/>
    <mergeCell ref="AZ51:BD51"/>
    <mergeCell ref="BE51:BI51"/>
    <mergeCell ref="BS51:CG51"/>
    <mergeCell ref="CH51:CL51"/>
    <mergeCell ref="CM51:CQ51"/>
    <mergeCell ref="DL50:DP50"/>
    <mergeCell ref="DQ50:DU50"/>
    <mergeCell ref="DV50:DZ50"/>
    <mergeCell ref="B51:P51"/>
    <mergeCell ref="Q51:U51"/>
    <mergeCell ref="V51:Z51"/>
    <mergeCell ref="AA51:AE51"/>
    <mergeCell ref="AF51:AJ51"/>
    <mergeCell ref="AK51:AO51"/>
    <mergeCell ref="AP51:AT51"/>
    <mergeCell ref="CH50:CL50"/>
    <mergeCell ref="CM50:CQ50"/>
    <mergeCell ref="CR50:CV50"/>
    <mergeCell ref="CW50:DA50"/>
    <mergeCell ref="DB50:DF50"/>
    <mergeCell ref="DG50:DK50"/>
    <mergeCell ref="AK50:AO50"/>
    <mergeCell ref="AP50:AT50"/>
    <mergeCell ref="AU50:AY50"/>
    <mergeCell ref="AZ50:BD50"/>
    <mergeCell ref="BE50:BI50"/>
    <mergeCell ref="BS50:CG50"/>
    <mergeCell ref="DB49:DF49"/>
    <mergeCell ref="DG49:DK49"/>
    <mergeCell ref="DL49:DP49"/>
    <mergeCell ref="DQ49:DU49"/>
    <mergeCell ref="DV49:DZ49"/>
    <mergeCell ref="B50:P50"/>
    <mergeCell ref="Q50:U50"/>
    <mergeCell ref="V50:Z50"/>
    <mergeCell ref="AA50:AE50"/>
    <mergeCell ref="AF50:AJ50"/>
    <mergeCell ref="BE49:BI49"/>
    <mergeCell ref="BS49:CG49"/>
    <mergeCell ref="CH49:CL49"/>
    <mergeCell ref="CM49:CQ49"/>
    <mergeCell ref="CR49:CV49"/>
    <mergeCell ref="CW49:DA49"/>
    <mergeCell ref="DV48:DZ48"/>
    <mergeCell ref="B49:P49"/>
    <mergeCell ref="Q49:U49"/>
    <mergeCell ref="V49:Z49"/>
    <mergeCell ref="AA49:AE49"/>
    <mergeCell ref="AF49:AJ49"/>
    <mergeCell ref="AK49:AO49"/>
    <mergeCell ref="AP49:AT49"/>
    <mergeCell ref="AU49:AY49"/>
    <mergeCell ref="AZ49:BD49"/>
    <mergeCell ref="CR48:CV48"/>
    <mergeCell ref="CW48:DA48"/>
    <mergeCell ref="DB48:DF48"/>
    <mergeCell ref="DG48:DK48"/>
    <mergeCell ref="DL48:DP48"/>
    <mergeCell ref="DQ48:DU48"/>
    <mergeCell ref="AU48:AY48"/>
    <mergeCell ref="AZ48:BD48"/>
    <mergeCell ref="BE48:BI48"/>
    <mergeCell ref="BS48:CG48"/>
    <mergeCell ref="CH48:CL48"/>
    <mergeCell ref="CM48:CQ48"/>
    <mergeCell ref="DL47:DP47"/>
    <mergeCell ref="DQ47:DU47"/>
    <mergeCell ref="DV47:DZ47"/>
    <mergeCell ref="B48:P48"/>
    <mergeCell ref="Q48:U48"/>
    <mergeCell ref="V48:Z48"/>
    <mergeCell ref="AA48:AE48"/>
    <mergeCell ref="AF48:AJ48"/>
    <mergeCell ref="AK48:AO48"/>
    <mergeCell ref="AP48:AT48"/>
    <mergeCell ref="CH47:CL47"/>
    <mergeCell ref="CM47:CQ47"/>
    <mergeCell ref="CR47:CV47"/>
    <mergeCell ref="CW47:DA47"/>
    <mergeCell ref="DB47:DF47"/>
    <mergeCell ref="DG47:DK47"/>
    <mergeCell ref="AK47:AO47"/>
    <mergeCell ref="AP47:AT47"/>
    <mergeCell ref="AU47:AY47"/>
    <mergeCell ref="AZ47:BD47"/>
    <mergeCell ref="BE47:BI47"/>
    <mergeCell ref="BS47:CG47"/>
    <mergeCell ref="DB46:DF46"/>
    <mergeCell ref="DG46:DK46"/>
    <mergeCell ref="DL46:DP46"/>
    <mergeCell ref="DQ46:DU46"/>
    <mergeCell ref="DV46:DZ46"/>
    <mergeCell ref="B47:P47"/>
    <mergeCell ref="Q47:U47"/>
    <mergeCell ref="V47:Z47"/>
    <mergeCell ref="AA47:AE47"/>
    <mergeCell ref="AF47:AJ47"/>
    <mergeCell ref="BE46:BI46"/>
    <mergeCell ref="BS46:CG46"/>
    <mergeCell ref="CH46:CL46"/>
    <mergeCell ref="CM46:CQ46"/>
    <mergeCell ref="CR46:CV46"/>
    <mergeCell ref="CW46:DA46"/>
    <mergeCell ref="DV45:DZ45"/>
    <mergeCell ref="B46:P46"/>
    <mergeCell ref="Q46:U46"/>
    <mergeCell ref="V46:Z46"/>
    <mergeCell ref="AA46:AE46"/>
    <mergeCell ref="AF46:AJ46"/>
    <mergeCell ref="AK46:AO46"/>
    <mergeCell ref="AP46:AT46"/>
    <mergeCell ref="AU46:AY46"/>
    <mergeCell ref="AZ46:BD46"/>
    <mergeCell ref="CR45:CV45"/>
    <mergeCell ref="CW45:DA45"/>
    <mergeCell ref="DB45:DF45"/>
    <mergeCell ref="DG45:DK45"/>
    <mergeCell ref="DL45:DP45"/>
    <mergeCell ref="DQ45:DU45"/>
    <mergeCell ref="AU45:AY45"/>
    <mergeCell ref="AZ45:BD45"/>
    <mergeCell ref="BE45:BI45"/>
    <mergeCell ref="BS45:CG45"/>
    <mergeCell ref="CH45:CL45"/>
    <mergeCell ref="CM45:CQ45"/>
    <mergeCell ref="DL44:DP44"/>
    <mergeCell ref="DQ44:DU44"/>
    <mergeCell ref="DV44:DZ44"/>
    <mergeCell ref="B45:P45"/>
    <mergeCell ref="Q45:U45"/>
    <mergeCell ref="V45:Z45"/>
    <mergeCell ref="AA45:AE45"/>
    <mergeCell ref="AF45:AJ45"/>
    <mergeCell ref="AK45:AO45"/>
    <mergeCell ref="AP45:AT45"/>
    <mergeCell ref="CH44:CL44"/>
    <mergeCell ref="CM44:CQ44"/>
    <mergeCell ref="CR44:CV44"/>
    <mergeCell ref="CW44:DA44"/>
    <mergeCell ref="DB44:DF44"/>
    <mergeCell ref="DG44:DK44"/>
    <mergeCell ref="AK44:AO44"/>
    <mergeCell ref="AP44:AT44"/>
    <mergeCell ref="AU44:AY44"/>
    <mergeCell ref="AZ44:BD44"/>
    <mergeCell ref="BE44:BI44"/>
    <mergeCell ref="BS44:CG44"/>
    <mergeCell ref="DB43:DF43"/>
    <mergeCell ref="DG43:DK43"/>
    <mergeCell ref="DL43:DP43"/>
    <mergeCell ref="DQ43:DU43"/>
    <mergeCell ref="DV43:DZ43"/>
    <mergeCell ref="B44:P44"/>
    <mergeCell ref="Q44:U44"/>
    <mergeCell ref="V44:Z44"/>
    <mergeCell ref="AA44:AE44"/>
    <mergeCell ref="AF44:AJ44"/>
    <mergeCell ref="BE43:BI43"/>
    <mergeCell ref="BS43:CG43"/>
    <mergeCell ref="CH43:CL43"/>
    <mergeCell ref="CM43:CQ43"/>
    <mergeCell ref="CR43:CV43"/>
    <mergeCell ref="CW43:DA43"/>
    <mergeCell ref="DV42:DZ42"/>
    <mergeCell ref="B43:P43"/>
    <mergeCell ref="Q43:U43"/>
    <mergeCell ref="V43:Z43"/>
    <mergeCell ref="AA43:AE43"/>
    <mergeCell ref="AF43:AJ43"/>
    <mergeCell ref="AK43:AO43"/>
    <mergeCell ref="AP43:AT43"/>
    <mergeCell ref="AU43:AY43"/>
    <mergeCell ref="AZ43:BD43"/>
    <mergeCell ref="CR42:CV42"/>
    <mergeCell ref="CW42:DA42"/>
    <mergeCell ref="DB42:DF42"/>
    <mergeCell ref="DG42:DK42"/>
    <mergeCell ref="DL42:DP42"/>
    <mergeCell ref="DQ42:DU42"/>
    <mergeCell ref="AU42:AY42"/>
    <mergeCell ref="AZ42:BD42"/>
    <mergeCell ref="BE42:BI42"/>
    <mergeCell ref="BS42:CG42"/>
    <mergeCell ref="CH42:CL42"/>
    <mergeCell ref="CM42:CQ42"/>
    <mergeCell ref="DL41:DP41"/>
    <mergeCell ref="DQ41:DU41"/>
    <mergeCell ref="DV41:DZ41"/>
    <mergeCell ref="B42:P42"/>
    <mergeCell ref="Q42:U42"/>
    <mergeCell ref="V42:Z42"/>
    <mergeCell ref="AA42:AE42"/>
    <mergeCell ref="AF42:AJ42"/>
    <mergeCell ref="AK42:AO42"/>
    <mergeCell ref="AP42:AT42"/>
    <mergeCell ref="CH41:CL41"/>
    <mergeCell ref="CM41:CQ41"/>
    <mergeCell ref="CR41:CV41"/>
    <mergeCell ref="CW41:DA41"/>
    <mergeCell ref="DB41:DF41"/>
    <mergeCell ref="DG41:DK41"/>
    <mergeCell ref="AK41:AO41"/>
    <mergeCell ref="AP41:AT41"/>
    <mergeCell ref="AU41:AY41"/>
    <mergeCell ref="AZ41:BD41"/>
    <mergeCell ref="BE41:BI41"/>
    <mergeCell ref="BS41:CG41"/>
    <mergeCell ref="DB40:DF40"/>
    <mergeCell ref="DG40:DK40"/>
    <mergeCell ref="DL40:DP40"/>
    <mergeCell ref="DQ40:DU40"/>
    <mergeCell ref="DV40:DZ40"/>
    <mergeCell ref="B41:P41"/>
    <mergeCell ref="Q41:U41"/>
    <mergeCell ref="V41:Z41"/>
    <mergeCell ref="AA41:AE41"/>
    <mergeCell ref="AF41:AJ41"/>
    <mergeCell ref="BE40:BI40"/>
    <mergeCell ref="BS40:CG40"/>
    <mergeCell ref="CH40:CL40"/>
    <mergeCell ref="CM40:CQ40"/>
    <mergeCell ref="CR40:CV40"/>
    <mergeCell ref="CW40:DA40"/>
    <mergeCell ref="DV39:DZ39"/>
    <mergeCell ref="B40:P40"/>
    <mergeCell ref="Q40:U40"/>
    <mergeCell ref="V40:Z40"/>
    <mergeCell ref="AA40:AE40"/>
    <mergeCell ref="AF40:AJ40"/>
    <mergeCell ref="AK40:AO40"/>
    <mergeCell ref="AP40:AT40"/>
    <mergeCell ref="AU40:AY40"/>
    <mergeCell ref="AZ40:BD40"/>
    <mergeCell ref="CR39:CV39"/>
    <mergeCell ref="CW39:DA39"/>
    <mergeCell ref="DB39:DF39"/>
    <mergeCell ref="DG39:DK39"/>
    <mergeCell ref="DL39:DP39"/>
    <mergeCell ref="DQ39:DU39"/>
    <mergeCell ref="AU39:AY39"/>
    <mergeCell ref="AZ39:BD39"/>
    <mergeCell ref="BE39:BI39"/>
    <mergeCell ref="BS39:CG39"/>
    <mergeCell ref="CH39:CL39"/>
    <mergeCell ref="CM39:CQ39"/>
    <mergeCell ref="DL38:DP38"/>
    <mergeCell ref="DQ38:DU38"/>
    <mergeCell ref="DV38:DZ38"/>
    <mergeCell ref="B39:P39"/>
    <mergeCell ref="Q39:U39"/>
    <mergeCell ref="V39:Z39"/>
    <mergeCell ref="AA39:AE39"/>
    <mergeCell ref="AF39:AJ39"/>
    <mergeCell ref="AK39:AO39"/>
    <mergeCell ref="AP39:AT39"/>
    <mergeCell ref="CH38:CL38"/>
    <mergeCell ref="CM38:CQ38"/>
    <mergeCell ref="CR38:CV38"/>
    <mergeCell ref="CW38:DA38"/>
    <mergeCell ref="DB38:DF38"/>
    <mergeCell ref="DG38:DK38"/>
    <mergeCell ref="AK38:AO38"/>
    <mergeCell ref="AP38:AT38"/>
    <mergeCell ref="AU38:AY38"/>
    <mergeCell ref="AZ38:BD38"/>
    <mergeCell ref="BE38:BI38"/>
    <mergeCell ref="BS38:CG38"/>
    <mergeCell ref="DB37:DF37"/>
    <mergeCell ref="DG37:DK37"/>
    <mergeCell ref="DL37:DP37"/>
    <mergeCell ref="DQ37:DU37"/>
    <mergeCell ref="DV37:DZ37"/>
    <mergeCell ref="B38:P38"/>
    <mergeCell ref="Q38:U38"/>
    <mergeCell ref="V38:Z38"/>
    <mergeCell ref="AA38:AE38"/>
    <mergeCell ref="AF38:AJ38"/>
    <mergeCell ref="BE37:BI37"/>
    <mergeCell ref="BS37:CG37"/>
    <mergeCell ref="CH37:CL37"/>
    <mergeCell ref="CM37:CQ37"/>
    <mergeCell ref="CR37:CV37"/>
    <mergeCell ref="CW37:DA37"/>
    <mergeCell ref="DV36:DZ36"/>
    <mergeCell ref="B37:P37"/>
    <mergeCell ref="Q37:U37"/>
    <mergeCell ref="V37:Z37"/>
    <mergeCell ref="AA37:AE37"/>
    <mergeCell ref="AF37:AJ37"/>
    <mergeCell ref="AK37:AO37"/>
    <mergeCell ref="AP37:AT37"/>
    <mergeCell ref="AU37:AY37"/>
    <mergeCell ref="AZ37:BD37"/>
    <mergeCell ref="CR36:CV36"/>
    <mergeCell ref="CW36:DA36"/>
    <mergeCell ref="DB36:DF36"/>
    <mergeCell ref="DG36:DK36"/>
    <mergeCell ref="DL36:DP36"/>
    <mergeCell ref="DQ36:DU36"/>
    <mergeCell ref="AU36:AY36"/>
    <mergeCell ref="AZ36:BD36"/>
    <mergeCell ref="BE36:BI36"/>
    <mergeCell ref="BS36:CG36"/>
    <mergeCell ref="CH36:CL36"/>
    <mergeCell ref="CM36:CQ36"/>
    <mergeCell ref="DL35:DP35"/>
    <mergeCell ref="DQ35:DU35"/>
    <mergeCell ref="DV35:DZ35"/>
    <mergeCell ref="B36:P36"/>
    <mergeCell ref="Q36:U36"/>
    <mergeCell ref="V36:Z36"/>
    <mergeCell ref="AA36:AE36"/>
    <mergeCell ref="AF36:AJ36"/>
    <mergeCell ref="AK36:AO36"/>
    <mergeCell ref="AP36:AT36"/>
    <mergeCell ref="CH35:CL35"/>
    <mergeCell ref="CM35:CQ35"/>
    <mergeCell ref="CR35:CV35"/>
    <mergeCell ref="CW35:DA35"/>
    <mergeCell ref="DB35:DF35"/>
    <mergeCell ref="DG35:DK35"/>
    <mergeCell ref="AK35:AO35"/>
    <mergeCell ref="AP35:AT35"/>
    <mergeCell ref="AU35:AY35"/>
    <mergeCell ref="AZ35:BD35"/>
    <mergeCell ref="BE35:BI35"/>
    <mergeCell ref="BS35:CG35"/>
    <mergeCell ref="DB34:DF34"/>
    <mergeCell ref="DG34:DK34"/>
    <mergeCell ref="DL34:DP34"/>
    <mergeCell ref="DQ34:DU34"/>
    <mergeCell ref="DV34:DZ34"/>
    <mergeCell ref="B35:P35"/>
    <mergeCell ref="Q35:U35"/>
    <mergeCell ref="V35:Z35"/>
    <mergeCell ref="AA35:AE35"/>
    <mergeCell ref="AF35:AJ35"/>
    <mergeCell ref="BE34:BI34"/>
    <mergeCell ref="BS34:CG34"/>
    <mergeCell ref="CH34:CL34"/>
    <mergeCell ref="CM34:CQ34"/>
    <mergeCell ref="CR34:CV34"/>
    <mergeCell ref="CW34:DA34"/>
    <mergeCell ref="DV33:DZ33"/>
    <mergeCell ref="B34:P34"/>
    <mergeCell ref="Q34:U34"/>
    <mergeCell ref="V34:Z34"/>
    <mergeCell ref="AA34:AE34"/>
    <mergeCell ref="AF34:AJ34"/>
    <mergeCell ref="AK34:AO34"/>
    <mergeCell ref="AP34:AT34"/>
    <mergeCell ref="AU34:AY34"/>
    <mergeCell ref="AZ34:BD34"/>
    <mergeCell ref="CR33:CV33"/>
    <mergeCell ref="CW33:DA33"/>
    <mergeCell ref="DB33:DF33"/>
    <mergeCell ref="DG33:DK33"/>
    <mergeCell ref="DL33:DP33"/>
    <mergeCell ref="DQ33:DU33"/>
    <mergeCell ref="AU33:AY33"/>
    <mergeCell ref="AZ33:BD33"/>
    <mergeCell ref="BE33:BI33"/>
    <mergeCell ref="BS33:CG33"/>
    <mergeCell ref="CH33:CL33"/>
    <mergeCell ref="CM33:CQ33"/>
    <mergeCell ref="DL32:DP32"/>
    <mergeCell ref="DQ32:DU32"/>
    <mergeCell ref="DV32:DZ32"/>
    <mergeCell ref="B33:P33"/>
    <mergeCell ref="Q33:U33"/>
    <mergeCell ref="V33:Z33"/>
    <mergeCell ref="AA33:AE33"/>
    <mergeCell ref="AF33:AJ33"/>
    <mergeCell ref="AK33:AO33"/>
    <mergeCell ref="AP33:AT33"/>
    <mergeCell ref="CH32:CL32"/>
    <mergeCell ref="CM32:CQ32"/>
    <mergeCell ref="CR32:CV32"/>
    <mergeCell ref="CW32:DA32"/>
    <mergeCell ref="DB32:DF32"/>
    <mergeCell ref="DG32:DK32"/>
    <mergeCell ref="AK32:AO32"/>
    <mergeCell ref="AP32:AT32"/>
    <mergeCell ref="AU32:AY32"/>
    <mergeCell ref="AZ32:BD32"/>
    <mergeCell ref="BE32:BI32"/>
    <mergeCell ref="BS32:CG32"/>
    <mergeCell ref="DB31:DF31"/>
    <mergeCell ref="DG31:DK31"/>
    <mergeCell ref="DL31:DP31"/>
    <mergeCell ref="DQ31:DU31"/>
    <mergeCell ref="DV31:DZ31"/>
    <mergeCell ref="B32:P32"/>
    <mergeCell ref="Q32:U32"/>
    <mergeCell ref="V32:Z32"/>
    <mergeCell ref="AA32:AE32"/>
    <mergeCell ref="AF32:AJ32"/>
    <mergeCell ref="BE31:BI31"/>
    <mergeCell ref="BS31:CG31"/>
    <mergeCell ref="CH31:CL31"/>
    <mergeCell ref="CM31:CQ31"/>
    <mergeCell ref="CR31:CV31"/>
    <mergeCell ref="CW31:DA31"/>
    <mergeCell ref="DV30:DZ30"/>
    <mergeCell ref="B31:P31"/>
    <mergeCell ref="Q31:U31"/>
    <mergeCell ref="V31:Z31"/>
    <mergeCell ref="AA31:AE31"/>
    <mergeCell ref="AF31:AJ31"/>
    <mergeCell ref="AK31:AO31"/>
    <mergeCell ref="AP31:AT31"/>
    <mergeCell ref="AU31:AY31"/>
    <mergeCell ref="AZ31:BD31"/>
    <mergeCell ref="CR30:CV30"/>
    <mergeCell ref="CW30:DA30"/>
    <mergeCell ref="DB30:DF30"/>
    <mergeCell ref="DG30:DK30"/>
    <mergeCell ref="DL30:DP30"/>
    <mergeCell ref="DQ30:DU30"/>
    <mergeCell ref="AK28:AO28"/>
    <mergeCell ref="AP28:AT28"/>
    <mergeCell ref="AU28:AY28"/>
    <mergeCell ref="AZ28:BD28"/>
    <mergeCell ref="AU30:AY30"/>
    <mergeCell ref="AZ30:BD30"/>
    <mergeCell ref="BE30:BI30"/>
    <mergeCell ref="BS30:CG30"/>
    <mergeCell ref="CH30:CL30"/>
    <mergeCell ref="CM30:CQ30"/>
    <mergeCell ref="DL29:DP29"/>
    <mergeCell ref="DQ29:DU29"/>
    <mergeCell ref="DV29:DZ29"/>
    <mergeCell ref="B30:P30"/>
    <mergeCell ref="Q30:U30"/>
    <mergeCell ref="V30:Z30"/>
    <mergeCell ref="AA30:AE30"/>
    <mergeCell ref="AF30:AJ30"/>
    <mergeCell ref="AK30:AO30"/>
    <mergeCell ref="AP30:AT30"/>
    <mergeCell ref="CH29:CL29"/>
    <mergeCell ref="CM29:CQ29"/>
    <mergeCell ref="CR29:CV29"/>
    <mergeCell ref="CW29:DA29"/>
    <mergeCell ref="DB29:DF29"/>
    <mergeCell ref="DG29:DK29"/>
    <mergeCell ref="AK29:AO29"/>
    <mergeCell ref="AP29:AT29"/>
    <mergeCell ref="AU29:AY29"/>
    <mergeCell ref="AZ29:BD29"/>
    <mergeCell ref="BE29:BI29"/>
    <mergeCell ref="BS29:CG29"/>
    <mergeCell ref="DB26:DF26"/>
    <mergeCell ref="DG26:DK26"/>
    <mergeCell ref="DL26:DP26"/>
    <mergeCell ref="DQ26:DU26"/>
    <mergeCell ref="AU26:AY27"/>
    <mergeCell ref="AZ26:BD27"/>
    <mergeCell ref="BE26:BI27"/>
    <mergeCell ref="BS26:CG26"/>
    <mergeCell ref="CH26:CL26"/>
    <mergeCell ref="CM26:CQ26"/>
    <mergeCell ref="DB28:DF28"/>
    <mergeCell ref="DG28:DK28"/>
    <mergeCell ref="DL28:DP28"/>
    <mergeCell ref="DQ28:DU28"/>
    <mergeCell ref="DV28:DZ28"/>
    <mergeCell ref="B29:P29"/>
    <mergeCell ref="Q29:U29"/>
    <mergeCell ref="V29:Z29"/>
    <mergeCell ref="AA29:AE29"/>
    <mergeCell ref="AF29:AJ29"/>
    <mergeCell ref="BE28:BI28"/>
    <mergeCell ref="BS28:CG28"/>
    <mergeCell ref="CH28:CL28"/>
    <mergeCell ref="CM28:CQ28"/>
    <mergeCell ref="CR28:CV28"/>
    <mergeCell ref="CW28:DA28"/>
    <mergeCell ref="DV27:DZ27"/>
    <mergeCell ref="B28:P28"/>
    <mergeCell ref="Q28:U28"/>
    <mergeCell ref="V28:Z28"/>
    <mergeCell ref="AA28:AE28"/>
    <mergeCell ref="AF28:AJ28"/>
    <mergeCell ref="DL25:DP25"/>
    <mergeCell ref="DQ25:DU25"/>
    <mergeCell ref="DV25:DZ25"/>
    <mergeCell ref="A26:P27"/>
    <mergeCell ref="Q26:U27"/>
    <mergeCell ref="V26:Z27"/>
    <mergeCell ref="AA26:AE27"/>
    <mergeCell ref="AF26:AJ27"/>
    <mergeCell ref="AK26:AO27"/>
    <mergeCell ref="AP26:AT27"/>
    <mergeCell ref="DQ24:DU24"/>
    <mergeCell ref="DV24:DZ24"/>
    <mergeCell ref="A25:BI25"/>
    <mergeCell ref="BS25:CG25"/>
    <mergeCell ref="CH25:CL25"/>
    <mergeCell ref="CM25:CQ25"/>
    <mergeCell ref="CR25:CV25"/>
    <mergeCell ref="CW25:DA25"/>
    <mergeCell ref="DB25:DF25"/>
    <mergeCell ref="DG25:DK25"/>
    <mergeCell ref="DV26:DZ26"/>
    <mergeCell ref="BS27:CG27"/>
    <mergeCell ref="CH27:CL27"/>
    <mergeCell ref="CM27:CQ27"/>
    <mergeCell ref="CR27:CV27"/>
    <mergeCell ref="CW27:DA27"/>
    <mergeCell ref="DB27:DF27"/>
    <mergeCell ref="DG27:DK27"/>
    <mergeCell ref="DL27:DP27"/>
    <mergeCell ref="DQ27:DU27"/>
    <mergeCell ref="CR26:CV26"/>
    <mergeCell ref="CW26:DA26"/>
    <mergeCell ref="DV23:DZ23"/>
    <mergeCell ref="A24:AY24"/>
    <mergeCell ref="BS24:CG24"/>
    <mergeCell ref="CH24:CL24"/>
    <mergeCell ref="CM24:CQ24"/>
    <mergeCell ref="CR24:CV24"/>
    <mergeCell ref="CW24:DA24"/>
    <mergeCell ref="DB24:DF24"/>
    <mergeCell ref="DG24:DK24"/>
    <mergeCell ref="DL24:DP24"/>
    <mergeCell ref="CR23:CV23"/>
    <mergeCell ref="CW23:DA23"/>
    <mergeCell ref="DB23:DF23"/>
    <mergeCell ref="DG23:DK23"/>
    <mergeCell ref="DL23:DP23"/>
    <mergeCell ref="DQ23:DU23"/>
    <mergeCell ref="AP23:AT23"/>
    <mergeCell ref="AU23:AY23"/>
    <mergeCell ref="AZ23:BD23"/>
    <mergeCell ref="BS23:CG23"/>
    <mergeCell ref="CH23:CL23"/>
    <mergeCell ref="CM23:CQ23"/>
    <mergeCell ref="DG22:DK22"/>
    <mergeCell ref="DL22:DP22"/>
    <mergeCell ref="DQ22:DU22"/>
    <mergeCell ref="DV22:DZ22"/>
    <mergeCell ref="B23:P23"/>
    <mergeCell ref="Q23:U23"/>
    <mergeCell ref="V23:Z23"/>
    <mergeCell ref="AA23:AE23"/>
    <mergeCell ref="AF23:AJ23"/>
    <mergeCell ref="AK23:AO23"/>
    <mergeCell ref="BS22:CG22"/>
    <mergeCell ref="CH22:CL22"/>
    <mergeCell ref="CM22:CQ22"/>
    <mergeCell ref="CR22:CV22"/>
    <mergeCell ref="CW22:DA22"/>
    <mergeCell ref="DB22:DF22"/>
    <mergeCell ref="DV21:DZ21"/>
    <mergeCell ref="B22:P22"/>
    <mergeCell ref="Q22:U22"/>
    <mergeCell ref="V22:Z22"/>
    <mergeCell ref="AA22:AE22"/>
    <mergeCell ref="AF22:AJ22"/>
    <mergeCell ref="AK22:AO22"/>
    <mergeCell ref="AP22:AT22"/>
    <mergeCell ref="AU22:AY22"/>
    <mergeCell ref="AZ22:BD22"/>
    <mergeCell ref="CR21:CV21"/>
    <mergeCell ref="CW21:DA21"/>
    <mergeCell ref="DB21:DF21"/>
    <mergeCell ref="DG21:DK21"/>
    <mergeCell ref="DL21:DP21"/>
    <mergeCell ref="DQ21:DU21"/>
    <mergeCell ref="AK21:AO21"/>
    <mergeCell ref="AP21:AT21"/>
    <mergeCell ref="AU21:AY21"/>
    <mergeCell ref="BS21:CG21"/>
    <mergeCell ref="CH21:CL21"/>
    <mergeCell ref="CM21:CQ21"/>
    <mergeCell ref="DB20:DF20"/>
    <mergeCell ref="DG20:DK20"/>
    <mergeCell ref="DL20:DP20"/>
    <mergeCell ref="DQ20:DU20"/>
    <mergeCell ref="DV20:DZ20"/>
    <mergeCell ref="B21:P21"/>
    <mergeCell ref="Q21:U21"/>
    <mergeCell ref="V21:Z21"/>
    <mergeCell ref="AA21:AE21"/>
    <mergeCell ref="AF21:AJ21"/>
    <mergeCell ref="AU20:AY20"/>
    <mergeCell ref="BS20:CG20"/>
    <mergeCell ref="CH20:CL20"/>
    <mergeCell ref="CM20:CQ20"/>
    <mergeCell ref="CR20:CV20"/>
    <mergeCell ref="CW20:DA20"/>
    <mergeCell ref="DL19:DP19"/>
    <mergeCell ref="DQ19:DU19"/>
    <mergeCell ref="DV19:DZ19"/>
    <mergeCell ref="B20:P20"/>
    <mergeCell ref="Q20:U20"/>
    <mergeCell ref="V20:Z20"/>
    <mergeCell ref="AA20:AE20"/>
    <mergeCell ref="AF20:AJ20"/>
    <mergeCell ref="AK20:AO20"/>
    <mergeCell ref="AP20:AT20"/>
    <mergeCell ref="CH19:CL19"/>
    <mergeCell ref="CM19:CQ19"/>
    <mergeCell ref="CR19:CV19"/>
    <mergeCell ref="CW19:DA19"/>
    <mergeCell ref="DB19:DF19"/>
    <mergeCell ref="DG19:DK19"/>
    <mergeCell ref="DV18:DZ18"/>
    <mergeCell ref="B19:P19"/>
    <mergeCell ref="Q19:U19"/>
    <mergeCell ref="V19:Z19"/>
    <mergeCell ref="AA19:AE19"/>
    <mergeCell ref="AF19:AJ19"/>
    <mergeCell ref="AK19:AO19"/>
    <mergeCell ref="AP19:AT19"/>
    <mergeCell ref="AU19:AY19"/>
    <mergeCell ref="BS19:CG19"/>
    <mergeCell ref="CR18:CV18"/>
    <mergeCell ref="CW18:DA18"/>
    <mergeCell ref="DB18:DF18"/>
    <mergeCell ref="DG18:DK18"/>
    <mergeCell ref="DL18:DP18"/>
    <mergeCell ref="DQ18:DU18"/>
    <mergeCell ref="AK18:AO18"/>
    <mergeCell ref="AP18:AT18"/>
    <mergeCell ref="AU18:AY18"/>
    <mergeCell ref="BS18:CG18"/>
    <mergeCell ref="CH18:CL18"/>
    <mergeCell ref="CM18:CQ18"/>
    <mergeCell ref="DB17:DF17"/>
    <mergeCell ref="DG17:DK17"/>
    <mergeCell ref="DL17:DP17"/>
    <mergeCell ref="DQ17:DU17"/>
    <mergeCell ref="DV17:DZ17"/>
    <mergeCell ref="B18:P18"/>
    <mergeCell ref="Q18:U18"/>
    <mergeCell ref="V18:Z18"/>
    <mergeCell ref="AA18:AE18"/>
    <mergeCell ref="AF18:AJ18"/>
    <mergeCell ref="AU17:AY17"/>
    <mergeCell ref="BS17:CG17"/>
    <mergeCell ref="CH17:CL17"/>
    <mergeCell ref="CM17:CQ17"/>
    <mergeCell ref="CR17:CV17"/>
    <mergeCell ref="CW17:DA17"/>
    <mergeCell ref="DL16:DP16"/>
    <mergeCell ref="DQ16:DU16"/>
    <mergeCell ref="DV16:DZ16"/>
    <mergeCell ref="B17:P17"/>
    <mergeCell ref="Q17:U17"/>
    <mergeCell ref="V17:Z17"/>
    <mergeCell ref="AA17:AE17"/>
    <mergeCell ref="AF17:AJ17"/>
    <mergeCell ref="AK17:AO17"/>
    <mergeCell ref="AP17:AT17"/>
    <mergeCell ref="CH16:CL16"/>
    <mergeCell ref="CM16:CQ16"/>
    <mergeCell ref="CR16:CV16"/>
    <mergeCell ref="CW16:DA16"/>
    <mergeCell ref="DB16:DF16"/>
    <mergeCell ref="DG16:DK16"/>
    <mergeCell ref="DV15:DZ15"/>
    <mergeCell ref="B16:P16"/>
    <mergeCell ref="Q16:U16"/>
    <mergeCell ref="V16:Z16"/>
    <mergeCell ref="AA16:AE16"/>
    <mergeCell ref="AF16:AJ16"/>
    <mergeCell ref="AK16:AO16"/>
    <mergeCell ref="AP16:AT16"/>
    <mergeCell ref="AU16:AY16"/>
    <mergeCell ref="BS16:CG16"/>
    <mergeCell ref="CR15:CV15"/>
    <mergeCell ref="CW15:DA15"/>
    <mergeCell ref="DB15:DF15"/>
    <mergeCell ref="DG15:DK15"/>
    <mergeCell ref="DL15:DP15"/>
    <mergeCell ref="DQ15:DU15"/>
    <mergeCell ref="AK15:AO15"/>
    <mergeCell ref="AP15:AT15"/>
    <mergeCell ref="AU15:AY15"/>
    <mergeCell ref="BS15:CG15"/>
    <mergeCell ref="CH15:CL15"/>
    <mergeCell ref="CM15:CQ15"/>
    <mergeCell ref="DB14:DF14"/>
    <mergeCell ref="DG14:DK14"/>
    <mergeCell ref="DL14:DP14"/>
    <mergeCell ref="DQ14:DU14"/>
    <mergeCell ref="DV14:DZ14"/>
    <mergeCell ref="B15:P15"/>
    <mergeCell ref="Q15:U15"/>
    <mergeCell ref="V15:Z15"/>
    <mergeCell ref="AA15:AE15"/>
    <mergeCell ref="AF15:AJ15"/>
    <mergeCell ref="AU14:AY14"/>
    <mergeCell ref="BS14:CG14"/>
    <mergeCell ref="CH14:CL14"/>
    <mergeCell ref="CM14:CQ14"/>
    <mergeCell ref="CR14:CV14"/>
    <mergeCell ref="CW14:DA14"/>
    <mergeCell ref="DL13:DP13"/>
    <mergeCell ref="DQ13:DU13"/>
    <mergeCell ref="DV13:DZ13"/>
    <mergeCell ref="B14:P14"/>
    <mergeCell ref="Q14:U14"/>
    <mergeCell ref="V14:Z14"/>
    <mergeCell ref="AA14:AE14"/>
    <mergeCell ref="AF14:AJ14"/>
    <mergeCell ref="AK14:AO14"/>
    <mergeCell ref="AP14:AT14"/>
    <mergeCell ref="CH13:CL13"/>
    <mergeCell ref="CM13:CQ13"/>
    <mergeCell ref="CR13:CV13"/>
    <mergeCell ref="CW13:DA13"/>
    <mergeCell ref="DB13:DF13"/>
    <mergeCell ref="DG13:DK13"/>
    <mergeCell ref="DV12:DZ12"/>
    <mergeCell ref="B13:P13"/>
    <mergeCell ref="Q13:U13"/>
    <mergeCell ref="V13:Z13"/>
    <mergeCell ref="AA13:AE13"/>
    <mergeCell ref="AF13:AJ13"/>
    <mergeCell ref="AK13:AO13"/>
    <mergeCell ref="AP13:AT13"/>
    <mergeCell ref="AU13:AY13"/>
    <mergeCell ref="BS13:CG13"/>
    <mergeCell ref="CR12:CV12"/>
    <mergeCell ref="CW12:DA12"/>
    <mergeCell ref="DB12:DF12"/>
    <mergeCell ref="DG12:DK12"/>
    <mergeCell ref="DL12:DP12"/>
    <mergeCell ref="DQ12:DU12"/>
    <mergeCell ref="AK12:AO12"/>
    <mergeCell ref="AP12:AT12"/>
    <mergeCell ref="AU12:AY12"/>
    <mergeCell ref="BS12:CG12"/>
    <mergeCell ref="CH12:CL12"/>
    <mergeCell ref="CM12:CQ12"/>
    <mergeCell ref="DB11:DF11"/>
    <mergeCell ref="DG11:DK11"/>
    <mergeCell ref="DL11:DP11"/>
    <mergeCell ref="DQ11:DU11"/>
    <mergeCell ref="DV11:DZ11"/>
    <mergeCell ref="B12:P12"/>
    <mergeCell ref="Q12:U12"/>
    <mergeCell ref="V12:Z12"/>
    <mergeCell ref="AA12:AE12"/>
    <mergeCell ref="AF12:AJ12"/>
    <mergeCell ref="AU11:AY11"/>
    <mergeCell ref="BS11:CG11"/>
    <mergeCell ref="CH11:CL11"/>
    <mergeCell ref="CM11:CQ11"/>
    <mergeCell ref="CR11:CV11"/>
    <mergeCell ref="CW11:DA11"/>
    <mergeCell ref="DL10:DP10"/>
    <mergeCell ref="DQ10:DU10"/>
    <mergeCell ref="DV10:DZ10"/>
    <mergeCell ref="B11:P11"/>
    <mergeCell ref="Q11:U11"/>
    <mergeCell ref="V11:Z11"/>
    <mergeCell ref="AA11:AE11"/>
    <mergeCell ref="AF11:AJ11"/>
    <mergeCell ref="AK11:AO11"/>
    <mergeCell ref="AP11:AT11"/>
    <mergeCell ref="CH10:CL10"/>
    <mergeCell ref="CM10:CQ10"/>
    <mergeCell ref="CR10:CV10"/>
    <mergeCell ref="CW10:DA10"/>
    <mergeCell ref="DB10:DF10"/>
    <mergeCell ref="DG10:DK10"/>
    <mergeCell ref="DV9:DZ9"/>
    <mergeCell ref="B10:P10"/>
    <mergeCell ref="Q10:U10"/>
    <mergeCell ref="V10:Z10"/>
    <mergeCell ref="AA10:AE10"/>
    <mergeCell ref="AF10:AJ10"/>
    <mergeCell ref="AK10:AO10"/>
    <mergeCell ref="AP10:AT10"/>
    <mergeCell ref="AU10:AY10"/>
    <mergeCell ref="BS10:CG10"/>
    <mergeCell ref="CR9:CV9"/>
    <mergeCell ref="CW9:DA9"/>
    <mergeCell ref="DB9:DF9"/>
    <mergeCell ref="DG9:DK9"/>
    <mergeCell ref="DL9:DP9"/>
    <mergeCell ref="DQ9:DU9"/>
    <mergeCell ref="DV8:DZ8"/>
    <mergeCell ref="B9:P9"/>
    <mergeCell ref="Q9:U9"/>
    <mergeCell ref="V9:Z9"/>
    <mergeCell ref="AA9:AE9"/>
    <mergeCell ref="AF9:AJ9"/>
    <mergeCell ref="AU8:AY8"/>
    <mergeCell ref="BS8:CG8"/>
    <mergeCell ref="CH8:CL8"/>
    <mergeCell ref="CM8:CQ8"/>
    <mergeCell ref="CR8:CV8"/>
    <mergeCell ref="CW8:DA8"/>
    <mergeCell ref="B8:P8"/>
    <mergeCell ref="Q8:U8"/>
    <mergeCell ref="V8:Z8"/>
    <mergeCell ref="AA8:AE8"/>
    <mergeCell ref="AF8:AJ8"/>
    <mergeCell ref="AK8:AO8"/>
    <mergeCell ref="AP8:AT8"/>
    <mergeCell ref="DG5:DK6"/>
    <mergeCell ref="DL5:DP6"/>
    <mergeCell ref="DQ5:DU6"/>
    <mergeCell ref="AK5:AO6"/>
    <mergeCell ref="AP5:AT6"/>
    <mergeCell ref="AU5:AY6"/>
    <mergeCell ref="BQ5:CG6"/>
    <mergeCell ref="CH5:CL6"/>
    <mergeCell ref="CM5:CQ6"/>
    <mergeCell ref="AK9:AO9"/>
    <mergeCell ref="AP9:AT9"/>
    <mergeCell ref="AU9:AY9"/>
    <mergeCell ref="BS9:CG9"/>
    <mergeCell ref="CH9:CL9"/>
    <mergeCell ref="CM9:CQ9"/>
    <mergeCell ref="DB8:DF8"/>
    <mergeCell ref="DG8:DK8"/>
    <mergeCell ref="DL8:DP8"/>
    <mergeCell ref="DQ8:DU8"/>
    <mergeCell ref="A2:BI2"/>
    <mergeCell ref="DJ2:DO2"/>
    <mergeCell ref="DQ2:DZ2"/>
    <mergeCell ref="A4:AY4"/>
    <mergeCell ref="BQ4:DZ4"/>
    <mergeCell ref="A5:P6"/>
    <mergeCell ref="Q5:U6"/>
    <mergeCell ref="V5:Z6"/>
    <mergeCell ref="AA5:AE6"/>
    <mergeCell ref="AF5:AJ6"/>
    <mergeCell ref="DL7:DP7"/>
    <mergeCell ref="DQ7:DU7"/>
    <mergeCell ref="DV7:DZ7"/>
    <mergeCell ref="CH7:CL7"/>
    <mergeCell ref="CM7:CQ7"/>
    <mergeCell ref="CR7:CV7"/>
    <mergeCell ref="CW7:DA7"/>
    <mergeCell ref="DB7:DF7"/>
    <mergeCell ref="DG7:DK7"/>
    <mergeCell ref="DV5:DZ6"/>
    <mergeCell ref="B7:P7"/>
    <mergeCell ref="Q7:U7"/>
    <mergeCell ref="V7:Z7"/>
    <mergeCell ref="AA7:AE7"/>
    <mergeCell ref="AF7:AJ7"/>
    <mergeCell ref="AK7:AO7"/>
    <mergeCell ref="AP7:AT7"/>
    <mergeCell ref="AU7:AY7"/>
    <mergeCell ref="BS7:CG7"/>
    <mergeCell ref="CR5:CV6"/>
    <mergeCell ref="CW5:DA6"/>
    <mergeCell ref="DB5:DF6"/>
  </mergeCells>
  <phoneticPr fontId="2"/>
  <pageMargins left="0.59055118110236227" right="0" top="0.59055118110236227" bottom="0.59055118110236227" header="0.39370078740157483" footer="0.39370078740157483"/>
  <pageSetup paperSize="8" scale="39" orientation="portrait" horizontalDpi="1200" verticalDpi="1200" r:id="rId1"/>
  <headerFooter alignWithMargins="0">
    <oddFooter>&amp;C&amp;P/&amp;N</oddFooter>
  </headerFooter>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sheetPr>
    <pageSetUpPr fitToPage="1"/>
  </sheetPr>
  <dimension ref="A1:DQ105"/>
  <sheetViews>
    <sheetView showGridLines="0" view="pageBreakPreview" zoomScaleNormal="85" zoomScaleSheetLayoutView="100" workbookViewId="0"/>
  </sheetViews>
  <sheetFormatPr defaultColWidth="0" defaultRowHeight="13.5" customHeight="1" zeroHeight="1" x14ac:dyDescent="0.15"/>
  <cols>
    <col min="1" max="120" width="2.75" style="248" customWidth="1"/>
    <col min="121" max="121" width="0" style="247" hidden="1" customWidth="1"/>
    <col min="122" max="16384" width="9" style="247" hidden="1"/>
  </cols>
  <sheetData>
    <row r="1" spans="1:120" x14ac:dyDescent="0.15">
      <c r="A1" s="247"/>
      <c r="B1" s="247"/>
      <c r="C1" s="247"/>
      <c r="D1" s="247"/>
      <c r="E1" s="247"/>
      <c r="F1" s="247"/>
      <c r="G1" s="247"/>
      <c r="H1" s="247"/>
      <c r="I1" s="247"/>
      <c r="J1" s="247"/>
      <c r="K1" s="247"/>
      <c r="L1" s="247"/>
      <c r="M1" s="247"/>
      <c r="N1" s="247"/>
      <c r="O1" s="247"/>
      <c r="P1" s="247"/>
      <c r="Q1" s="247"/>
      <c r="R1" s="247"/>
      <c r="S1" s="247"/>
      <c r="T1" s="247"/>
      <c r="U1" s="247"/>
      <c r="V1" s="247"/>
      <c r="W1" s="247"/>
      <c r="X1" s="247"/>
      <c r="Y1" s="247"/>
      <c r="Z1" s="247"/>
      <c r="AA1" s="247"/>
      <c r="AB1" s="247"/>
      <c r="AC1" s="247"/>
      <c r="AD1" s="247"/>
      <c r="AE1" s="247"/>
      <c r="AF1" s="247"/>
      <c r="AG1" s="247"/>
      <c r="AH1" s="247"/>
      <c r="AI1" s="247"/>
      <c r="AJ1" s="247"/>
      <c r="AK1" s="247"/>
      <c r="AL1" s="247"/>
      <c r="AM1" s="247"/>
      <c r="AN1" s="247"/>
      <c r="AO1" s="247"/>
      <c r="AP1" s="247"/>
      <c r="AQ1" s="247"/>
      <c r="AR1" s="247"/>
      <c r="AS1" s="247"/>
      <c r="AT1" s="247"/>
      <c r="AU1" s="247"/>
      <c r="AV1" s="247"/>
      <c r="AW1" s="247"/>
      <c r="AX1" s="247"/>
      <c r="AY1" s="247"/>
      <c r="AZ1" s="247"/>
      <c r="BA1" s="247"/>
      <c r="BB1" s="247"/>
      <c r="BC1" s="247"/>
      <c r="BD1" s="247"/>
      <c r="BE1" s="247"/>
      <c r="BF1" s="247"/>
      <c r="BG1" s="247"/>
      <c r="BH1" s="247"/>
      <c r="BI1" s="247"/>
      <c r="BJ1" s="247"/>
      <c r="BK1" s="247"/>
      <c r="BL1" s="247"/>
      <c r="BM1" s="247"/>
      <c r="BN1" s="247"/>
      <c r="BO1" s="247"/>
      <c r="BP1" s="247"/>
      <c r="BQ1" s="247"/>
      <c r="BR1" s="247"/>
      <c r="BS1" s="247"/>
      <c r="BT1" s="247"/>
      <c r="BU1" s="247"/>
      <c r="BV1" s="247"/>
      <c r="BW1" s="247"/>
      <c r="BX1" s="247"/>
      <c r="BY1" s="247"/>
      <c r="BZ1" s="247"/>
      <c r="CA1" s="247"/>
      <c r="CB1" s="247"/>
      <c r="CC1" s="247"/>
      <c r="CD1" s="247"/>
      <c r="CE1" s="247"/>
      <c r="CF1" s="247"/>
      <c r="CG1" s="247"/>
      <c r="CH1" s="247"/>
      <c r="CI1" s="247"/>
      <c r="CJ1" s="247"/>
      <c r="CK1" s="247"/>
      <c r="CL1" s="247"/>
      <c r="CM1" s="247"/>
      <c r="CN1" s="247"/>
      <c r="CO1" s="247"/>
      <c r="CP1" s="247"/>
      <c r="CQ1" s="247"/>
      <c r="CR1" s="247"/>
      <c r="CS1" s="247"/>
      <c r="CT1" s="247"/>
      <c r="CU1" s="247"/>
      <c r="CV1" s="247"/>
      <c r="CW1" s="247"/>
      <c r="CX1" s="247"/>
      <c r="CY1" s="247"/>
      <c r="CZ1" s="247"/>
      <c r="DA1" s="247"/>
      <c r="DB1" s="247"/>
      <c r="DC1" s="247"/>
      <c r="DD1" s="247"/>
      <c r="DE1" s="247"/>
      <c r="DF1" s="247"/>
      <c r="DG1" s="247"/>
      <c r="DH1" s="247"/>
      <c r="DI1" s="247"/>
      <c r="DJ1" s="247"/>
      <c r="DK1" s="247"/>
      <c r="DL1" s="247"/>
      <c r="DM1" s="247"/>
      <c r="DN1" s="247"/>
      <c r="DO1" s="247"/>
      <c r="DP1" s="247"/>
    </row>
    <row r="2" spans="1:120" x14ac:dyDescent="0.15"/>
    <row r="3" spans="1:120" x14ac:dyDescent="0.15"/>
    <row r="4" spans="1:120" x14ac:dyDescent="0.15"/>
    <row r="5" spans="1:120" x14ac:dyDescent="0.15"/>
    <row r="6" spans="1:120" x14ac:dyDescent="0.15"/>
    <row r="7" spans="1:120" x14ac:dyDescent="0.15"/>
    <row r="8" spans="1:120" x14ac:dyDescent="0.15"/>
    <row r="9" spans="1:120" x14ac:dyDescent="0.15"/>
    <row r="10" spans="1:120" x14ac:dyDescent="0.15"/>
    <row r="11" spans="1:120" x14ac:dyDescent="0.15"/>
    <row r="12" spans="1:120" x14ac:dyDescent="0.15"/>
    <row r="13" spans="1:120" x14ac:dyDescent="0.15"/>
    <row r="14" spans="1:120" x14ac:dyDescent="0.15"/>
    <row r="15" spans="1:120" x14ac:dyDescent="0.15"/>
    <row r="16" spans="1:120" x14ac:dyDescent="0.15">
      <c r="DP16" s="247"/>
    </row>
    <row r="17" spans="119:120" x14ac:dyDescent="0.15">
      <c r="DP17" s="247"/>
    </row>
    <row r="18" spans="119:120" x14ac:dyDescent="0.15"/>
    <row r="19" spans="119:120" x14ac:dyDescent="0.15"/>
    <row r="20" spans="119:120" x14ac:dyDescent="0.15">
      <c r="DO20" s="247"/>
      <c r="DP20" s="247"/>
    </row>
    <row r="21" spans="119:120" x14ac:dyDescent="0.15">
      <c r="DP21" s="247"/>
    </row>
    <row r="22" spans="119:120" x14ac:dyDescent="0.15"/>
    <row r="23" spans="119:120" x14ac:dyDescent="0.15">
      <c r="DO23" s="247"/>
      <c r="DP23" s="247"/>
    </row>
    <row r="24" spans="119:120" x14ac:dyDescent="0.15">
      <c r="DP24" s="247"/>
    </row>
    <row r="25" spans="119:120" x14ac:dyDescent="0.15">
      <c r="DP25" s="247"/>
    </row>
    <row r="26" spans="119:120" x14ac:dyDescent="0.15">
      <c r="DO26" s="247"/>
      <c r="DP26" s="247"/>
    </row>
    <row r="27" spans="119:120" x14ac:dyDescent="0.15"/>
    <row r="28" spans="119:120" x14ac:dyDescent="0.15">
      <c r="DO28" s="247"/>
      <c r="DP28" s="247"/>
    </row>
    <row r="29" spans="119:120" x14ac:dyDescent="0.15">
      <c r="DP29" s="247"/>
    </row>
    <row r="30" spans="119:120" x14ac:dyDescent="0.15"/>
    <row r="31" spans="119:120" x14ac:dyDescent="0.15">
      <c r="DO31" s="247"/>
      <c r="DP31" s="247"/>
    </row>
    <row r="32" spans="119:120" x14ac:dyDescent="0.15"/>
    <row r="33" spans="98:120" x14ac:dyDescent="0.15">
      <c r="DO33" s="247"/>
      <c r="DP33" s="247"/>
    </row>
    <row r="34" spans="98:120" x14ac:dyDescent="0.15">
      <c r="DM34" s="247"/>
    </row>
    <row r="35" spans="98:120" x14ac:dyDescent="0.15">
      <c r="CT35" s="247"/>
      <c r="CU35" s="247"/>
      <c r="CV35" s="247"/>
      <c r="CY35" s="247"/>
      <c r="CZ35" s="247"/>
      <c r="DA35" s="247"/>
      <c r="DD35" s="247"/>
      <c r="DE35" s="247"/>
      <c r="DF35" s="247"/>
      <c r="DI35" s="247"/>
      <c r="DJ35" s="247"/>
      <c r="DK35" s="247"/>
      <c r="DM35" s="247"/>
      <c r="DN35" s="247"/>
      <c r="DO35" s="247"/>
      <c r="DP35" s="247"/>
    </row>
    <row r="36" spans="98:120" x14ac:dyDescent="0.15"/>
    <row r="37" spans="98:120" x14ac:dyDescent="0.15">
      <c r="CW37" s="247"/>
      <c r="DB37" s="247"/>
      <c r="DG37" s="247"/>
      <c r="DL37" s="247"/>
      <c r="DP37" s="247"/>
    </row>
    <row r="38" spans="98:120" x14ac:dyDescent="0.15">
      <c r="CT38" s="247"/>
      <c r="CU38" s="247"/>
      <c r="CV38" s="247"/>
      <c r="CW38" s="247"/>
      <c r="CY38" s="247"/>
      <c r="CZ38" s="247"/>
      <c r="DA38" s="247"/>
      <c r="DB38" s="247"/>
      <c r="DD38" s="247"/>
      <c r="DE38" s="247"/>
      <c r="DF38" s="247"/>
      <c r="DG38" s="247"/>
      <c r="DI38" s="247"/>
      <c r="DJ38" s="247"/>
      <c r="DK38" s="247"/>
      <c r="DL38" s="247"/>
      <c r="DN38" s="247"/>
      <c r="DO38" s="247"/>
      <c r="DP38" s="247"/>
    </row>
    <row r="39" spans="98:120" x14ac:dyDescent="0.15"/>
    <row r="40" spans="98:120" x14ac:dyDescent="0.15"/>
    <row r="41" spans="98:120" x14ac:dyDescent="0.15"/>
    <row r="42" spans="98:120" x14ac:dyDescent="0.15"/>
    <row r="43" spans="98:120" x14ac:dyDescent="0.15"/>
    <row r="44" spans="98:120" x14ac:dyDescent="0.15"/>
    <row r="45" spans="98:120" x14ac:dyDescent="0.15"/>
    <row r="46" spans="98:120" x14ac:dyDescent="0.15"/>
    <row r="47" spans="98:120" x14ac:dyDescent="0.15"/>
    <row r="48" spans="98:120" x14ac:dyDescent="0.15"/>
    <row r="49" spans="22:120" x14ac:dyDescent="0.15">
      <c r="DN49" s="247"/>
      <c r="DO49" s="247"/>
      <c r="DP49" s="247"/>
    </row>
    <row r="50" spans="22:120" x14ac:dyDescent="0.15"/>
    <row r="51" spans="22:120" x14ac:dyDescent="0.15"/>
    <row r="52" spans="22:120" x14ac:dyDescent="0.15"/>
    <row r="53" spans="22:120" x14ac:dyDescent="0.15"/>
    <row r="54" spans="22:120" x14ac:dyDescent="0.15"/>
    <row r="55" spans="22:120" x14ac:dyDescent="0.15"/>
    <row r="56" spans="22:120" x14ac:dyDescent="0.15"/>
    <row r="57" spans="22:120" x14ac:dyDescent="0.15"/>
    <row r="58" spans="22:120" x14ac:dyDescent="0.15"/>
    <row r="59" spans="22:120" x14ac:dyDescent="0.15"/>
    <row r="60" spans="22:120" x14ac:dyDescent="0.15"/>
    <row r="61" spans="22:120" x14ac:dyDescent="0.15"/>
    <row r="62" spans="22:120" x14ac:dyDescent="0.15"/>
    <row r="63" spans="22:120" x14ac:dyDescent="0.15">
      <c r="W63" s="247"/>
      <c r="CS63" s="247"/>
      <c r="CX63" s="247"/>
      <c r="DC63" s="247"/>
      <c r="DH63" s="247"/>
    </row>
    <row r="64" spans="22:120" x14ac:dyDescent="0.15">
      <c r="V64" s="247"/>
    </row>
    <row r="65" spans="15:120" x14ac:dyDescent="0.15">
      <c r="X65" s="247"/>
      <c r="Z65" s="247"/>
      <c r="AA65" s="247"/>
      <c r="AB65" s="247"/>
      <c r="AC65" s="247"/>
      <c r="AD65" s="247"/>
      <c r="AE65" s="247"/>
      <c r="AF65" s="247"/>
      <c r="AG65" s="247"/>
      <c r="AH65" s="247"/>
      <c r="AI65" s="247"/>
      <c r="AJ65" s="247"/>
      <c r="AK65" s="247"/>
      <c r="AL65" s="247"/>
      <c r="AM65" s="247"/>
      <c r="AN65" s="247"/>
      <c r="AO65" s="247"/>
      <c r="AP65" s="247"/>
      <c r="AQ65" s="247"/>
      <c r="AR65" s="247"/>
      <c r="AS65" s="247"/>
      <c r="AT65" s="247"/>
      <c r="AU65" s="247"/>
      <c r="AV65" s="247"/>
      <c r="AW65" s="247"/>
      <c r="AX65" s="247"/>
      <c r="AY65" s="247"/>
      <c r="AZ65" s="247"/>
      <c r="BA65" s="247"/>
      <c r="BB65" s="247"/>
      <c r="BC65" s="247"/>
      <c r="BD65" s="247"/>
      <c r="BE65" s="247"/>
      <c r="BF65" s="247"/>
      <c r="BG65" s="247"/>
      <c r="BH65" s="247"/>
      <c r="BI65" s="247"/>
      <c r="BJ65" s="247"/>
      <c r="BK65" s="247"/>
      <c r="BL65" s="247"/>
      <c r="BM65" s="247"/>
      <c r="BN65" s="247"/>
      <c r="BO65" s="247"/>
      <c r="BP65" s="247"/>
      <c r="BQ65" s="247"/>
      <c r="BR65" s="247"/>
      <c r="BS65" s="247"/>
      <c r="BT65" s="247"/>
      <c r="BU65" s="247"/>
      <c r="BV65" s="247"/>
      <c r="BW65" s="247"/>
      <c r="BX65" s="247"/>
      <c r="BY65" s="247"/>
      <c r="BZ65" s="247"/>
      <c r="CA65" s="247"/>
      <c r="CB65" s="247"/>
      <c r="CC65" s="247"/>
      <c r="CD65" s="247"/>
      <c r="CE65" s="247"/>
      <c r="CF65" s="247"/>
      <c r="CG65" s="247"/>
      <c r="CH65" s="247"/>
      <c r="CI65" s="247"/>
      <c r="CJ65" s="247"/>
      <c r="CK65" s="247"/>
      <c r="CL65" s="247"/>
      <c r="CM65" s="247"/>
      <c r="CN65" s="247"/>
      <c r="CO65" s="247"/>
      <c r="CP65" s="247"/>
      <c r="CQ65" s="247"/>
      <c r="CR65" s="247"/>
      <c r="CU65" s="247"/>
      <c r="CZ65" s="247"/>
      <c r="DE65" s="247"/>
      <c r="DJ65" s="247"/>
    </row>
    <row r="66" spans="15:120" x14ac:dyDescent="0.15">
      <c r="Q66" s="247"/>
      <c r="S66" s="247"/>
      <c r="U66" s="247"/>
      <c r="DM66" s="247"/>
    </row>
    <row r="67" spans="15:120" x14ac:dyDescent="0.15">
      <c r="O67" s="247"/>
      <c r="P67" s="247"/>
      <c r="R67" s="247"/>
      <c r="T67" s="247"/>
      <c r="Y67" s="247"/>
      <c r="CT67" s="247"/>
      <c r="CV67" s="247"/>
      <c r="CW67" s="247"/>
      <c r="CY67" s="247"/>
      <c r="DA67" s="247"/>
      <c r="DB67" s="247"/>
      <c r="DD67" s="247"/>
      <c r="DF67" s="247"/>
      <c r="DG67" s="247"/>
      <c r="DI67" s="247"/>
      <c r="DK67" s="247"/>
      <c r="DL67" s="247"/>
      <c r="DN67" s="247"/>
      <c r="DO67" s="247"/>
      <c r="DP67" s="247"/>
    </row>
    <row r="68" spans="15:120" x14ac:dyDescent="0.15"/>
    <row r="69" spans="15:120" x14ac:dyDescent="0.15"/>
    <row r="70" spans="15:120" x14ac:dyDescent="0.15"/>
    <row r="71" spans="15:120" x14ac:dyDescent="0.15"/>
    <row r="72" spans="15:120" x14ac:dyDescent="0.15">
      <c r="DP72" s="247"/>
    </row>
    <row r="73" spans="15:120" x14ac:dyDescent="0.15">
      <c r="DP73" s="247"/>
    </row>
    <row r="74" spans="15:120" x14ac:dyDescent="0.15"/>
    <row r="75" spans="15:120" x14ac:dyDescent="0.15"/>
    <row r="76" spans="15:120" x14ac:dyDescent="0.15"/>
    <row r="77" spans="15:120" x14ac:dyDescent="0.15"/>
    <row r="78" spans="15:120" x14ac:dyDescent="0.15"/>
    <row r="79" spans="15:120" x14ac:dyDescent="0.15"/>
    <row r="80" spans="15:120" x14ac:dyDescent="0.15"/>
    <row r="81" spans="97:112" x14ac:dyDescent="0.15"/>
    <row r="82" spans="97:112" x14ac:dyDescent="0.15"/>
    <row r="83" spans="97:112" x14ac:dyDescent="0.15"/>
    <row r="84" spans="97:112" x14ac:dyDescent="0.15"/>
    <row r="85" spans="97:112" x14ac:dyDescent="0.15"/>
    <row r="86" spans="97:112" x14ac:dyDescent="0.15"/>
    <row r="87" spans="97:112" x14ac:dyDescent="0.15"/>
    <row r="88" spans="97:112" x14ac:dyDescent="0.15"/>
    <row r="89" spans="97:112" x14ac:dyDescent="0.15"/>
    <row r="90" spans="97:112" x14ac:dyDescent="0.15"/>
    <row r="91" spans="97:112" x14ac:dyDescent="0.15"/>
    <row r="92" spans="97:112" x14ac:dyDescent="0.15"/>
    <row r="93" spans="97:112" x14ac:dyDescent="0.15"/>
    <row r="94" spans="97:112" x14ac:dyDescent="0.15"/>
    <row r="95" spans="97:112" x14ac:dyDescent="0.15"/>
    <row r="96" spans="97:112" x14ac:dyDescent="0.15">
      <c r="CS96" s="247"/>
      <c r="CX96" s="247"/>
      <c r="DC96" s="247"/>
      <c r="DH96" s="247"/>
    </row>
    <row r="97" spans="24:120" x14ac:dyDescent="0.15">
      <c r="CS97" s="247"/>
      <c r="CX97" s="247"/>
      <c r="DC97" s="247"/>
      <c r="DH97" s="247"/>
      <c r="DP97" s="248" t="s">
        <v>479</v>
      </c>
    </row>
    <row r="98" spans="24:120" hidden="1" x14ac:dyDescent="0.15">
      <c r="CS98" s="247"/>
      <c r="CX98" s="247"/>
      <c r="DC98" s="247"/>
      <c r="DH98" s="247"/>
    </row>
    <row r="99" spans="24:120" hidden="1" x14ac:dyDescent="0.15">
      <c r="CS99" s="247"/>
      <c r="CX99" s="247"/>
      <c r="DC99" s="247"/>
      <c r="DH99" s="247"/>
    </row>
    <row r="101" spans="24:120" ht="12" hidden="1" customHeight="1" x14ac:dyDescent="0.15">
      <c r="X101" s="247"/>
      <c r="Y101" s="247"/>
      <c r="Z101" s="247"/>
      <c r="AA101" s="247"/>
      <c r="AB101" s="247"/>
      <c r="AC101" s="247"/>
      <c r="AD101" s="247"/>
      <c r="AE101" s="247"/>
      <c r="AF101" s="247"/>
      <c r="AG101" s="247"/>
      <c r="AH101" s="247"/>
      <c r="AI101" s="247"/>
      <c r="AJ101" s="247"/>
      <c r="AK101" s="247"/>
      <c r="AL101" s="247"/>
      <c r="AM101" s="247"/>
      <c r="AN101" s="247"/>
      <c r="AO101" s="247"/>
      <c r="AP101" s="247"/>
      <c r="AQ101" s="247"/>
      <c r="AR101" s="247"/>
      <c r="AS101" s="247"/>
      <c r="AT101" s="247"/>
      <c r="AU101" s="247"/>
      <c r="AV101" s="247"/>
      <c r="AW101" s="247"/>
      <c r="AX101" s="247"/>
      <c r="AY101" s="247"/>
      <c r="AZ101" s="247"/>
      <c r="BA101" s="247"/>
      <c r="BB101" s="247"/>
      <c r="BC101" s="247"/>
      <c r="BD101" s="247"/>
      <c r="BE101" s="247"/>
      <c r="BF101" s="247"/>
      <c r="BG101" s="247"/>
      <c r="BH101" s="247"/>
      <c r="BI101" s="247"/>
      <c r="BJ101" s="247"/>
      <c r="BK101" s="247"/>
      <c r="BL101" s="247"/>
      <c r="BM101" s="247"/>
      <c r="BN101" s="247"/>
      <c r="BO101" s="247"/>
      <c r="BP101" s="247"/>
      <c r="BQ101" s="247"/>
      <c r="BR101" s="247"/>
      <c r="BS101" s="247"/>
      <c r="BT101" s="247"/>
      <c r="BU101" s="247"/>
      <c r="BV101" s="247"/>
      <c r="BW101" s="247"/>
      <c r="BX101" s="247"/>
      <c r="BY101" s="247"/>
      <c r="BZ101" s="247"/>
      <c r="CA101" s="247"/>
      <c r="CB101" s="247"/>
      <c r="CC101" s="247"/>
      <c r="CD101" s="247"/>
      <c r="CE101" s="247"/>
      <c r="CF101" s="247"/>
      <c r="CG101" s="247"/>
      <c r="CH101" s="247"/>
      <c r="CI101" s="247"/>
      <c r="CJ101" s="247"/>
      <c r="CK101" s="247"/>
      <c r="CL101" s="247"/>
      <c r="CM101" s="247"/>
      <c r="CN101" s="247"/>
      <c r="CO101" s="247"/>
      <c r="CP101" s="247"/>
      <c r="CQ101" s="247"/>
      <c r="CR101" s="247"/>
      <c r="CU101" s="247"/>
      <c r="CZ101" s="247"/>
      <c r="DE101" s="247"/>
      <c r="DJ101" s="247"/>
    </row>
    <row r="102" spans="24:120" ht="1.5" hidden="1" customHeight="1" x14ac:dyDescent="0.15">
      <c r="CU102" s="247"/>
      <c r="CZ102" s="247"/>
      <c r="DE102" s="247"/>
      <c r="DJ102" s="247"/>
      <c r="DM102" s="247"/>
    </row>
    <row r="103" spans="24:120" hidden="1" x14ac:dyDescent="0.15">
      <c r="CT103" s="247"/>
      <c r="CV103" s="247"/>
      <c r="CW103" s="247"/>
      <c r="CY103" s="247"/>
      <c r="DA103" s="247"/>
      <c r="DB103" s="247"/>
      <c r="DD103" s="247"/>
      <c r="DF103" s="247"/>
      <c r="DG103" s="247"/>
      <c r="DI103" s="247"/>
      <c r="DK103" s="247"/>
      <c r="DL103" s="247"/>
      <c r="DM103" s="247"/>
      <c r="DN103" s="247"/>
      <c r="DO103" s="247"/>
      <c r="DP103" s="247"/>
    </row>
    <row r="104" spans="24:120" hidden="1" x14ac:dyDescent="0.15">
      <c r="CV104" s="247"/>
      <c r="CW104" s="247"/>
      <c r="DA104" s="247"/>
      <c r="DB104" s="247"/>
      <c r="DF104" s="247"/>
      <c r="DG104" s="247"/>
      <c r="DK104" s="247"/>
      <c r="DL104" s="247"/>
      <c r="DN104" s="247"/>
      <c r="DO104" s="247"/>
      <c r="DP104" s="247"/>
    </row>
    <row r="105" spans="24:120" ht="12.75" hidden="1" customHeight="1" x14ac:dyDescent="0.15"/>
  </sheetData>
  <sheetProtection algorithmName="SHA-512" hashValue="RWaOcwZp9+jH4iaeYLX5dUsILJsz9jkHcDZ1DCwsu2mo4JyFO2mAiStx8KvlhkClpSxT8kF50474GFN9/4dT1Q==" saltValue="eyFU/Mkog7kU1f9RbQTRAQ==" spinCount="100000" sheet="1" objects="1" scenarios="1"/>
  <dataConsolidate/>
  <phoneticPr fontId="2"/>
  <printOptions horizontalCentered="1" verticalCentered="1"/>
  <pageMargins left="0" right="0" top="0" bottom="0" header="0" footer="0"/>
  <pageSetup paperSize="9" scale="44" orientation="landscape" r:id="rId1"/>
  <headerFooter alignWithMargins="0">
    <oddFooter>&amp;C&amp;P / &amp;N</oddFooter>
  </headerFooter>
  <drawing r:id="rId2"/>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sheetPr>
    <pageSetUpPr fitToPage="1"/>
  </sheetPr>
  <dimension ref="A1:DL89"/>
  <sheetViews>
    <sheetView showGridLines="0" zoomScaleNormal="100" zoomScaleSheetLayoutView="55" workbookViewId="0"/>
  </sheetViews>
  <sheetFormatPr defaultColWidth="0" defaultRowHeight="13.5" customHeight="1" zeroHeight="1" x14ac:dyDescent="0.15"/>
  <cols>
    <col min="1" max="116" width="2.625" style="248" customWidth="1"/>
    <col min="117" max="16384" width="9" style="247" hidden="1"/>
  </cols>
  <sheetData>
    <row r="1" spans="2:116" x14ac:dyDescent="0.15">
      <c r="B1" s="247"/>
      <c r="C1" s="247"/>
      <c r="D1" s="247"/>
      <c r="E1" s="247"/>
      <c r="F1" s="247"/>
      <c r="G1" s="247"/>
      <c r="H1" s="247"/>
      <c r="I1" s="247"/>
      <c r="J1" s="247"/>
      <c r="K1" s="247"/>
      <c r="L1" s="247"/>
      <c r="M1" s="247"/>
      <c r="N1" s="247"/>
      <c r="O1" s="247"/>
      <c r="P1" s="247"/>
      <c r="Q1" s="247"/>
      <c r="R1" s="247"/>
      <c r="S1" s="247"/>
      <c r="T1" s="247"/>
      <c r="U1" s="247"/>
      <c r="V1" s="247"/>
      <c r="W1" s="247"/>
      <c r="X1" s="247"/>
      <c r="Y1" s="247"/>
      <c r="Z1" s="247"/>
      <c r="AA1" s="247"/>
      <c r="AB1" s="247"/>
      <c r="AC1" s="247"/>
      <c r="AD1" s="247"/>
      <c r="AE1" s="247"/>
      <c r="AF1" s="247"/>
      <c r="AG1" s="247"/>
      <c r="AH1" s="247"/>
      <c r="AI1" s="247"/>
      <c r="AJ1" s="247"/>
      <c r="AK1" s="247"/>
      <c r="AL1" s="247"/>
      <c r="AM1" s="247"/>
      <c r="AN1" s="247"/>
      <c r="AO1" s="247"/>
      <c r="AP1" s="247"/>
      <c r="AQ1" s="247"/>
      <c r="AR1" s="247"/>
      <c r="AS1" s="247"/>
      <c r="AT1" s="247"/>
      <c r="AU1" s="247"/>
      <c r="AV1" s="247"/>
      <c r="AW1" s="247"/>
      <c r="AX1" s="247"/>
      <c r="AY1" s="247"/>
      <c r="AZ1" s="247"/>
      <c r="BA1" s="247"/>
      <c r="BB1" s="247"/>
      <c r="BC1" s="247"/>
      <c r="BD1" s="247"/>
      <c r="BE1" s="247"/>
      <c r="BF1" s="247"/>
      <c r="BG1" s="247"/>
      <c r="BH1" s="247"/>
      <c r="BI1" s="247"/>
      <c r="BJ1" s="247"/>
      <c r="BK1" s="247"/>
      <c r="BL1" s="247"/>
      <c r="BM1" s="247"/>
      <c r="BN1" s="247"/>
      <c r="BO1" s="247"/>
      <c r="BP1" s="247"/>
      <c r="BQ1" s="247"/>
      <c r="BR1" s="247"/>
      <c r="BS1" s="247"/>
      <c r="BT1" s="247"/>
      <c r="BU1" s="247"/>
      <c r="BV1" s="247"/>
      <c r="BW1" s="247"/>
      <c r="BX1" s="247"/>
      <c r="BY1" s="247"/>
      <c r="BZ1" s="247"/>
      <c r="CA1" s="247"/>
      <c r="CB1" s="247"/>
      <c r="CC1" s="247"/>
      <c r="CD1" s="247"/>
      <c r="CE1" s="247"/>
      <c r="CF1" s="247"/>
      <c r="CG1" s="247"/>
      <c r="CH1" s="247"/>
      <c r="CI1" s="247"/>
      <c r="CJ1" s="247"/>
      <c r="CK1" s="247"/>
      <c r="CL1" s="247"/>
      <c r="CM1" s="247"/>
      <c r="CN1" s="247"/>
      <c r="CO1" s="247"/>
      <c r="CP1" s="247"/>
      <c r="CQ1" s="247"/>
      <c r="CR1" s="247"/>
      <c r="CS1" s="247"/>
      <c r="CT1" s="247"/>
      <c r="CU1" s="247"/>
      <c r="CV1" s="247"/>
      <c r="CW1" s="247"/>
      <c r="CX1" s="247"/>
      <c r="CY1" s="247"/>
      <c r="CZ1" s="247"/>
      <c r="DA1" s="247"/>
      <c r="DB1" s="247"/>
      <c r="DC1" s="247"/>
      <c r="DD1" s="247"/>
      <c r="DE1" s="247"/>
      <c r="DF1" s="247"/>
      <c r="DG1" s="247"/>
      <c r="DH1" s="247"/>
      <c r="DI1" s="247"/>
      <c r="DJ1" s="247"/>
      <c r="DK1" s="247"/>
      <c r="DL1" s="247"/>
    </row>
    <row r="2" spans="2:116" x14ac:dyDescent="0.15"/>
    <row r="3" spans="2:116" x14ac:dyDescent="0.15"/>
    <row r="4" spans="2:116" x14ac:dyDescent="0.15">
      <c r="R4" s="247"/>
      <c r="S4" s="247"/>
      <c r="T4" s="247"/>
      <c r="U4" s="247"/>
      <c r="V4" s="247"/>
      <c r="W4" s="247"/>
      <c r="X4" s="247"/>
      <c r="Y4" s="247"/>
      <c r="Z4" s="247"/>
      <c r="AA4" s="247"/>
      <c r="AB4" s="247"/>
      <c r="AC4" s="247"/>
      <c r="AD4" s="247"/>
      <c r="AE4" s="247"/>
      <c r="AF4" s="247"/>
      <c r="AG4" s="247"/>
      <c r="AH4" s="247"/>
      <c r="AI4" s="247"/>
      <c r="AJ4" s="247"/>
      <c r="AK4" s="247"/>
      <c r="AL4" s="247"/>
      <c r="AM4" s="247"/>
      <c r="AN4" s="247"/>
      <c r="AO4" s="247"/>
      <c r="AP4" s="247"/>
      <c r="AQ4" s="247"/>
      <c r="AR4" s="247"/>
      <c r="AS4" s="247"/>
      <c r="AT4" s="247"/>
      <c r="AU4" s="247"/>
      <c r="AV4" s="247"/>
      <c r="AW4" s="247"/>
      <c r="AX4" s="247"/>
      <c r="AY4" s="247"/>
      <c r="AZ4" s="247"/>
      <c r="BA4" s="247"/>
      <c r="BB4" s="247"/>
      <c r="BC4" s="247"/>
      <c r="BD4" s="247"/>
      <c r="BE4" s="247"/>
      <c r="BF4" s="247"/>
      <c r="BG4" s="247"/>
      <c r="BH4" s="247"/>
      <c r="BI4" s="247"/>
      <c r="BJ4" s="247"/>
      <c r="BK4" s="247"/>
      <c r="BL4" s="247"/>
      <c r="BM4" s="247"/>
      <c r="BN4" s="247"/>
      <c r="BO4" s="247"/>
      <c r="BP4" s="247"/>
      <c r="BQ4" s="247"/>
      <c r="BR4" s="247"/>
      <c r="BS4" s="247"/>
      <c r="BT4" s="247"/>
      <c r="BU4" s="247"/>
      <c r="BV4" s="247"/>
      <c r="BW4" s="247"/>
      <c r="BX4" s="247"/>
      <c r="BY4" s="247"/>
      <c r="BZ4" s="247"/>
      <c r="CA4" s="247"/>
      <c r="CB4" s="247"/>
      <c r="CC4" s="247"/>
      <c r="CD4" s="247"/>
      <c r="CE4" s="247"/>
      <c r="CF4" s="247"/>
      <c r="CG4" s="247"/>
      <c r="CH4" s="247"/>
      <c r="CI4" s="247"/>
      <c r="CJ4" s="247"/>
      <c r="CK4" s="247"/>
      <c r="CL4" s="247"/>
      <c r="CM4" s="247"/>
      <c r="CN4" s="247"/>
      <c r="CO4" s="247"/>
      <c r="CP4" s="247"/>
      <c r="CQ4" s="247"/>
      <c r="CR4" s="247"/>
      <c r="CS4" s="247"/>
      <c r="CT4" s="247"/>
      <c r="CU4" s="247"/>
      <c r="CV4" s="247"/>
      <c r="CW4" s="247"/>
      <c r="CX4" s="247"/>
      <c r="CY4" s="247"/>
      <c r="CZ4" s="247"/>
      <c r="DA4" s="247"/>
      <c r="DB4" s="247"/>
      <c r="DC4" s="247"/>
      <c r="DD4" s="247"/>
      <c r="DE4" s="247"/>
      <c r="DF4" s="247"/>
      <c r="DG4" s="247"/>
      <c r="DH4" s="247"/>
      <c r="DI4" s="247"/>
      <c r="DJ4" s="247"/>
      <c r="DK4" s="247"/>
      <c r="DL4" s="247"/>
    </row>
    <row r="5" spans="2:116" x14ac:dyDescent="0.15">
      <c r="R5" s="247"/>
      <c r="S5" s="247"/>
      <c r="T5" s="247"/>
      <c r="U5" s="247"/>
      <c r="V5" s="247"/>
      <c r="W5" s="247"/>
      <c r="X5" s="247"/>
      <c r="Y5" s="247"/>
      <c r="Z5" s="247"/>
      <c r="AA5" s="247"/>
      <c r="AB5" s="247"/>
      <c r="AC5" s="247"/>
      <c r="AD5" s="247"/>
      <c r="AE5" s="247"/>
      <c r="AF5" s="247"/>
      <c r="AG5" s="247"/>
      <c r="AH5" s="247"/>
      <c r="AI5" s="247"/>
      <c r="AJ5" s="247"/>
      <c r="AK5" s="247"/>
      <c r="AL5" s="247"/>
      <c r="AM5" s="247"/>
      <c r="AN5" s="247"/>
      <c r="AO5" s="247"/>
      <c r="AP5" s="247"/>
      <c r="AQ5" s="247"/>
      <c r="AR5" s="247"/>
      <c r="AS5" s="247"/>
      <c r="AT5" s="247"/>
      <c r="AU5" s="247"/>
      <c r="AV5" s="247"/>
      <c r="AW5" s="247"/>
      <c r="AX5" s="247"/>
      <c r="AY5" s="247"/>
      <c r="AZ5" s="247"/>
      <c r="BA5" s="247"/>
      <c r="BB5" s="247"/>
      <c r="BC5" s="247"/>
      <c r="BD5" s="247"/>
      <c r="BE5" s="247"/>
      <c r="BF5" s="247"/>
      <c r="BG5" s="247"/>
      <c r="BH5" s="247"/>
      <c r="BI5" s="247"/>
      <c r="BJ5" s="247"/>
      <c r="BK5" s="247"/>
      <c r="BL5" s="247"/>
      <c r="BM5" s="247"/>
      <c r="BN5" s="247"/>
      <c r="BO5" s="247"/>
      <c r="BP5" s="247"/>
      <c r="BQ5" s="247"/>
      <c r="BR5" s="247"/>
      <c r="BS5" s="247"/>
      <c r="BT5" s="247"/>
      <c r="BU5" s="247"/>
      <c r="BV5" s="247"/>
      <c r="BW5" s="247"/>
      <c r="BX5" s="247"/>
      <c r="BY5" s="247"/>
      <c r="BZ5" s="247"/>
      <c r="CA5" s="247"/>
      <c r="CB5" s="247"/>
      <c r="CC5" s="247"/>
      <c r="CD5" s="247"/>
      <c r="CE5" s="247"/>
      <c r="CF5" s="247"/>
      <c r="CG5" s="247"/>
      <c r="CH5" s="247"/>
      <c r="CI5" s="247"/>
      <c r="CJ5" s="247"/>
      <c r="CK5" s="247"/>
      <c r="CL5" s="247"/>
      <c r="CM5" s="247"/>
      <c r="CN5" s="247"/>
      <c r="CO5" s="247"/>
      <c r="CP5" s="247"/>
      <c r="CQ5" s="247"/>
      <c r="CR5" s="247"/>
      <c r="CS5" s="247"/>
      <c r="CT5" s="247"/>
      <c r="CU5" s="247"/>
      <c r="CV5" s="247"/>
      <c r="CW5" s="247"/>
      <c r="CX5" s="247"/>
      <c r="CY5" s="247"/>
      <c r="CZ5" s="247"/>
      <c r="DA5" s="247"/>
      <c r="DB5" s="247"/>
      <c r="DC5" s="247"/>
      <c r="DD5" s="247"/>
      <c r="DE5" s="247"/>
      <c r="DF5" s="247"/>
      <c r="DG5" s="247"/>
      <c r="DH5" s="247"/>
      <c r="DI5" s="247"/>
      <c r="DJ5" s="247"/>
      <c r="DK5" s="247"/>
      <c r="DL5" s="247"/>
    </row>
    <row r="6" spans="2:116" x14ac:dyDescent="0.15"/>
    <row r="7" spans="2:116" x14ac:dyDescent="0.15"/>
    <row r="8" spans="2:116" x14ac:dyDescent="0.15"/>
    <row r="9" spans="2:116" x14ac:dyDescent="0.15"/>
    <row r="10" spans="2:116" x14ac:dyDescent="0.15"/>
    <row r="11" spans="2:116" x14ac:dyDescent="0.15"/>
    <row r="12" spans="2:116" x14ac:dyDescent="0.15"/>
    <row r="13" spans="2:116" x14ac:dyDescent="0.15"/>
    <row r="14" spans="2:116" x14ac:dyDescent="0.15"/>
    <row r="15" spans="2:116" x14ac:dyDescent="0.15"/>
    <row r="16" spans="2:116" x14ac:dyDescent="0.15"/>
    <row r="17" spans="9:116" x14ac:dyDescent="0.15"/>
    <row r="18" spans="9:116" x14ac:dyDescent="0.15">
      <c r="I18" s="247"/>
      <c r="J18" s="247"/>
      <c r="K18" s="247"/>
      <c r="L18" s="247"/>
      <c r="M18" s="247"/>
      <c r="N18" s="247"/>
      <c r="O18" s="247"/>
      <c r="P18" s="247"/>
      <c r="Q18" s="247"/>
      <c r="R18" s="247"/>
      <c r="S18" s="247"/>
      <c r="T18" s="247"/>
      <c r="U18" s="247"/>
      <c r="V18" s="247"/>
      <c r="W18" s="247"/>
      <c r="X18" s="247"/>
      <c r="Y18" s="247"/>
      <c r="Z18" s="247"/>
      <c r="AA18" s="247"/>
      <c r="AB18" s="247"/>
      <c r="AC18" s="247"/>
      <c r="AD18" s="247"/>
      <c r="AE18" s="247"/>
      <c r="AF18" s="247"/>
      <c r="AG18" s="247"/>
      <c r="AH18" s="247"/>
      <c r="AI18" s="247"/>
      <c r="AJ18" s="247"/>
      <c r="AK18" s="247"/>
      <c r="AL18" s="247"/>
      <c r="AM18" s="247"/>
      <c r="AN18" s="247"/>
      <c r="AO18" s="247"/>
      <c r="AP18" s="247"/>
      <c r="AQ18" s="247"/>
      <c r="AR18" s="247"/>
      <c r="AS18" s="247"/>
      <c r="AT18" s="247"/>
      <c r="AU18" s="247"/>
      <c r="AV18" s="247"/>
      <c r="AW18" s="247"/>
      <c r="AX18" s="247"/>
      <c r="AY18" s="247"/>
      <c r="AZ18" s="247"/>
      <c r="BA18" s="247"/>
      <c r="BB18" s="247"/>
      <c r="BC18" s="247"/>
      <c r="BD18" s="247"/>
      <c r="BE18" s="247"/>
      <c r="BF18" s="247"/>
      <c r="BG18" s="247"/>
      <c r="BH18" s="247"/>
      <c r="BI18" s="247"/>
      <c r="BJ18" s="247"/>
      <c r="BK18" s="247"/>
      <c r="BL18" s="247"/>
      <c r="BM18" s="247"/>
      <c r="BN18" s="247"/>
      <c r="BO18" s="247"/>
      <c r="BP18" s="247"/>
      <c r="BQ18" s="247"/>
      <c r="BR18" s="247"/>
      <c r="BS18" s="247"/>
      <c r="BT18" s="247"/>
      <c r="BU18" s="247"/>
      <c r="BV18" s="247"/>
      <c r="BW18" s="247"/>
      <c r="BX18" s="247"/>
      <c r="BY18" s="247"/>
      <c r="BZ18" s="247"/>
      <c r="CA18" s="247"/>
      <c r="CB18" s="247"/>
      <c r="CC18" s="247"/>
      <c r="CD18" s="247"/>
      <c r="CE18" s="247"/>
      <c r="CF18" s="247"/>
      <c r="CG18" s="247"/>
      <c r="CH18" s="247"/>
      <c r="CI18" s="247"/>
      <c r="CJ18" s="247"/>
      <c r="CK18" s="247"/>
      <c r="CL18" s="247"/>
      <c r="CM18" s="247"/>
      <c r="CN18" s="247"/>
      <c r="CO18" s="247"/>
      <c r="CP18" s="247"/>
      <c r="CQ18" s="247"/>
      <c r="CR18" s="247"/>
      <c r="CS18" s="247"/>
      <c r="CT18" s="247"/>
      <c r="CU18" s="247"/>
      <c r="CV18" s="247"/>
      <c r="CW18" s="247"/>
      <c r="CX18" s="247"/>
      <c r="CY18" s="247"/>
      <c r="CZ18" s="247"/>
      <c r="DA18" s="247"/>
      <c r="DB18" s="247"/>
      <c r="DC18" s="247"/>
      <c r="DD18" s="247"/>
      <c r="DE18" s="247"/>
      <c r="DF18" s="247"/>
      <c r="DG18" s="247"/>
      <c r="DH18" s="247"/>
      <c r="DI18" s="247"/>
      <c r="DJ18" s="247"/>
      <c r="DK18" s="247"/>
      <c r="DL18" s="247"/>
    </row>
    <row r="19" spans="9:116" x14ac:dyDescent="0.15"/>
    <row r="20" spans="9:116" x14ac:dyDescent="0.15"/>
    <row r="21" spans="9:116" x14ac:dyDescent="0.15">
      <c r="DL21" s="247"/>
    </row>
    <row r="22" spans="9:116" x14ac:dyDescent="0.15">
      <c r="DI22" s="247"/>
      <c r="DJ22" s="247"/>
      <c r="DK22" s="247"/>
      <c r="DL22" s="247"/>
    </row>
    <row r="23" spans="9:116" x14ac:dyDescent="0.15">
      <c r="CY23" s="247"/>
      <c r="CZ23" s="247"/>
      <c r="DA23" s="247"/>
      <c r="DB23" s="247"/>
      <c r="DC23" s="247"/>
      <c r="DD23" s="247"/>
      <c r="DE23" s="247"/>
      <c r="DF23" s="247"/>
      <c r="DG23" s="247"/>
      <c r="DH23" s="247"/>
      <c r="DI23" s="247"/>
      <c r="DJ23" s="247"/>
      <c r="DK23" s="247"/>
      <c r="DL23" s="247"/>
    </row>
    <row r="24" spans="9:116" x14ac:dyDescent="0.15"/>
    <row r="25" spans="9:116" x14ac:dyDescent="0.15"/>
    <row r="26" spans="9:116" x14ac:dyDescent="0.15"/>
    <row r="27" spans="9:116" x14ac:dyDescent="0.15"/>
    <row r="28" spans="9:116" x14ac:dyDescent="0.15"/>
    <row r="29" spans="9:116" x14ac:dyDescent="0.15"/>
    <row r="30" spans="9:116" x14ac:dyDescent="0.15"/>
    <row r="31" spans="9:116" x14ac:dyDescent="0.15"/>
    <row r="32" spans="9:116" x14ac:dyDescent="0.15"/>
    <row r="33" spans="15:116" x14ac:dyDescent="0.15"/>
    <row r="34" spans="15:116" x14ac:dyDescent="0.15"/>
    <row r="35" spans="15:116" x14ac:dyDescent="0.15">
      <c r="CZ35" s="247"/>
      <c r="DA35" s="247"/>
      <c r="DB35" s="247"/>
      <c r="DC35" s="247"/>
      <c r="DD35" s="247"/>
      <c r="DE35" s="247"/>
      <c r="DF35" s="247"/>
      <c r="DG35" s="247"/>
      <c r="DH35" s="247"/>
      <c r="DI35" s="247"/>
      <c r="DJ35" s="247"/>
      <c r="DK35" s="247"/>
      <c r="DL35" s="247"/>
    </row>
    <row r="36" spans="15:116" x14ac:dyDescent="0.15"/>
    <row r="37" spans="15:116" x14ac:dyDescent="0.15">
      <c r="DL37" s="247"/>
    </row>
    <row r="38" spans="15:116" x14ac:dyDescent="0.15">
      <c r="DI38" s="247"/>
      <c r="DJ38" s="247"/>
      <c r="DK38" s="247"/>
      <c r="DL38" s="247"/>
    </row>
    <row r="39" spans="15:116" x14ac:dyDescent="0.15"/>
    <row r="40" spans="15:116" x14ac:dyDescent="0.15"/>
    <row r="41" spans="15:116" x14ac:dyDescent="0.15"/>
    <row r="42" spans="15:116" x14ac:dyDescent="0.15"/>
    <row r="43" spans="15:116" x14ac:dyDescent="0.15">
      <c r="O43" s="247"/>
      <c r="P43" s="247"/>
      <c r="Q43" s="247"/>
      <c r="R43" s="247"/>
      <c r="S43" s="247"/>
      <c r="T43" s="247"/>
      <c r="U43" s="247"/>
      <c r="V43" s="247"/>
      <c r="W43" s="247"/>
      <c r="X43" s="247"/>
      <c r="Y43" s="247"/>
      <c r="Z43" s="247"/>
      <c r="AA43" s="247"/>
      <c r="AB43" s="247"/>
      <c r="AC43" s="247"/>
      <c r="AD43" s="247"/>
      <c r="AE43" s="247"/>
      <c r="AF43" s="247"/>
      <c r="AG43" s="247"/>
      <c r="AH43" s="247"/>
      <c r="AI43" s="247"/>
      <c r="AJ43" s="247"/>
      <c r="AK43" s="247"/>
      <c r="AL43" s="247"/>
      <c r="AM43" s="247"/>
      <c r="AN43" s="247"/>
      <c r="AO43" s="247"/>
      <c r="AP43" s="247"/>
      <c r="AQ43" s="247"/>
      <c r="AR43" s="247"/>
      <c r="AS43" s="247"/>
      <c r="AT43" s="247"/>
      <c r="AU43" s="247"/>
      <c r="AV43" s="247"/>
      <c r="AW43" s="247"/>
      <c r="AX43" s="247"/>
      <c r="AY43" s="247"/>
      <c r="AZ43" s="247"/>
      <c r="BA43" s="247"/>
      <c r="BB43" s="247"/>
      <c r="BC43" s="247"/>
      <c r="BD43" s="247"/>
      <c r="BE43" s="247"/>
      <c r="BF43" s="247"/>
      <c r="BG43" s="247"/>
      <c r="BH43" s="247"/>
      <c r="BI43" s="247"/>
      <c r="BJ43" s="247"/>
      <c r="BK43" s="247"/>
      <c r="BL43" s="247"/>
      <c r="BM43" s="247"/>
      <c r="BN43" s="247"/>
      <c r="BO43" s="247"/>
      <c r="BP43" s="247"/>
      <c r="BQ43" s="247"/>
      <c r="BR43" s="247"/>
      <c r="BS43" s="247"/>
      <c r="BT43" s="247"/>
      <c r="BU43" s="247"/>
      <c r="BV43" s="247"/>
      <c r="BW43" s="247"/>
      <c r="BX43" s="247"/>
      <c r="BY43" s="247"/>
      <c r="BZ43" s="247"/>
      <c r="CA43" s="247"/>
      <c r="CB43" s="247"/>
      <c r="CC43" s="247"/>
      <c r="CD43" s="247"/>
      <c r="CE43" s="247"/>
      <c r="CF43" s="247"/>
      <c r="CG43" s="247"/>
      <c r="CH43" s="247"/>
      <c r="CI43" s="247"/>
      <c r="CJ43" s="247"/>
      <c r="CK43" s="247"/>
      <c r="CL43" s="247"/>
      <c r="CM43" s="247"/>
      <c r="CN43" s="247"/>
      <c r="CO43" s="247"/>
      <c r="CP43" s="247"/>
      <c r="CQ43" s="247"/>
      <c r="CR43" s="247"/>
      <c r="CS43" s="247"/>
      <c r="CT43" s="247"/>
      <c r="CU43" s="247"/>
      <c r="CV43" s="247"/>
      <c r="CW43" s="247"/>
      <c r="CX43" s="247"/>
      <c r="CY43" s="247"/>
      <c r="CZ43" s="247"/>
      <c r="DA43" s="247"/>
      <c r="DB43" s="247"/>
      <c r="DC43" s="247"/>
      <c r="DD43" s="247"/>
      <c r="DE43" s="247"/>
      <c r="DF43" s="247"/>
      <c r="DG43" s="247"/>
      <c r="DH43" s="247"/>
      <c r="DI43" s="247"/>
      <c r="DJ43" s="247"/>
      <c r="DK43" s="247"/>
      <c r="DL43" s="247"/>
    </row>
    <row r="44" spans="15:116" x14ac:dyDescent="0.15">
      <c r="DL44" s="247"/>
    </row>
    <row r="45" spans="15:116" x14ac:dyDescent="0.15"/>
    <row r="46" spans="15:116" x14ac:dyDescent="0.15">
      <c r="DA46" s="247"/>
      <c r="DB46" s="247"/>
      <c r="DC46" s="247"/>
      <c r="DD46" s="247"/>
      <c r="DE46" s="247"/>
      <c r="DF46" s="247"/>
      <c r="DG46" s="247"/>
      <c r="DH46" s="247"/>
      <c r="DI46" s="247"/>
      <c r="DJ46" s="247"/>
      <c r="DK46" s="247"/>
      <c r="DL46" s="247"/>
    </row>
    <row r="47" spans="15:116" x14ac:dyDescent="0.15"/>
    <row r="48" spans="15:116" x14ac:dyDescent="0.15"/>
    <row r="49" spans="104:116" x14ac:dyDescent="0.15"/>
    <row r="50" spans="104:116" x14ac:dyDescent="0.15">
      <c r="CZ50" s="247"/>
      <c r="DA50" s="247"/>
      <c r="DB50" s="247"/>
      <c r="DC50" s="247"/>
      <c r="DD50" s="247"/>
      <c r="DE50" s="247"/>
      <c r="DF50" s="247"/>
      <c r="DG50" s="247"/>
      <c r="DH50" s="247"/>
      <c r="DI50" s="247"/>
      <c r="DJ50" s="247"/>
      <c r="DK50" s="247"/>
      <c r="DL50" s="247"/>
    </row>
    <row r="51" spans="104:116" x14ac:dyDescent="0.15"/>
    <row r="52" spans="104:116" x14ac:dyDescent="0.15"/>
    <row r="53" spans="104:116" x14ac:dyDescent="0.15">
      <c r="DL53" s="247"/>
    </row>
    <row r="54" spans="104:116" x14ac:dyDescent="0.15"/>
    <row r="55" spans="104:116" x14ac:dyDescent="0.15"/>
    <row r="56" spans="104:116" x14ac:dyDescent="0.15"/>
    <row r="57" spans="104:116" x14ac:dyDescent="0.15"/>
    <row r="58" spans="104:116" x14ac:dyDescent="0.15"/>
    <row r="59" spans="104:116" x14ac:dyDescent="0.15"/>
    <row r="60" spans="104:116" x14ac:dyDescent="0.15"/>
    <row r="61" spans="104:116" x14ac:dyDescent="0.15"/>
    <row r="62" spans="104:116" x14ac:dyDescent="0.15"/>
    <row r="63" spans="104:116" x14ac:dyDescent="0.15"/>
    <row r="64" spans="104:116" x14ac:dyDescent="0.15"/>
    <row r="65" spans="107:116" x14ac:dyDescent="0.15"/>
    <row r="66" spans="107:116" x14ac:dyDescent="0.15"/>
    <row r="67" spans="107:116" x14ac:dyDescent="0.15">
      <c r="DC67" s="247"/>
      <c r="DD67" s="247"/>
      <c r="DE67" s="247"/>
      <c r="DF67" s="247"/>
      <c r="DG67" s="247"/>
      <c r="DH67" s="247"/>
      <c r="DI67" s="247"/>
      <c r="DJ67" s="247"/>
      <c r="DK67" s="247"/>
      <c r="DL67" s="247"/>
    </row>
    <row r="68" spans="107:116" x14ac:dyDescent="0.15"/>
    <row r="69" spans="107:116" x14ac:dyDescent="0.15"/>
    <row r="70" spans="107:116" x14ac:dyDescent="0.15"/>
    <row r="71" spans="107:116" x14ac:dyDescent="0.15"/>
    <row r="72" spans="107:116" x14ac:dyDescent="0.15"/>
    <row r="73" spans="107:116" x14ac:dyDescent="0.15"/>
    <row r="74" spans="107:116" x14ac:dyDescent="0.15"/>
    <row r="75" spans="107:116" x14ac:dyDescent="0.15"/>
    <row r="76" spans="107:116" x14ac:dyDescent="0.15"/>
    <row r="77" spans="107:116" x14ac:dyDescent="0.15"/>
    <row r="78" spans="107:116" x14ac:dyDescent="0.15"/>
    <row r="79" spans="107:116" x14ac:dyDescent="0.15"/>
    <row r="80" spans="107:116" x14ac:dyDescent="0.15"/>
    <row r="81" x14ac:dyDescent="0.15"/>
    <row r="82" x14ac:dyDescent="0.15"/>
    <row r="83" x14ac:dyDescent="0.15"/>
    <row r="84" x14ac:dyDescent="0.15"/>
    <row r="85" x14ac:dyDescent="0.15"/>
    <row r="86" x14ac:dyDescent="0.15"/>
    <row r="87" x14ac:dyDescent="0.15"/>
    <row r="88" x14ac:dyDescent="0.15"/>
    <row r="89" x14ac:dyDescent="0.15"/>
  </sheetData>
  <sheetProtection algorithmName="SHA-512" hashValue="uvJQVwmcx5qI/sDzw5aW4ywB0JRw5eVz5aYbsHStic+oCRi0XIMzF//6DrrwuxRmeHrRTDT6xJSJwCD5b14v4g==" saltValue="qFRfm0C0X/vTmW743zpotA==" spinCount="100000" sheet="1" objects="1" scenarios="1"/>
  <dataConsolidate/>
  <phoneticPr fontId="2"/>
  <printOptions horizontalCentered="1" verticalCentered="1"/>
  <pageMargins left="0" right="0" top="0" bottom="0" header="0" footer="0"/>
  <pageSetup paperSize="9" scale="46" orientation="landscape" horizontalDpi="300" verticalDpi="300" r:id="rId1"/>
  <headerFooter alignWithMargins="0">
    <oddFooter>&amp;C&amp;P/&amp;N</oddFooter>
  </headerFooter>
  <drawing r:id="rId2"/>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500-000000000000}">
  <sheetPr>
    <pageSetUpPr fitToPage="1"/>
  </sheetPr>
  <dimension ref="A1:AZ73"/>
  <sheetViews>
    <sheetView showGridLines="0" view="pageBreakPreview" workbookViewId="0"/>
  </sheetViews>
  <sheetFormatPr defaultColWidth="0" defaultRowHeight="13.5" customHeight="1" zeroHeight="1" x14ac:dyDescent="0.15"/>
  <cols>
    <col min="1" max="36" width="2.5" style="249" customWidth="1"/>
    <col min="37" max="44" width="17" style="249" customWidth="1"/>
    <col min="45" max="45" width="6.125" style="256" customWidth="1"/>
    <col min="46" max="46" width="3" style="254" customWidth="1"/>
    <col min="47" max="47" width="19.125" style="249" hidden="1" customWidth="1"/>
    <col min="48" max="52" width="12.625" style="249" hidden="1" customWidth="1"/>
    <col min="53" max="16384" width="8.625" style="249" hidden="1"/>
  </cols>
  <sheetData>
    <row r="1" spans="1:46" x14ac:dyDescent="0.15">
      <c r="AS1" s="250"/>
      <c r="AT1" s="250"/>
    </row>
    <row r="2" spans="1:46" x14ac:dyDescent="0.15">
      <c r="AS2" s="250"/>
      <c r="AT2" s="250"/>
    </row>
    <row r="3" spans="1:46" x14ac:dyDescent="0.15">
      <c r="AS3" s="250"/>
      <c r="AT3" s="250"/>
    </row>
    <row r="4" spans="1:46" x14ac:dyDescent="0.15">
      <c r="AS4" s="250"/>
      <c r="AT4" s="250"/>
    </row>
    <row r="5" spans="1:46" ht="17.25" x14ac:dyDescent="0.15">
      <c r="A5" s="251" t="s">
        <v>480</v>
      </c>
      <c r="B5" s="252"/>
      <c r="C5" s="252"/>
      <c r="D5" s="252"/>
      <c r="E5" s="252"/>
      <c r="F5" s="252"/>
      <c r="G5" s="252"/>
      <c r="H5" s="252"/>
      <c r="I5" s="252"/>
      <c r="J5" s="252"/>
      <c r="K5" s="252"/>
      <c r="L5" s="252"/>
      <c r="M5" s="252"/>
      <c r="N5" s="252"/>
      <c r="O5" s="252"/>
      <c r="P5" s="252"/>
      <c r="Q5" s="252"/>
      <c r="R5" s="252"/>
      <c r="S5" s="252"/>
      <c r="T5" s="252"/>
      <c r="U5" s="252"/>
      <c r="V5" s="252"/>
      <c r="W5" s="252"/>
      <c r="X5" s="252"/>
      <c r="Y5" s="252"/>
      <c r="Z5" s="252"/>
      <c r="AA5" s="252"/>
      <c r="AB5" s="252"/>
      <c r="AC5" s="252"/>
      <c r="AD5" s="252"/>
      <c r="AE5" s="252"/>
      <c r="AF5" s="252"/>
      <c r="AG5" s="252"/>
      <c r="AH5" s="252"/>
      <c r="AI5" s="252"/>
      <c r="AJ5" s="252"/>
      <c r="AK5" s="252"/>
      <c r="AL5" s="252"/>
      <c r="AM5" s="252"/>
      <c r="AN5" s="252"/>
      <c r="AO5" s="252"/>
      <c r="AP5" s="252"/>
      <c r="AQ5" s="252"/>
      <c r="AR5" s="252"/>
      <c r="AS5" s="253"/>
    </row>
    <row r="6" spans="1:46" x14ac:dyDescent="0.15">
      <c r="A6" s="254"/>
      <c r="B6" s="250"/>
      <c r="C6" s="250"/>
      <c r="D6" s="250"/>
      <c r="E6" s="250"/>
      <c r="F6" s="250"/>
      <c r="G6" s="250"/>
      <c r="H6" s="250"/>
      <c r="I6" s="250"/>
      <c r="J6" s="250"/>
      <c r="K6" s="250"/>
      <c r="L6" s="250"/>
      <c r="M6" s="250"/>
      <c r="N6" s="250"/>
      <c r="O6" s="250"/>
      <c r="P6" s="250"/>
      <c r="Q6" s="250"/>
      <c r="R6" s="250"/>
      <c r="S6" s="250"/>
      <c r="T6" s="250"/>
      <c r="U6" s="250"/>
      <c r="V6" s="250"/>
      <c r="W6" s="250"/>
      <c r="X6" s="250"/>
      <c r="Y6" s="250"/>
      <c r="Z6" s="250"/>
      <c r="AA6" s="250"/>
      <c r="AB6" s="250"/>
      <c r="AC6" s="250"/>
      <c r="AD6" s="250"/>
      <c r="AE6" s="250"/>
      <c r="AF6" s="250"/>
      <c r="AG6" s="250"/>
      <c r="AH6" s="250"/>
      <c r="AI6" s="250"/>
      <c r="AJ6" s="250"/>
      <c r="AK6" s="255" t="s">
        <v>481</v>
      </c>
      <c r="AL6" s="255"/>
      <c r="AM6" s="255"/>
      <c r="AN6" s="255"/>
      <c r="AO6" s="250"/>
      <c r="AP6" s="250"/>
      <c r="AQ6" s="250"/>
      <c r="AR6" s="250"/>
    </row>
    <row r="7" spans="1:46" ht="13.5" customHeight="1" x14ac:dyDescent="0.15">
      <c r="A7" s="254"/>
      <c r="B7" s="250"/>
      <c r="C7" s="250"/>
      <c r="D7" s="250"/>
      <c r="E7" s="250"/>
      <c r="F7" s="250"/>
      <c r="G7" s="250"/>
      <c r="H7" s="250"/>
      <c r="I7" s="250"/>
      <c r="J7" s="250"/>
      <c r="K7" s="250"/>
      <c r="L7" s="250"/>
      <c r="M7" s="250"/>
      <c r="N7" s="250"/>
      <c r="O7" s="250"/>
      <c r="P7" s="250"/>
      <c r="Q7" s="250"/>
      <c r="R7" s="250"/>
      <c r="S7" s="250"/>
      <c r="T7" s="250"/>
      <c r="U7" s="250"/>
      <c r="V7" s="250"/>
      <c r="W7" s="250"/>
      <c r="X7" s="250"/>
      <c r="Y7" s="250"/>
      <c r="Z7" s="250"/>
      <c r="AA7" s="250"/>
      <c r="AB7" s="250"/>
      <c r="AC7" s="250"/>
      <c r="AD7" s="250"/>
      <c r="AE7" s="250"/>
      <c r="AF7" s="250"/>
      <c r="AG7" s="250"/>
      <c r="AH7" s="250"/>
      <c r="AI7" s="250"/>
      <c r="AJ7" s="250"/>
      <c r="AK7" s="257"/>
      <c r="AL7" s="258"/>
      <c r="AM7" s="258"/>
      <c r="AN7" s="259"/>
      <c r="AO7" s="1150" t="s">
        <v>482</v>
      </c>
      <c r="AP7" s="260"/>
      <c r="AQ7" s="261" t="s">
        <v>483</v>
      </c>
      <c r="AR7" s="262"/>
    </row>
    <row r="8" spans="1:46" x14ac:dyDescent="0.15">
      <c r="A8" s="254"/>
      <c r="B8" s="250"/>
      <c r="C8" s="250"/>
      <c r="D8" s="250"/>
      <c r="E8" s="250"/>
      <c r="F8" s="250"/>
      <c r="G8" s="250"/>
      <c r="H8" s="250"/>
      <c r="I8" s="250"/>
      <c r="J8" s="250"/>
      <c r="K8" s="250"/>
      <c r="L8" s="250"/>
      <c r="M8" s="250"/>
      <c r="N8" s="250"/>
      <c r="O8" s="250"/>
      <c r="P8" s="250"/>
      <c r="Q8" s="250"/>
      <c r="R8" s="250"/>
      <c r="S8" s="250"/>
      <c r="T8" s="250"/>
      <c r="U8" s="250"/>
      <c r="V8" s="250"/>
      <c r="W8" s="250"/>
      <c r="X8" s="250"/>
      <c r="Y8" s="250"/>
      <c r="Z8" s="250"/>
      <c r="AA8" s="250"/>
      <c r="AB8" s="250"/>
      <c r="AC8" s="250"/>
      <c r="AD8" s="250"/>
      <c r="AE8" s="250"/>
      <c r="AF8" s="250"/>
      <c r="AG8" s="250"/>
      <c r="AH8" s="250"/>
      <c r="AI8" s="250"/>
      <c r="AJ8" s="250"/>
      <c r="AK8" s="263"/>
      <c r="AL8" s="264"/>
      <c r="AM8" s="264"/>
      <c r="AN8" s="265"/>
      <c r="AO8" s="1151"/>
      <c r="AP8" s="266" t="s">
        <v>484</v>
      </c>
      <c r="AQ8" s="267" t="s">
        <v>485</v>
      </c>
      <c r="AR8" s="268" t="s">
        <v>486</v>
      </c>
    </row>
    <row r="9" spans="1:46" x14ac:dyDescent="0.15">
      <c r="A9" s="254"/>
      <c r="B9" s="250"/>
      <c r="C9" s="250"/>
      <c r="D9" s="250"/>
      <c r="E9" s="250"/>
      <c r="F9" s="250"/>
      <c r="G9" s="250"/>
      <c r="H9" s="250"/>
      <c r="I9" s="250"/>
      <c r="J9" s="250"/>
      <c r="K9" s="250"/>
      <c r="L9" s="250"/>
      <c r="M9" s="250"/>
      <c r="N9" s="250"/>
      <c r="O9" s="250"/>
      <c r="P9" s="250"/>
      <c r="Q9" s="250"/>
      <c r="R9" s="250"/>
      <c r="S9" s="250"/>
      <c r="T9" s="250"/>
      <c r="U9" s="250"/>
      <c r="V9" s="250"/>
      <c r="W9" s="250"/>
      <c r="X9" s="250"/>
      <c r="Y9" s="250"/>
      <c r="Z9" s="250"/>
      <c r="AA9" s="250"/>
      <c r="AB9" s="250"/>
      <c r="AC9" s="250"/>
      <c r="AD9" s="250"/>
      <c r="AE9" s="250"/>
      <c r="AF9" s="250"/>
      <c r="AG9" s="250"/>
      <c r="AH9" s="250"/>
      <c r="AI9" s="250"/>
      <c r="AJ9" s="250"/>
      <c r="AK9" s="1152" t="s">
        <v>487</v>
      </c>
      <c r="AL9" s="1153"/>
      <c r="AM9" s="1153"/>
      <c r="AN9" s="1154"/>
      <c r="AO9" s="269">
        <v>2280074</v>
      </c>
      <c r="AP9" s="269">
        <v>117986</v>
      </c>
      <c r="AQ9" s="270">
        <v>117270</v>
      </c>
      <c r="AR9" s="271">
        <v>0.6</v>
      </c>
    </row>
    <row r="10" spans="1:46" ht="13.5" customHeight="1" x14ac:dyDescent="0.15">
      <c r="A10" s="254"/>
      <c r="B10" s="250"/>
      <c r="C10" s="250"/>
      <c r="D10" s="250"/>
      <c r="E10" s="250"/>
      <c r="F10" s="250"/>
      <c r="G10" s="250"/>
      <c r="H10" s="250"/>
      <c r="I10" s="250"/>
      <c r="J10" s="250"/>
      <c r="K10" s="250"/>
      <c r="L10" s="250"/>
      <c r="M10" s="250"/>
      <c r="N10" s="250"/>
      <c r="O10" s="250"/>
      <c r="P10" s="250"/>
      <c r="Q10" s="250"/>
      <c r="R10" s="250"/>
      <c r="S10" s="250"/>
      <c r="T10" s="250"/>
      <c r="U10" s="250"/>
      <c r="V10" s="250"/>
      <c r="W10" s="250"/>
      <c r="X10" s="250"/>
      <c r="Y10" s="250"/>
      <c r="Z10" s="250"/>
      <c r="AA10" s="250"/>
      <c r="AB10" s="250"/>
      <c r="AC10" s="250"/>
      <c r="AD10" s="250"/>
      <c r="AE10" s="250"/>
      <c r="AF10" s="250"/>
      <c r="AG10" s="250"/>
      <c r="AH10" s="250"/>
      <c r="AI10" s="250"/>
      <c r="AJ10" s="250"/>
      <c r="AK10" s="1152" t="s">
        <v>488</v>
      </c>
      <c r="AL10" s="1153"/>
      <c r="AM10" s="1153"/>
      <c r="AN10" s="1154"/>
      <c r="AO10" s="272">
        <v>425511</v>
      </c>
      <c r="AP10" s="272">
        <v>22019</v>
      </c>
      <c r="AQ10" s="273">
        <v>10490</v>
      </c>
      <c r="AR10" s="274">
        <v>109.9</v>
      </c>
    </row>
    <row r="11" spans="1:46" ht="13.5" customHeight="1" x14ac:dyDescent="0.15">
      <c r="A11" s="254"/>
      <c r="B11" s="250"/>
      <c r="C11" s="250"/>
      <c r="D11" s="250"/>
      <c r="E11" s="250"/>
      <c r="F11" s="250"/>
      <c r="G11" s="250"/>
      <c r="H11" s="250"/>
      <c r="I11" s="250"/>
      <c r="J11" s="250"/>
      <c r="K11" s="250"/>
      <c r="L11" s="250"/>
      <c r="M11" s="250"/>
      <c r="N11" s="250"/>
      <c r="O11" s="250"/>
      <c r="P11" s="250"/>
      <c r="Q11" s="250"/>
      <c r="R11" s="250"/>
      <c r="S11" s="250"/>
      <c r="T11" s="250"/>
      <c r="U11" s="250"/>
      <c r="V11" s="250"/>
      <c r="W11" s="250"/>
      <c r="X11" s="250"/>
      <c r="Y11" s="250"/>
      <c r="Z11" s="250"/>
      <c r="AA11" s="250"/>
      <c r="AB11" s="250"/>
      <c r="AC11" s="250"/>
      <c r="AD11" s="250"/>
      <c r="AE11" s="250"/>
      <c r="AF11" s="250"/>
      <c r="AG11" s="250"/>
      <c r="AH11" s="250"/>
      <c r="AI11" s="250"/>
      <c r="AJ11" s="250"/>
      <c r="AK11" s="1152" t="s">
        <v>489</v>
      </c>
      <c r="AL11" s="1153"/>
      <c r="AM11" s="1153"/>
      <c r="AN11" s="1154"/>
      <c r="AO11" s="272">
        <v>23920</v>
      </c>
      <c r="AP11" s="272">
        <v>1238</v>
      </c>
      <c r="AQ11" s="273">
        <v>1802</v>
      </c>
      <c r="AR11" s="274">
        <v>-31.3</v>
      </c>
    </row>
    <row r="12" spans="1:46" ht="13.5" customHeight="1" x14ac:dyDescent="0.15">
      <c r="A12" s="254"/>
      <c r="B12" s="250"/>
      <c r="C12" s="250"/>
      <c r="D12" s="250"/>
      <c r="E12" s="250"/>
      <c r="F12" s="250"/>
      <c r="G12" s="250"/>
      <c r="H12" s="250"/>
      <c r="I12" s="250"/>
      <c r="J12" s="250"/>
      <c r="K12" s="250"/>
      <c r="L12" s="250"/>
      <c r="M12" s="250"/>
      <c r="N12" s="250"/>
      <c r="O12" s="250"/>
      <c r="P12" s="250"/>
      <c r="Q12" s="250"/>
      <c r="R12" s="250"/>
      <c r="S12" s="250"/>
      <c r="T12" s="250"/>
      <c r="U12" s="250"/>
      <c r="V12" s="250"/>
      <c r="W12" s="250"/>
      <c r="X12" s="250"/>
      <c r="Y12" s="250"/>
      <c r="Z12" s="250"/>
      <c r="AA12" s="250"/>
      <c r="AB12" s="250"/>
      <c r="AC12" s="250"/>
      <c r="AD12" s="250"/>
      <c r="AE12" s="250"/>
      <c r="AF12" s="250"/>
      <c r="AG12" s="250"/>
      <c r="AH12" s="250"/>
      <c r="AI12" s="250"/>
      <c r="AJ12" s="250"/>
      <c r="AK12" s="1152" t="s">
        <v>490</v>
      </c>
      <c r="AL12" s="1153"/>
      <c r="AM12" s="1153"/>
      <c r="AN12" s="1154"/>
      <c r="AO12" s="272" t="s">
        <v>491</v>
      </c>
      <c r="AP12" s="272" t="s">
        <v>491</v>
      </c>
      <c r="AQ12" s="273">
        <v>3</v>
      </c>
      <c r="AR12" s="274" t="s">
        <v>491</v>
      </c>
    </row>
    <row r="13" spans="1:46" ht="13.5" customHeight="1" x14ac:dyDescent="0.15">
      <c r="A13" s="254"/>
      <c r="B13" s="250"/>
      <c r="C13" s="250"/>
      <c r="D13" s="250"/>
      <c r="E13" s="250"/>
      <c r="F13" s="250"/>
      <c r="G13" s="250"/>
      <c r="H13" s="250"/>
      <c r="I13" s="250"/>
      <c r="J13" s="250"/>
      <c r="K13" s="250"/>
      <c r="L13" s="250"/>
      <c r="M13" s="250"/>
      <c r="N13" s="250"/>
      <c r="O13" s="250"/>
      <c r="P13" s="250"/>
      <c r="Q13" s="250"/>
      <c r="R13" s="250"/>
      <c r="S13" s="250"/>
      <c r="T13" s="250"/>
      <c r="U13" s="250"/>
      <c r="V13" s="250"/>
      <c r="W13" s="250"/>
      <c r="X13" s="250"/>
      <c r="Y13" s="250"/>
      <c r="Z13" s="250"/>
      <c r="AA13" s="250"/>
      <c r="AB13" s="250"/>
      <c r="AC13" s="250"/>
      <c r="AD13" s="250"/>
      <c r="AE13" s="250"/>
      <c r="AF13" s="250"/>
      <c r="AG13" s="250"/>
      <c r="AH13" s="250"/>
      <c r="AI13" s="250"/>
      <c r="AJ13" s="250"/>
      <c r="AK13" s="1152" t="s">
        <v>492</v>
      </c>
      <c r="AL13" s="1153"/>
      <c r="AM13" s="1153"/>
      <c r="AN13" s="1154"/>
      <c r="AO13" s="272">
        <v>146057</v>
      </c>
      <c r="AP13" s="272">
        <v>7558</v>
      </c>
      <c r="AQ13" s="273">
        <v>4482</v>
      </c>
      <c r="AR13" s="274">
        <v>68.599999999999994</v>
      </c>
    </row>
    <row r="14" spans="1:46" ht="13.5" customHeight="1" x14ac:dyDescent="0.15">
      <c r="A14" s="254"/>
      <c r="B14" s="250"/>
      <c r="C14" s="250"/>
      <c r="D14" s="250"/>
      <c r="E14" s="250"/>
      <c r="F14" s="250"/>
      <c r="G14" s="250"/>
      <c r="H14" s="250"/>
      <c r="I14" s="250"/>
      <c r="J14" s="250"/>
      <c r="K14" s="250"/>
      <c r="L14" s="250"/>
      <c r="M14" s="250"/>
      <c r="N14" s="250"/>
      <c r="O14" s="250"/>
      <c r="P14" s="250"/>
      <c r="Q14" s="250"/>
      <c r="R14" s="250"/>
      <c r="S14" s="250"/>
      <c r="T14" s="250"/>
      <c r="U14" s="250"/>
      <c r="V14" s="250"/>
      <c r="W14" s="250"/>
      <c r="X14" s="250"/>
      <c r="Y14" s="250"/>
      <c r="Z14" s="250"/>
      <c r="AA14" s="250"/>
      <c r="AB14" s="250"/>
      <c r="AC14" s="250"/>
      <c r="AD14" s="250"/>
      <c r="AE14" s="250"/>
      <c r="AF14" s="250"/>
      <c r="AG14" s="250"/>
      <c r="AH14" s="250"/>
      <c r="AI14" s="250"/>
      <c r="AJ14" s="250"/>
      <c r="AK14" s="1152" t="s">
        <v>493</v>
      </c>
      <c r="AL14" s="1153"/>
      <c r="AM14" s="1153"/>
      <c r="AN14" s="1154"/>
      <c r="AO14" s="272">
        <v>15965</v>
      </c>
      <c r="AP14" s="272">
        <v>826</v>
      </c>
      <c r="AQ14" s="273">
        <v>2749</v>
      </c>
      <c r="AR14" s="274">
        <v>-70</v>
      </c>
    </row>
    <row r="15" spans="1:46" ht="13.5" customHeight="1" x14ac:dyDescent="0.15">
      <c r="A15" s="254"/>
      <c r="B15" s="250"/>
      <c r="C15" s="250"/>
      <c r="D15" s="250"/>
      <c r="E15" s="250"/>
      <c r="F15" s="250"/>
      <c r="G15" s="250"/>
      <c r="H15" s="250"/>
      <c r="I15" s="250"/>
      <c r="J15" s="250"/>
      <c r="K15" s="250"/>
      <c r="L15" s="250"/>
      <c r="M15" s="250"/>
      <c r="N15" s="250"/>
      <c r="O15" s="250"/>
      <c r="P15" s="250"/>
      <c r="Q15" s="250"/>
      <c r="R15" s="250"/>
      <c r="S15" s="250"/>
      <c r="T15" s="250"/>
      <c r="U15" s="250"/>
      <c r="V15" s="250"/>
      <c r="W15" s="250"/>
      <c r="X15" s="250"/>
      <c r="Y15" s="250"/>
      <c r="Z15" s="250"/>
      <c r="AA15" s="250"/>
      <c r="AB15" s="250"/>
      <c r="AC15" s="250"/>
      <c r="AD15" s="250"/>
      <c r="AE15" s="250"/>
      <c r="AF15" s="250"/>
      <c r="AG15" s="250"/>
      <c r="AH15" s="250"/>
      <c r="AI15" s="250"/>
      <c r="AJ15" s="250"/>
      <c r="AK15" s="1155" t="s">
        <v>494</v>
      </c>
      <c r="AL15" s="1156"/>
      <c r="AM15" s="1156"/>
      <c r="AN15" s="1157"/>
      <c r="AO15" s="272">
        <v>-99791</v>
      </c>
      <c r="AP15" s="272">
        <v>-5164</v>
      </c>
      <c r="AQ15" s="273">
        <v>-7399</v>
      </c>
      <c r="AR15" s="274">
        <v>-30.2</v>
      </c>
    </row>
    <row r="16" spans="1:46" x14ac:dyDescent="0.15">
      <c r="A16" s="254"/>
      <c r="B16" s="250"/>
      <c r="C16" s="250"/>
      <c r="D16" s="250"/>
      <c r="E16" s="250"/>
      <c r="F16" s="250"/>
      <c r="G16" s="250"/>
      <c r="H16" s="250"/>
      <c r="I16" s="250"/>
      <c r="J16" s="250"/>
      <c r="K16" s="250"/>
      <c r="L16" s="250"/>
      <c r="M16" s="250"/>
      <c r="N16" s="250"/>
      <c r="O16" s="250"/>
      <c r="P16" s="250"/>
      <c r="Q16" s="250"/>
      <c r="R16" s="250"/>
      <c r="S16" s="250"/>
      <c r="T16" s="250"/>
      <c r="U16" s="250"/>
      <c r="V16" s="250"/>
      <c r="W16" s="250"/>
      <c r="X16" s="250"/>
      <c r="Y16" s="250"/>
      <c r="Z16" s="250"/>
      <c r="AA16" s="250"/>
      <c r="AB16" s="250"/>
      <c r="AC16" s="250"/>
      <c r="AD16" s="250"/>
      <c r="AE16" s="250"/>
      <c r="AF16" s="250"/>
      <c r="AG16" s="250"/>
      <c r="AH16" s="250"/>
      <c r="AI16" s="250"/>
      <c r="AJ16" s="250"/>
      <c r="AK16" s="1155" t="s">
        <v>177</v>
      </c>
      <c r="AL16" s="1156"/>
      <c r="AM16" s="1156"/>
      <c r="AN16" s="1157"/>
      <c r="AO16" s="272">
        <v>2791736</v>
      </c>
      <c r="AP16" s="272">
        <v>144462</v>
      </c>
      <c r="AQ16" s="273">
        <v>129397</v>
      </c>
      <c r="AR16" s="274">
        <v>11.6</v>
      </c>
    </row>
    <row r="17" spans="1:46" x14ac:dyDescent="0.15">
      <c r="A17" s="254"/>
      <c r="B17" s="250"/>
      <c r="C17" s="250"/>
      <c r="D17" s="250"/>
      <c r="E17" s="250"/>
      <c r="F17" s="250"/>
      <c r="G17" s="250"/>
      <c r="H17" s="250"/>
      <c r="I17" s="250"/>
      <c r="J17" s="250"/>
      <c r="K17" s="250"/>
      <c r="L17" s="250"/>
      <c r="M17" s="250"/>
      <c r="N17" s="250"/>
      <c r="O17" s="250"/>
      <c r="P17" s="250"/>
      <c r="Q17" s="250"/>
      <c r="R17" s="250"/>
      <c r="S17" s="250"/>
      <c r="T17" s="250"/>
      <c r="U17" s="250"/>
      <c r="V17" s="250"/>
      <c r="W17" s="250"/>
      <c r="X17" s="250"/>
      <c r="Y17" s="250"/>
      <c r="Z17" s="250"/>
      <c r="AA17" s="250"/>
      <c r="AB17" s="250"/>
      <c r="AC17" s="250"/>
      <c r="AD17" s="250"/>
      <c r="AE17" s="250"/>
      <c r="AF17" s="250"/>
      <c r="AG17" s="250"/>
      <c r="AH17" s="250"/>
      <c r="AI17" s="250"/>
      <c r="AJ17" s="250"/>
      <c r="AK17" s="250"/>
      <c r="AL17" s="250"/>
      <c r="AM17" s="250"/>
      <c r="AN17" s="250"/>
      <c r="AO17" s="250"/>
      <c r="AP17" s="250"/>
      <c r="AQ17" s="250"/>
      <c r="AR17" s="275"/>
    </row>
    <row r="18" spans="1:46" x14ac:dyDescent="0.15">
      <c r="A18" s="254"/>
      <c r="B18" s="250"/>
      <c r="C18" s="250"/>
      <c r="D18" s="250"/>
      <c r="E18" s="250"/>
      <c r="F18" s="250"/>
      <c r="G18" s="250"/>
      <c r="H18" s="250"/>
      <c r="I18" s="250"/>
      <c r="J18" s="250"/>
      <c r="K18" s="250"/>
      <c r="L18" s="250"/>
      <c r="M18" s="250"/>
      <c r="N18" s="250"/>
      <c r="O18" s="250"/>
      <c r="P18" s="250"/>
      <c r="Q18" s="250"/>
      <c r="R18" s="250"/>
      <c r="S18" s="250"/>
      <c r="T18" s="250"/>
      <c r="U18" s="250"/>
      <c r="V18" s="250"/>
      <c r="W18" s="250"/>
      <c r="X18" s="250"/>
      <c r="Y18" s="250"/>
      <c r="Z18" s="250"/>
      <c r="AA18" s="250"/>
      <c r="AB18" s="250"/>
      <c r="AC18" s="250"/>
      <c r="AD18" s="250"/>
      <c r="AE18" s="250"/>
      <c r="AF18" s="250"/>
      <c r="AG18" s="250"/>
      <c r="AH18" s="250"/>
      <c r="AI18" s="250"/>
      <c r="AJ18" s="250"/>
      <c r="AK18" s="250"/>
      <c r="AL18" s="250"/>
      <c r="AM18" s="250"/>
      <c r="AN18" s="250"/>
      <c r="AO18" s="250"/>
      <c r="AP18" s="250"/>
      <c r="AQ18" s="276"/>
      <c r="AR18" s="276"/>
    </row>
    <row r="19" spans="1:46" x14ac:dyDescent="0.15">
      <c r="A19" s="254"/>
      <c r="B19" s="250"/>
      <c r="C19" s="250"/>
      <c r="D19" s="250"/>
      <c r="E19" s="250"/>
      <c r="F19" s="250"/>
      <c r="G19" s="250"/>
      <c r="H19" s="250"/>
      <c r="I19" s="250"/>
      <c r="J19" s="250"/>
      <c r="K19" s="250"/>
      <c r="L19" s="250"/>
      <c r="M19" s="250"/>
      <c r="N19" s="250"/>
      <c r="O19" s="250"/>
      <c r="P19" s="250"/>
      <c r="Q19" s="250"/>
      <c r="R19" s="250"/>
      <c r="S19" s="250"/>
      <c r="T19" s="250"/>
      <c r="U19" s="250"/>
      <c r="V19" s="250"/>
      <c r="W19" s="250"/>
      <c r="X19" s="250"/>
      <c r="Y19" s="250"/>
      <c r="Z19" s="250"/>
      <c r="AA19" s="250"/>
      <c r="AB19" s="250"/>
      <c r="AC19" s="250"/>
      <c r="AD19" s="250"/>
      <c r="AE19" s="250"/>
      <c r="AF19" s="250"/>
      <c r="AG19" s="250"/>
      <c r="AH19" s="250"/>
      <c r="AI19" s="250"/>
      <c r="AJ19" s="250"/>
      <c r="AK19" s="250" t="s">
        <v>495</v>
      </c>
      <c r="AL19" s="250"/>
      <c r="AM19" s="250"/>
      <c r="AN19" s="250"/>
      <c r="AO19" s="250"/>
      <c r="AP19" s="250"/>
      <c r="AQ19" s="250"/>
      <c r="AR19" s="250"/>
    </row>
    <row r="20" spans="1:46" x14ac:dyDescent="0.15">
      <c r="A20" s="254"/>
      <c r="B20" s="250"/>
      <c r="C20" s="250"/>
      <c r="D20" s="250"/>
      <c r="E20" s="250"/>
      <c r="F20" s="250"/>
      <c r="G20" s="250"/>
      <c r="H20" s="250"/>
      <c r="I20" s="250"/>
      <c r="J20" s="250"/>
      <c r="K20" s="250"/>
      <c r="L20" s="250"/>
      <c r="M20" s="250"/>
      <c r="N20" s="250"/>
      <c r="O20" s="250"/>
      <c r="P20" s="250"/>
      <c r="Q20" s="250"/>
      <c r="R20" s="250"/>
      <c r="S20" s="250"/>
      <c r="T20" s="250"/>
      <c r="U20" s="250"/>
      <c r="V20" s="250"/>
      <c r="W20" s="250"/>
      <c r="X20" s="250"/>
      <c r="Y20" s="250"/>
      <c r="Z20" s="250"/>
      <c r="AA20" s="250"/>
      <c r="AB20" s="250"/>
      <c r="AC20" s="250"/>
      <c r="AD20" s="250"/>
      <c r="AE20" s="250"/>
      <c r="AF20" s="250"/>
      <c r="AG20" s="250"/>
      <c r="AH20" s="250"/>
      <c r="AI20" s="250"/>
      <c r="AJ20" s="250"/>
      <c r="AK20" s="277"/>
      <c r="AL20" s="278"/>
      <c r="AM20" s="278"/>
      <c r="AN20" s="279"/>
      <c r="AO20" s="280" t="s">
        <v>496</v>
      </c>
      <c r="AP20" s="281" t="s">
        <v>497</v>
      </c>
      <c r="AQ20" s="282" t="s">
        <v>498</v>
      </c>
      <c r="AR20" s="283"/>
    </row>
    <row r="21" spans="1:46" s="289" customFormat="1" x14ac:dyDescent="0.15">
      <c r="A21" s="284"/>
      <c r="B21" s="255"/>
      <c r="C21" s="255"/>
      <c r="D21" s="255"/>
      <c r="E21" s="255"/>
      <c r="F21" s="255"/>
      <c r="G21" s="255"/>
      <c r="H21" s="255"/>
      <c r="I21" s="255"/>
      <c r="J21" s="255"/>
      <c r="K21" s="255"/>
      <c r="L21" s="255"/>
      <c r="M21" s="255"/>
      <c r="N21" s="255"/>
      <c r="O21" s="255"/>
      <c r="P21" s="255"/>
      <c r="Q21" s="255"/>
      <c r="R21" s="255"/>
      <c r="S21" s="255"/>
      <c r="T21" s="255"/>
      <c r="U21" s="255"/>
      <c r="V21" s="255"/>
      <c r="W21" s="255"/>
      <c r="X21" s="255"/>
      <c r="Y21" s="255"/>
      <c r="Z21" s="255"/>
      <c r="AA21" s="255"/>
      <c r="AB21" s="255"/>
      <c r="AC21" s="255"/>
      <c r="AD21" s="255"/>
      <c r="AE21" s="255"/>
      <c r="AF21" s="255"/>
      <c r="AG21" s="255"/>
      <c r="AH21" s="255"/>
      <c r="AI21" s="255"/>
      <c r="AJ21" s="255"/>
      <c r="AK21" s="1158" t="s">
        <v>499</v>
      </c>
      <c r="AL21" s="1159"/>
      <c r="AM21" s="1159"/>
      <c r="AN21" s="1160"/>
      <c r="AO21" s="285">
        <v>11.95</v>
      </c>
      <c r="AP21" s="286">
        <v>11.07</v>
      </c>
      <c r="AQ21" s="287">
        <v>0.88</v>
      </c>
      <c r="AR21" s="255"/>
      <c r="AS21" s="288"/>
      <c r="AT21" s="284"/>
    </row>
    <row r="22" spans="1:46" s="289" customFormat="1" x14ac:dyDescent="0.15">
      <c r="A22" s="284"/>
      <c r="B22" s="255"/>
      <c r="C22" s="255"/>
      <c r="D22" s="255"/>
      <c r="E22" s="255"/>
      <c r="F22" s="255"/>
      <c r="G22" s="255"/>
      <c r="H22" s="255"/>
      <c r="I22" s="255"/>
      <c r="J22" s="255"/>
      <c r="K22" s="255"/>
      <c r="L22" s="255"/>
      <c r="M22" s="255"/>
      <c r="N22" s="255"/>
      <c r="O22" s="255"/>
      <c r="P22" s="255"/>
      <c r="Q22" s="255"/>
      <c r="R22" s="255"/>
      <c r="S22" s="255"/>
      <c r="T22" s="255"/>
      <c r="U22" s="255"/>
      <c r="V22" s="255"/>
      <c r="W22" s="255"/>
      <c r="X22" s="255"/>
      <c r="Y22" s="255"/>
      <c r="Z22" s="255"/>
      <c r="AA22" s="255"/>
      <c r="AB22" s="255"/>
      <c r="AC22" s="255"/>
      <c r="AD22" s="255"/>
      <c r="AE22" s="255"/>
      <c r="AF22" s="255"/>
      <c r="AG22" s="255"/>
      <c r="AH22" s="255"/>
      <c r="AI22" s="255"/>
      <c r="AJ22" s="255"/>
      <c r="AK22" s="1158" t="s">
        <v>500</v>
      </c>
      <c r="AL22" s="1159"/>
      <c r="AM22" s="1159"/>
      <c r="AN22" s="1160"/>
      <c r="AO22" s="290">
        <v>96.6</v>
      </c>
      <c r="AP22" s="291">
        <v>97.2</v>
      </c>
      <c r="AQ22" s="292">
        <v>-0.6</v>
      </c>
      <c r="AR22" s="276"/>
      <c r="AS22" s="288"/>
      <c r="AT22" s="284"/>
    </row>
    <row r="23" spans="1:46" s="289" customFormat="1" x14ac:dyDescent="0.15">
      <c r="A23" s="284"/>
      <c r="B23" s="255"/>
      <c r="C23" s="255"/>
      <c r="D23" s="255"/>
      <c r="E23" s="255"/>
      <c r="F23" s="255"/>
      <c r="G23" s="255"/>
      <c r="H23" s="255"/>
      <c r="I23" s="255"/>
      <c r="J23" s="255"/>
      <c r="K23" s="255"/>
      <c r="L23" s="255"/>
      <c r="M23" s="255"/>
      <c r="N23" s="255"/>
      <c r="O23" s="255"/>
      <c r="P23" s="255"/>
      <c r="Q23" s="255"/>
      <c r="R23" s="255"/>
      <c r="S23" s="255"/>
      <c r="T23" s="255"/>
      <c r="U23" s="255"/>
      <c r="V23" s="255"/>
      <c r="W23" s="255"/>
      <c r="X23" s="255"/>
      <c r="Y23" s="255"/>
      <c r="Z23" s="255"/>
      <c r="AA23" s="255"/>
      <c r="AB23" s="255"/>
      <c r="AC23" s="255"/>
      <c r="AD23" s="255"/>
      <c r="AE23" s="255"/>
      <c r="AF23" s="255"/>
      <c r="AG23" s="255"/>
      <c r="AH23" s="255"/>
      <c r="AI23" s="255"/>
      <c r="AJ23" s="255"/>
      <c r="AK23" s="255"/>
      <c r="AL23" s="255"/>
      <c r="AM23" s="255"/>
      <c r="AN23" s="255"/>
      <c r="AO23" s="255"/>
      <c r="AP23" s="276"/>
      <c r="AQ23" s="276"/>
      <c r="AR23" s="276"/>
      <c r="AS23" s="288"/>
      <c r="AT23" s="284"/>
    </row>
    <row r="24" spans="1:46" s="289" customFormat="1" x14ac:dyDescent="0.15">
      <c r="A24" s="284"/>
      <c r="B24" s="255"/>
      <c r="C24" s="255"/>
      <c r="D24" s="255"/>
      <c r="E24" s="255"/>
      <c r="F24" s="255"/>
      <c r="G24" s="255"/>
      <c r="H24" s="255"/>
      <c r="I24" s="255"/>
      <c r="J24" s="255"/>
      <c r="K24" s="255"/>
      <c r="L24" s="255"/>
      <c r="M24" s="255"/>
      <c r="N24" s="255"/>
      <c r="O24" s="255"/>
      <c r="P24" s="255"/>
      <c r="Q24" s="255"/>
      <c r="R24" s="255"/>
      <c r="S24" s="255"/>
      <c r="T24" s="255"/>
      <c r="U24" s="255"/>
      <c r="V24" s="255"/>
      <c r="W24" s="255"/>
      <c r="X24" s="255"/>
      <c r="Y24" s="255"/>
      <c r="Z24" s="255"/>
      <c r="AA24" s="255"/>
      <c r="AB24" s="255"/>
      <c r="AC24" s="255"/>
      <c r="AD24" s="255"/>
      <c r="AE24" s="255"/>
      <c r="AF24" s="255"/>
      <c r="AG24" s="255"/>
      <c r="AH24" s="255"/>
      <c r="AI24" s="255"/>
      <c r="AJ24" s="255"/>
      <c r="AK24" s="255"/>
      <c r="AL24" s="255"/>
      <c r="AM24" s="255"/>
      <c r="AN24" s="255"/>
      <c r="AO24" s="255"/>
      <c r="AP24" s="276"/>
      <c r="AQ24" s="276"/>
      <c r="AR24" s="276"/>
      <c r="AS24" s="288"/>
      <c r="AT24" s="284"/>
    </row>
    <row r="25" spans="1:46" s="289" customFormat="1" x14ac:dyDescent="0.15">
      <c r="A25" s="293"/>
      <c r="B25" s="294"/>
      <c r="C25" s="294"/>
      <c r="D25" s="294"/>
      <c r="E25" s="294"/>
      <c r="F25" s="294"/>
      <c r="G25" s="294"/>
      <c r="H25" s="294"/>
      <c r="I25" s="294"/>
      <c r="J25" s="294"/>
      <c r="K25" s="294"/>
      <c r="L25" s="294"/>
      <c r="M25" s="294"/>
      <c r="N25" s="294"/>
      <c r="O25" s="294"/>
      <c r="P25" s="294"/>
      <c r="Q25" s="294"/>
      <c r="R25" s="294"/>
      <c r="S25" s="294"/>
      <c r="T25" s="294"/>
      <c r="U25" s="294"/>
      <c r="V25" s="294"/>
      <c r="W25" s="294"/>
      <c r="X25" s="294"/>
      <c r="Y25" s="294"/>
      <c r="Z25" s="294"/>
      <c r="AA25" s="294"/>
      <c r="AB25" s="294"/>
      <c r="AC25" s="294"/>
      <c r="AD25" s="294"/>
      <c r="AE25" s="294"/>
      <c r="AF25" s="294"/>
      <c r="AG25" s="294"/>
      <c r="AH25" s="294"/>
      <c r="AI25" s="294"/>
      <c r="AJ25" s="294"/>
      <c r="AK25" s="294"/>
      <c r="AL25" s="294"/>
      <c r="AM25" s="294"/>
      <c r="AN25" s="294"/>
      <c r="AO25" s="294"/>
      <c r="AP25" s="295"/>
      <c r="AQ25" s="295"/>
      <c r="AR25" s="295"/>
      <c r="AS25" s="296"/>
      <c r="AT25" s="284"/>
    </row>
    <row r="26" spans="1:46" s="289" customFormat="1" x14ac:dyDescent="0.15">
      <c r="A26" s="1149" t="s">
        <v>501</v>
      </c>
      <c r="B26" s="1149"/>
      <c r="C26" s="1149"/>
      <c r="D26" s="1149"/>
      <c r="E26" s="1149"/>
      <c r="F26" s="1149"/>
      <c r="G26" s="1149"/>
      <c r="H26" s="1149"/>
      <c r="I26" s="1149"/>
      <c r="J26" s="1149"/>
      <c r="K26" s="1149"/>
      <c r="L26" s="1149"/>
      <c r="M26" s="1149"/>
      <c r="N26" s="1149"/>
      <c r="O26" s="1149"/>
      <c r="P26" s="1149"/>
      <c r="Q26" s="1149"/>
      <c r="R26" s="1149"/>
      <c r="S26" s="1149"/>
      <c r="T26" s="1149"/>
      <c r="U26" s="1149"/>
      <c r="V26" s="1149"/>
      <c r="W26" s="1149"/>
      <c r="X26" s="1149"/>
      <c r="Y26" s="1149"/>
      <c r="Z26" s="1149"/>
      <c r="AA26" s="1149"/>
      <c r="AB26" s="1149"/>
      <c r="AC26" s="1149"/>
      <c r="AD26" s="1149"/>
      <c r="AE26" s="1149"/>
      <c r="AF26" s="1149"/>
      <c r="AG26" s="1149"/>
      <c r="AH26" s="1149"/>
      <c r="AI26" s="1149"/>
      <c r="AJ26" s="1149"/>
      <c r="AK26" s="1149"/>
      <c r="AL26" s="1149"/>
      <c r="AM26" s="1149"/>
      <c r="AN26" s="1149"/>
      <c r="AO26" s="1149"/>
      <c r="AP26" s="1149"/>
      <c r="AQ26" s="1149"/>
      <c r="AR26" s="1149"/>
      <c r="AS26" s="1149"/>
      <c r="AT26" s="255"/>
    </row>
    <row r="27" spans="1:46" x14ac:dyDescent="0.15">
      <c r="A27" s="297"/>
      <c r="AO27" s="250"/>
      <c r="AP27" s="250"/>
      <c r="AQ27" s="250"/>
      <c r="AR27" s="250"/>
      <c r="AS27" s="250"/>
      <c r="AT27" s="250"/>
    </row>
    <row r="28" spans="1:46" ht="17.25" x14ac:dyDescent="0.15">
      <c r="A28" s="251" t="s">
        <v>502</v>
      </c>
      <c r="B28" s="252"/>
      <c r="C28" s="252"/>
      <c r="D28" s="252"/>
      <c r="E28" s="252"/>
      <c r="F28" s="252"/>
      <c r="G28" s="252"/>
      <c r="H28" s="252"/>
      <c r="I28" s="252"/>
      <c r="J28" s="252"/>
      <c r="K28" s="252"/>
      <c r="L28" s="252"/>
      <c r="M28" s="252"/>
      <c r="N28" s="252"/>
      <c r="O28" s="252"/>
      <c r="P28" s="252"/>
      <c r="Q28" s="252"/>
      <c r="R28" s="252"/>
      <c r="S28" s="252"/>
      <c r="T28" s="252"/>
      <c r="U28" s="252"/>
      <c r="V28" s="252"/>
      <c r="W28" s="252"/>
      <c r="X28" s="252"/>
      <c r="Y28" s="252"/>
      <c r="Z28" s="252"/>
      <c r="AA28" s="252"/>
      <c r="AB28" s="252"/>
      <c r="AC28" s="252"/>
      <c r="AD28" s="252"/>
      <c r="AE28" s="252"/>
      <c r="AF28" s="252"/>
      <c r="AG28" s="252"/>
      <c r="AH28" s="252"/>
      <c r="AI28" s="252"/>
      <c r="AJ28" s="252"/>
      <c r="AK28" s="252"/>
      <c r="AL28" s="252"/>
      <c r="AM28" s="252"/>
      <c r="AN28" s="252"/>
      <c r="AO28" s="252"/>
      <c r="AP28" s="252"/>
      <c r="AQ28" s="252"/>
      <c r="AR28" s="252"/>
      <c r="AS28" s="298"/>
    </row>
    <row r="29" spans="1:46" x14ac:dyDescent="0.15">
      <c r="A29" s="254"/>
      <c r="B29" s="250"/>
      <c r="C29" s="250"/>
      <c r="D29" s="250"/>
      <c r="E29" s="250"/>
      <c r="F29" s="250"/>
      <c r="G29" s="250"/>
      <c r="H29" s="250"/>
      <c r="I29" s="250"/>
      <c r="J29" s="250"/>
      <c r="K29" s="250"/>
      <c r="L29" s="250"/>
      <c r="M29" s="250"/>
      <c r="N29" s="250"/>
      <c r="O29" s="250"/>
      <c r="P29" s="250"/>
      <c r="Q29" s="250"/>
      <c r="R29" s="250"/>
      <c r="S29" s="250"/>
      <c r="T29" s="250"/>
      <c r="U29" s="250"/>
      <c r="V29" s="250"/>
      <c r="W29" s="250"/>
      <c r="X29" s="250"/>
      <c r="Y29" s="250"/>
      <c r="Z29" s="250"/>
      <c r="AA29" s="250"/>
      <c r="AB29" s="250"/>
      <c r="AC29" s="250"/>
      <c r="AD29" s="250"/>
      <c r="AE29" s="250"/>
      <c r="AF29" s="250"/>
      <c r="AG29" s="250"/>
      <c r="AH29" s="250"/>
      <c r="AI29" s="250"/>
      <c r="AJ29" s="250"/>
      <c r="AK29" s="255" t="s">
        <v>503</v>
      </c>
      <c r="AL29" s="255"/>
      <c r="AM29" s="255"/>
      <c r="AN29" s="255"/>
      <c r="AO29" s="250"/>
      <c r="AP29" s="250"/>
      <c r="AQ29" s="250"/>
      <c r="AR29" s="250"/>
      <c r="AS29" s="299"/>
    </row>
    <row r="30" spans="1:46" ht="13.5" customHeight="1" x14ac:dyDescent="0.15">
      <c r="A30" s="254"/>
      <c r="B30" s="250"/>
      <c r="C30" s="250"/>
      <c r="D30" s="250"/>
      <c r="E30" s="250"/>
      <c r="F30" s="250"/>
      <c r="G30" s="250"/>
      <c r="H30" s="250"/>
      <c r="I30" s="250"/>
      <c r="J30" s="250"/>
      <c r="K30" s="250"/>
      <c r="L30" s="250"/>
      <c r="M30" s="250"/>
      <c r="N30" s="250"/>
      <c r="O30" s="250"/>
      <c r="P30" s="250"/>
      <c r="Q30" s="250"/>
      <c r="R30" s="250"/>
      <c r="S30" s="250"/>
      <c r="T30" s="250"/>
      <c r="U30" s="250"/>
      <c r="V30" s="250"/>
      <c r="W30" s="250"/>
      <c r="X30" s="250"/>
      <c r="Y30" s="250"/>
      <c r="Z30" s="250"/>
      <c r="AA30" s="250"/>
      <c r="AB30" s="250"/>
      <c r="AC30" s="250"/>
      <c r="AD30" s="250"/>
      <c r="AE30" s="250"/>
      <c r="AF30" s="250"/>
      <c r="AG30" s="250"/>
      <c r="AH30" s="250"/>
      <c r="AI30" s="250"/>
      <c r="AJ30" s="250"/>
      <c r="AK30" s="257"/>
      <c r="AL30" s="258"/>
      <c r="AM30" s="258"/>
      <c r="AN30" s="259"/>
      <c r="AO30" s="1150" t="s">
        <v>482</v>
      </c>
      <c r="AP30" s="260"/>
      <c r="AQ30" s="261" t="s">
        <v>483</v>
      </c>
      <c r="AR30" s="262"/>
    </row>
    <row r="31" spans="1:46" x14ac:dyDescent="0.15">
      <c r="A31" s="254"/>
      <c r="B31" s="250"/>
      <c r="C31" s="250"/>
      <c r="D31" s="250"/>
      <c r="E31" s="250"/>
      <c r="F31" s="250"/>
      <c r="G31" s="250"/>
      <c r="H31" s="250"/>
      <c r="I31" s="250"/>
      <c r="J31" s="250"/>
      <c r="K31" s="250"/>
      <c r="L31" s="250"/>
      <c r="M31" s="250"/>
      <c r="N31" s="250"/>
      <c r="O31" s="250"/>
      <c r="P31" s="250"/>
      <c r="Q31" s="250"/>
      <c r="R31" s="250"/>
      <c r="S31" s="250"/>
      <c r="T31" s="250"/>
      <c r="U31" s="250"/>
      <c r="V31" s="250"/>
      <c r="W31" s="250"/>
      <c r="X31" s="250"/>
      <c r="Y31" s="250"/>
      <c r="Z31" s="250"/>
      <c r="AA31" s="250"/>
      <c r="AB31" s="250"/>
      <c r="AC31" s="250"/>
      <c r="AD31" s="250"/>
      <c r="AE31" s="250"/>
      <c r="AF31" s="250"/>
      <c r="AG31" s="250"/>
      <c r="AH31" s="250"/>
      <c r="AI31" s="250"/>
      <c r="AJ31" s="250"/>
      <c r="AK31" s="263"/>
      <c r="AL31" s="264"/>
      <c r="AM31" s="264"/>
      <c r="AN31" s="265"/>
      <c r="AO31" s="1151"/>
      <c r="AP31" s="266" t="s">
        <v>484</v>
      </c>
      <c r="AQ31" s="267" t="s">
        <v>485</v>
      </c>
      <c r="AR31" s="268" t="s">
        <v>486</v>
      </c>
    </row>
    <row r="32" spans="1:46" ht="27" customHeight="1" x14ac:dyDescent="0.15">
      <c r="A32" s="254"/>
      <c r="B32" s="250"/>
      <c r="C32" s="250"/>
      <c r="D32" s="250"/>
      <c r="E32" s="250"/>
      <c r="F32" s="250"/>
      <c r="G32" s="250"/>
      <c r="H32" s="250"/>
      <c r="I32" s="250"/>
      <c r="J32" s="250"/>
      <c r="K32" s="250"/>
      <c r="L32" s="250"/>
      <c r="M32" s="250"/>
      <c r="N32" s="250"/>
      <c r="O32" s="250"/>
      <c r="P32" s="250"/>
      <c r="Q32" s="250"/>
      <c r="R32" s="250"/>
      <c r="S32" s="250"/>
      <c r="T32" s="250"/>
      <c r="U32" s="250"/>
      <c r="V32" s="250"/>
      <c r="W32" s="250"/>
      <c r="X32" s="250"/>
      <c r="Y32" s="250"/>
      <c r="Z32" s="250"/>
      <c r="AA32" s="250"/>
      <c r="AB32" s="250"/>
      <c r="AC32" s="250"/>
      <c r="AD32" s="250"/>
      <c r="AE32" s="250"/>
      <c r="AF32" s="250"/>
      <c r="AG32" s="250"/>
      <c r="AH32" s="250"/>
      <c r="AI32" s="250"/>
      <c r="AJ32" s="250"/>
      <c r="AK32" s="1166" t="s">
        <v>504</v>
      </c>
      <c r="AL32" s="1167"/>
      <c r="AM32" s="1167"/>
      <c r="AN32" s="1168"/>
      <c r="AO32" s="300">
        <v>1757607</v>
      </c>
      <c r="AP32" s="300">
        <v>90950</v>
      </c>
      <c r="AQ32" s="301">
        <v>74841</v>
      </c>
      <c r="AR32" s="302">
        <v>21.5</v>
      </c>
    </row>
    <row r="33" spans="1:46" ht="13.5" customHeight="1" x14ac:dyDescent="0.15">
      <c r="A33" s="254"/>
      <c r="B33" s="250"/>
      <c r="C33" s="250"/>
      <c r="D33" s="250"/>
      <c r="E33" s="250"/>
      <c r="F33" s="250"/>
      <c r="G33" s="250"/>
      <c r="H33" s="250"/>
      <c r="I33" s="250"/>
      <c r="J33" s="250"/>
      <c r="K33" s="250"/>
      <c r="L33" s="250"/>
      <c r="M33" s="250"/>
      <c r="N33" s="250"/>
      <c r="O33" s="250"/>
      <c r="P33" s="250"/>
      <c r="Q33" s="250"/>
      <c r="R33" s="250"/>
      <c r="S33" s="250"/>
      <c r="T33" s="250"/>
      <c r="U33" s="250"/>
      <c r="V33" s="250"/>
      <c r="W33" s="250"/>
      <c r="X33" s="250"/>
      <c r="Y33" s="250"/>
      <c r="Z33" s="250"/>
      <c r="AA33" s="250"/>
      <c r="AB33" s="250"/>
      <c r="AC33" s="250"/>
      <c r="AD33" s="250"/>
      <c r="AE33" s="250"/>
      <c r="AF33" s="250"/>
      <c r="AG33" s="250"/>
      <c r="AH33" s="250"/>
      <c r="AI33" s="250"/>
      <c r="AJ33" s="250"/>
      <c r="AK33" s="1166" t="s">
        <v>505</v>
      </c>
      <c r="AL33" s="1167"/>
      <c r="AM33" s="1167"/>
      <c r="AN33" s="1168"/>
      <c r="AO33" s="300" t="s">
        <v>491</v>
      </c>
      <c r="AP33" s="300" t="s">
        <v>491</v>
      </c>
      <c r="AQ33" s="301" t="s">
        <v>491</v>
      </c>
      <c r="AR33" s="302" t="s">
        <v>491</v>
      </c>
    </row>
    <row r="34" spans="1:46" ht="27" customHeight="1" x14ac:dyDescent="0.15">
      <c r="A34" s="254"/>
      <c r="B34" s="250"/>
      <c r="C34" s="250"/>
      <c r="D34" s="250"/>
      <c r="E34" s="250"/>
      <c r="F34" s="250"/>
      <c r="G34" s="250"/>
      <c r="H34" s="250"/>
      <c r="I34" s="250"/>
      <c r="J34" s="250"/>
      <c r="K34" s="250"/>
      <c r="L34" s="250"/>
      <c r="M34" s="250"/>
      <c r="N34" s="250"/>
      <c r="O34" s="250"/>
      <c r="P34" s="250"/>
      <c r="Q34" s="250"/>
      <c r="R34" s="250"/>
      <c r="S34" s="250"/>
      <c r="T34" s="250"/>
      <c r="U34" s="250"/>
      <c r="V34" s="250"/>
      <c r="W34" s="250"/>
      <c r="X34" s="250"/>
      <c r="Y34" s="250"/>
      <c r="Z34" s="250"/>
      <c r="AA34" s="250"/>
      <c r="AB34" s="250"/>
      <c r="AC34" s="250"/>
      <c r="AD34" s="250"/>
      <c r="AE34" s="250"/>
      <c r="AF34" s="250"/>
      <c r="AG34" s="250"/>
      <c r="AH34" s="250"/>
      <c r="AI34" s="250"/>
      <c r="AJ34" s="250"/>
      <c r="AK34" s="1166" t="s">
        <v>506</v>
      </c>
      <c r="AL34" s="1167"/>
      <c r="AM34" s="1167"/>
      <c r="AN34" s="1168"/>
      <c r="AO34" s="300" t="s">
        <v>491</v>
      </c>
      <c r="AP34" s="300" t="s">
        <v>491</v>
      </c>
      <c r="AQ34" s="301">
        <v>1</v>
      </c>
      <c r="AR34" s="302" t="s">
        <v>491</v>
      </c>
    </row>
    <row r="35" spans="1:46" ht="27" customHeight="1" x14ac:dyDescent="0.15">
      <c r="A35" s="254"/>
      <c r="B35" s="250"/>
      <c r="C35" s="250"/>
      <c r="D35" s="250"/>
      <c r="E35" s="250"/>
      <c r="F35" s="250"/>
      <c r="G35" s="250"/>
      <c r="H35" s="250"/>
      <c r="I35" s="250"/>
      <c r="J35" s="250"/>
      <c r="K35" s="250"/>
      <c r="L35" s="250"/>
      <c r="M35" s="250"/>
      <c r="N35" s="250"/>
      <c r="O35" s="250"/>
      <c r="P35" s="250"/>
      <c r="Q35" s="250"/>
      <c r="R35" s="250"/>
      <c r="S35" s="250"/>
      <c r="T35" s="250"/>
      <c r="U35" s="250"/>
      <c r="V35" s="250"/>
      <c r="W35" s="250"/>
      <c r="X35" s="250"/>
      <c r="Y35" s="250"/>
      <c r="Z35" s="250"/>
      <c r="AA35" s="250"/>
      <c r="AB35" s="250"/>
      <c r="AC35" s="250"/>
      <c r="AD35" s="250"/>
      <c r="AE35" s="250"/>
      <c r="AF35" s="250"/>
      <c r="AG35" s="250"/>
      <c r="AH35" s="250"/>
      <c r="AI35" s="250"/>
      <c r="AJ35" s="250"/>
      <c r="AK35" s="1166" t="s">
        <v>507</v>
      </c>
      <c r="AL35" s="1167"/>
      <c r="AM35" s="1167"/>
      <c r="AN35" s="1168"/>
      <c r="AO35" s="300">
        <v>235176</v>
      </c>
      <c r="AP35" s="300">
        <v>12170</v>
      </c>
      <c r="AQ35" s="301">
        <v>16683</v>
      </c>
      <c r="AR35" s="302">
        <v>-27.1</v>
      </c>
    </row>
    <row r="36" spans="1:46" ht="27" customHeight="1" x14ac:dyDescent="0.15">
      <c r="A36" s="254"/>
      <c r="B36" s="250"/>
      <c r="C36" s="250"/>
      <c r="D36" s="250"/>
      <c r="E36" s="250"/>
      <c r="F36" s="250"/>
      <c r="G36" s="250"/>
      <c r="H36" s="250"/>
      <c r="I36" s="250"/>
      <c r="J36" s="250"/>
      <c r="K36" s="250"/>
      <c r="L36" s="250"/>
      <c r="M36" s="250"/>
      <c r="N36" s="250"/>
      <c r="O36" s="250"/>
      <c r="P36" s="250"/>
      <c r="Q36" s="250"/>
      <c r="R36" s="250"/>
      <c r="S36" s="250"/>
      <c r="T36" s="250"/>
      <c r="U36" s="250"/>
      <c r="V36" s="250"/>
      <c r="W36" s="250"/>
      <c r="X36" s="250"/>
      <c r="Y36" s="250"/>
      <c r="Z36" s="250"/>
      <c r="AA36" s="250"/>
      <c r="AB36" s="250"/>
      <c r="AC36" s="250"/>
      <c r="AD36" s="250"/>
      <c r="AE36" s="250"/>
      <c r="AF36" s="250"/>
      <c r="AG36" s="250"/>
      <c r="AH36" s="250"/>
      <c r="AI36" s="250"/>
      <c r="AJ36" s="250"/>
      <c r="AK36" s="1166" t="s">
        <v>508</v>
      </c>
      <c r="AL36" s="1167"/>
      <c r="AM36" s="1167"/>
      <c r="AN36" s="1168"/>
      <c r="AO36" s="300">
        <v>1441</v>
      </c>
      <c r="AP36" s="300">
        <v>75</v>
      </c>
      <c r="AQ36" s="301">
        <v>2411</v>
      </c>
      <c r="AR36" s="302">
        <v>-96.9</v>
      </c>
    </row>
    <row r="37" spans="1:46" ht="13.5" customHeight="1" x14ac:dyDescent="0.15">
      <c r="A37" s="254"/>
      <c r="B37" s="250"/>
      <c r="C37" s="250"/>
      <c r="D37" s="250"/>
      <c r="E37" s="250"/>
      <c r="F37" s="250"/>
      <c r="G37" s="250"/>
      <c r="H37" s="250"/>
      <c r="I37" s="250"/>
      <c r="J37" s="250"/>
      <c r="K37" s="250"/>
      <c r="L37" s="250"/>
      <c r="M37" s="250"/>
      <c r="N37" s="250"/>
      <c r="O37" s="250"/>
      <c r="P37" s="250"/>
      <c r="Q37" s="250"/>
      <c r="R37" s="250"/>
      <c r="S37" s="250"/>
      <c r="T37" s="250"/>
      <c r="U37" s="250"/>
      <c r="V37" s="250"/>
      <c r="W37" s="250"/>
      <c r="X37" s="250"/>
      <c r="Y37" s="250"/>
      <c r="Z37" s="250"/>
      <c r="AA37" s="250"/>
      <c r="AB37" s="250"/>
      <c r="AC37" s="250"/>
      <c r="AD37" s="250"/>
      <c r="AE37" s="250"/>
      <c r="AF37" s="250"/>
      <c r="AG37" s="250"/>
      <c r="AH37" s="250"/>
      <c r="AI37" s="250"/>
      <c r="AJ37" s="250"/>
      <c r="AK37" s="1166" t="s">
        <v>509</v>
      </c>
      <c r="AL37" s="1167"/>
      <c r="AM37" s="1167"/>
      <c r="AN37" s="1168"/>
      <c r="AO37" s="300">
        <v>1394</v>
      </c>
      <c r="AP37" s="300">
        <v>72</v>
      </c>
      <c r="AQ37" s="301">
        <v>548</v>
      </c>
      <c r="AR37" s="302">
        <v>-86.9</v>
      </c>
    </row>
    <row r="38" spans="1:46" ht="27" customHeight="1" x14ac:dyDescent="0.15">
      <c r="A38" s="254"/>
      <c r="B38" s="250"/>
      <c r="C38" s="250"/>
      <c r="D38" s="250"/>
      <c r="E38" s="250"/>
      <c r="F38" s="250"/>
      <c r="G38" s="250"/>
      <c r="H38" s="250"/>
      <c r="I38" s="250"/>
      <c r="J38" s="250"/>
      <c r="K38" s="250"/>
      <c r="L38" s="250"/>
      <c r="M38" s="250"/>
      <c r="N38" s="250"/>
      <c r="O38" s="250"/>
      <c r="P38" s="250"/>
      <c r="Q38" s="250"/>
      <c r="R38" s="250"/>
      <c r="S38" s="250"/>
      <c r="T38" s="250"/>
      <c r="U38" s="250"/>
      <c r="V38" s="250"/>
      <c r="W38" s="250"/>
      <c r="X38" s="250"/>
      <c r="Y38" s="250"/>
      <c r="Z38" s="250"/>
      <c r="AA38" s="250"/>
      <c r="AB38" s="250"/>
      <c r="AC38" s="250"/>
      <c r="AD38" s="250"/>
      <c r="AE38" s="250"/>
      <c r="AF38" s="250"/>
      <c r="AG38" s="250"/>
      <c r="AH38" s="250"/>
      <c r="AI38" s="250"/>
      <c r="AJ38" s="250"/>
      <c r="AK38" s="1169" t="s">
        <v>510</v>
      </c>
      <c r="AL38" s="1170"/>
      <c r="AM38" s="1170"/>
      <c r="AN38" s="1171"/>
      <c r="AO38" s="303" t="s">
        <v>491</v>
      </c>
      <c r="AP38" s="303" t="s">
        <v>491</v>
      </c>
      <c r="AQ38" s="304">
        <v>7</v>
      </c>
      <c r="AR38" s="292" t="s">
        <v>491</v>
      </c>
      <c r="AS38" s="299"/>
    </row>
    <row r="39" spans="1:46" x14ac:dyDescent="0.15">
      <c r="A39" s="254"/>
      <c r="B39" s="250"/>
      <c r="C39" s="250"/>
      <c r="D39" s="250"/>
      <c r="E39" s="250"/>
      <c r="F39" s="250"/>
      <c r="G39" s="250"/>
      <c r="H39" s="250"/>
      <c r="I39" s="250"/>
      <c r="J39" s="250"/>
      <c r="K39" s="250"/>
      <c r="L39" s="250"/>
      <c r="M39" s="250"/>
      <c r="N39" s="250"/>
      <c r="O39" s="250"/>
      <c r="P39" s="250"/>
      <c r="Q39" s="250"/>
      <c r="R39" s="250"/>
      <c r="S39" s="250"/>
      <c r="T39" s="250"/>
      <c r="U39" s="250"/>
      <c r="V39" s="250"/>
      <c r="W39" s="250"/>
      <c r="X39" s="250"/>
      <c r="Y39" s="250"/>
      <c r="Z39" s="250"/>
      <c r="AA39" s="250"/>
      <c r="AB39" s="250"/>
      <c r="AC39" s="250"/>
      <c r="AD39" s="250"/>
      <c r="AE39" s="250"/>
      <c r="AF39" s="250"/>
      <c r="AG39" s="250"/>
      <c r="AH39" s="250"/>
      <c r="AI39" s="250"/>
      <c r="AJ39" s="250"/>
      <c r="AK39" s="1169" t="s">
        <v>511</v>
      </c>
      <c r="AL39" s="1170"/>
      <c r="AM39" s="1170"/>
      <c r="AN39" s="1171"/>
      <c r="AO39" s="300">
        <v>-41603</v>
      </c>
      <c r="AP39" s="300">
        <v>-2153</v>
      </c>
      <c r="AQ39" s="301">
        <v>-3756</v>
      </c>
      <c r="AR39" s="302">
        <v>-42.7</v>
      </c>
      <c r="AS39" s="299"/>
    </row>
    <row r="40" spans="1:46" ht="27" customHeight="1" x14ac:dyDescent="0.15">
      <c r="A40" s="254"/>
      <c r="B40" s="250"/>
      <c r="C40" s="250"/>
      <c r="D40" s="250"/>
      <c r="E40" s="250"/>
      <c r="F40" s="250"/>
      <c r="G40" s="250"/>
      <c r="H40" s="250"/>
      <c r="I40" s="250"/>
      <c r="J40" s="250"/>
      <c r="K40" s="250"/>
      <c r="L40" s="250"/>
      <c r="M40" s="250"/>
      <c r="N40" s="250"/>
      <c r="O40" s="250"/>
      <c r="P40" s="250"/>
      <c r="Q40" s="250"/>
      <c r="R40" s="250"/>
      <c r="S40" s="250"/>
      <c r="T40" s="250"/>
      <c r="U40" s="250"/>
      <c r="V40" s="250"/>
      <c r="W40" s="250"/>
      <c r="X40" s="250"/>
      <c r="Y40" s="250"/>
      <c r="Z40" s="250"/>
      <c r="AA40" s="250"/>
      <c r="AB40" s="250"/>
      <c r="AC40" s="250"/>
      <c r="AD40" s="250"/>
      <c r="AE40" s="250"/>
      <c r="AF40" s="250"/>
      <c r="AG40" s="250"/>
      <c r="AH40" s="250"/>
      <c r="AI40" s="250"/>
      <c r="AJ40" s="250"/>
      <c r="AK40" s="1166" t="s">
        <v>512</v>
      </c>
      <c r="AL40" s="1167"/>
      <c r="AM40" s="1167"/>
      <c r="AN40" s="1168"/>
      <c r="AO40" s="300">
        <v>-1259219</v>
      </c>
      <c r="AP40" s="300">
        <v>-65160</v>
      </c>
      <c r="AQ40" s="301">
        <v>-63247</v>
      </c>
      <c r="AR40" s="302">
        <v>3</v>
      </c>
      <c r="AS40" s="299"/>
    </row>
    <row r="41" spans="1:46" x14ac:dyDescent="0.15">
      <c r="A41" s="254"/>
      <c r="B41" s="250"/>
      <c r="C41" s="250"/>
      <c r="D41" s="250"/>
      <c r="E41" s="250"/>
      <c r="F41" s="250"/>
      <c r="G41" s="250"/>
      <c r="H41" s="250"/>
      <c r="I41" s="250"/>
      <c r="J41" s="250"/>
      <c r="K41" s="250"/>
      <c r="L41" s="250"/>
      <c r="M41" s="250"/>
      <c r="N41" s="250"/>
      <c r="O41" s="250"/>
      <c r="P41" s="250"/>
      <c r="Q41" s="250"/>
      <c r="R41" s="250"/>
      <c r="S41" s="250"/>
      <c r="T41" s="250"/>
      <c r="U41" s="250"/>
      <c r="V41" s="250"/>
      <c r="W41" s="250"/>
      <c r="X41" s="250"/>
      <c r="Y41" s="250"/>
      <c r="Z41" s="250"/>
      <c r="AA41" s="250"/>
      <c r="AB41" s="250"/>
      <c r="AC41" s="250"/>
      <c r="AD41" s="250"/>
      <c r="AE41" s="250"/>
      <c r="AF41" s="250"/>
      <c r="AG41" s="250"/>
      <c r="AH41" s="250"/>
      <c r="AI41" s="250"/>
      <c r="AJ41" s="250"/>
      <c r="AK41" s="1172" t="s">
        <v>287</v>
      </c>
      <c r="AL41" s="1173"/>
      <c r="AM41" s="1173"/>
      <c r="AN41" s="1174"/>
      <c r="AO41" s="300">
        <v>694796</v>
      </c>
      <c r="AP41" s="300">
        <v>35953</v>
      </c>
      <c r="AQ41" s="301">
        <v>27488</v>
      </c>
      <c r="AR41" s="302">
        <v>30.8</v>
      </c>
      <c r="AS41" s="299"/>
    </row>
    <row r="42" spans="1:46" x14ac:dyDescent="0.15">
      <c r="A42" s="254"/>
      <c r="B42" s="250"/>
      <c r="C42" s="250"/>
      <c r="D42" s="250"/>
      <c r="E42" s="250"/>
      <c r="F42" s="250"/>
      <c r="G42" s="250"/>
      <c r="H42" s="250"/>
      <c r="I42" s="250"/>
      <c r="J42" s="250"/>
      <c r="K42" s="250"/>
      <c r="L42" s="250"/>
      <c r="M42" s="250"/>
      <c r="N42" s="250"/>
      <c r="O42" s="250"/>
      <c r="P42" s="250"/>
      <c r="Q42" s="250"/>
      <c r="R42" s="250"/>
      <c r="S42" s="250"/>
      <c r="T42" s="250"/>
      <c r="U42" s="250"/>
      <c r="V42" s="250"/>
      <c r="W42" s="250"/>
      <c r="X42" s="250"/>
      <c r="Y42" s="250"/>
      <c r="Z42" s="250"/>
      <c r="AA42" s="250"/>
      <c r="AB42" s="250"/>
      <c r="AC42" s="250"/>
      <c r="AD42" s="250"/>
      <c r="AE42" s="250"/>
      <c r="AF42" s="250"/>
      <c r="AG42" s="250"/>
      <c r="AH42" s="250"/>
      <c r="AI42" s="250"/>
      <c r="AJ42" s="250"/>
      <c r="AK42" s="305"/>
      <c r="AL42" s="250"/>
      <c r="AM42" s="250"/>
      <c r="AN42" s="250"/>
      <c r="AO42" s="250"/>
      <c r="AP42" s="250"/>
      <c r="AQ42" s="276"/>
      <c r="AR42" s="276"/>
      <c r="AS42" s="299"/>
    </row>
    <row r="43" spans="1:46" x14ac:dyDescent="0.15">
      <c r="A43" s="254"/>
      <c r="B43" s="250"/>
      <c r="C43" s="250"/>
      <c r="D43" s="250"/>
      <c r="E43" s="250"/>
      <c r="F43" s="250"/>
      <c r="G43" s="250"/>
      <c r="H43" s="250"/>
      <c r="I43" s="250"/>
      <c r="J43" s="250"/>
      <c r="K43" s="250"/>
      <c r="L43" s="250"/>
      <c r="M43" s="250"/>
      <c r="N43" s="250"/>
      <c r="O43" s="250"/>
      <c r="P43" s="250"/>
      <c r="Q43" s="250"/>
      <c r="R43" s="250"/>
      <c r="S43" s="250"/>
      <c r="T43" s="250"/>
      <c r="U43" s="250"/>
      <c r="V43" s="250"/>
      <c r="W43" s="250"/>
      <c r="X43" s="250"/>
      <c r="Y43" s="250"/>
      <c r="Z43" s="250"/>
      <c r="AA43" s="250"/>
      <c r="AB43" s="250"/>
      <c r="AC43" s="250"/>
      <c r="AD43" s="250"/>
      <c r="AE43" s="250"/>
      <c r="AF43" s="250"/>
      <c r="AG43" s="250"/>
      <c r="AH43" s="250"/>
      <c r="AI43" s="250"/>
      <c r="AJ43" s="250"/>
      <c r="AK43" s="250"/>
      <c r="AL43" s="250"/>
      <c r="AM43" s="250"/>
      <c r="AN43" s="250"/>
      <c r="AO43" s="250"/>
      <c r="AP43" s="306"/>
      <c r="AQ43" s="276"/>
      <c r="AR43" s="250"/>
      <c r="AS43" s="299"/>
    </row>
    <row r="44" spans="1:46" x14ac:dyDescent="0.15">
      <c r="A44" s="254"/>
      <c r="B44" s="250"/>
      <c r="C44" s="250"/>
      <c r="D44" s="250"/>
      <c r="E44" s="250"/>
      <c r="F44" s="250"/>
      <c r="G44" s="250"/>
      <c r="H44" s="250"/>
      <c r="I44" s="250"/>
      <c r="J44" s="250"/>
      <c r="K44" s="250"/>
      <c r="L44" s="250"/>
      <c r="M44" s="250"/>
      <c r="N44" s="250"/>
      <c r="O44" s="250"/>
      <c r="P44" s="250"/>
      <c r="Q44" s="250"/>
      <c r="R44" s="250"/>
      <c r="S44" s="250"/>
      <c r="T44" s="250"/>
      <c r="U44" s="250"/>
      <c r="V44" s="250"/>
      <c r="W44" s="250"/>
      <c r="X44" s="250"/>
      <c r="Y44" s="250"/>
      <c r="Z44" s="250"/>
      <c r="AA44" s="250"/>
      <c r="AB44" s="250"/>
      <c r="AC44" s="250"/>
      <c r="AD44" s="250"/>
      <c r="AE44" s="250"/>
      <c r="AF44" s="250"/>
      <c r="AG44" s="250"/>
      <c r="AH44" s="250"/>
      <c r="AI44" s="250"/>
      <c r="AJ44" s="250"/>
      <c r="AK44" s="250"/>
      <c r="AL44" s="250"/>
      <c r="AM44" s="250"/>
      <c r="AN44" s="250"/>
      <c r="AO44" s="250"/>
      <c r="AP44" s="250"/>
      <c r="AQ44" s="276"/>
      <c r="AR44" s="250"/>
    </row>
    <row r="45" spans="1:46" x14ac:dyDescent="0.15">
      <c r="A45" s="252"/>
      <c r="B45" s="252"/>
      <c r="C45" s="252"/>
      <c r="D45" s="252"/>
      <c r="E45" s="252"/>
      <c r="F45" s="252"/>
      <c r="G45" s="252"/>
      <c r="H45" s="252"/>
      <c r="I45" s="252"/>
      <c r="J45" s="252"/>
      <c r="K45" s="252"/>
      <c r="L45" s="252"/>
      <c r="M45" s="252"/>
      <c r="N45" s="252"/>
      <c r="O45" s="252"/>
      <c r="P45" s="252"/>
      <c r="Q45" s="252"/>
      <c r="R45" s="252"/>
      <c r="S45" s="252"/>
      <c r="T45" s="252"/>
      <c r="U45" s="252"/>
      <c r="V45" s="252"/>
      <c r="W45" s="252"/>
      <c r="X45" s="252"/>
      <c r="Y45" s="252"/>
      <c r="Z45" s="252"/>
      <c r="AA45" s="252"/>
      <c r="AB45" s="252"/>
      <c r="AC45" s="252"/>
      <c r="AD45" s="252"/>
      <c r="AE45" s="252"/>
      <c r="AF45" s="252"/>
      <c r="AG45" s="252"/>
      <c r="AH45" s="252"/>
      <c r="AI45" s="252"/>
      <c r="AJ45" s="252"/>
      <c r="AK45" s="252"/>
      <c r="AL45" s="252"/>
      <c r="AM45" s="252"/>
      <c r="AN45" s="252"/>
      <c r="AO45" s="252"/>
      <c r="AP45" s="252"/>
      <c r="AQ45" s="307"/>
      <c r="AR45" s="252"/>
      <c r="AS45" s="252"/>
      <c r="AT45" s="250"/>
    </row>
    <row r="46" spans="1:46" x14ac:dyDescent="0.15">
      <c r="A46" s="308"/>
      <c r="B46" s="308"/>
      <c r="C46" s="308"/>
      <c r="D46" s="308"/>
      <c r="E46" s="308"/>
      <c r="F46" s="308"/>
      <c r="G46" s="308"/>
      <c r="H46" s="308"/>
      <c r="I46" s="308"/>
      <c r="J46" s="308"/>
      <c r="K46" s="308"/>
      <c r="L46" s="308"/>
      <c r="M46" s="308"/>
      <c r="N46" s="308"/>
      <c r="O46" s="308"/>
      <c r="P46" s="308"/>
      <c r="Q46" s="308"/>
      <c r="R46" s="308"/>
      <c r="S46" s="308"/>
      <c r="T46" s="308"/>
      <c r="U46" s="308"/>
      <c r="V46" s="308"/>
      <c r="W46" s="308"/>
      <c r="X46" s="308"/>
      <c r="Y46" s="308"/>
      <c r="Z46" s="308"/>
      <c r="AA46" s="308"/>
      <c r="AB46" s="308"/>
      <c r="AC46" s="308"/>
      <c r="AD46" s="308"/>
      <c r="AE46" s="308"/>
      <c r="AF46" s="308"/>
      <c r="AG46" s="308"/>
      <c r="AH46" s="308"/>
      <c r="AI46" s="308"/>
      <c r="AJ46" s="308"/>
      <c r="AK46" s="308"/>
      <c r="AL46" s="308"/>
      <c r="AM46" s="308"/>
      <c r="AN46" s="308"/>
      <c r="AO46" s="308"/>
      <c r="AP46" s="308"/>
      <c r="AQ46" s="308"/>
      <c r="AR46" s="308"/>
      <c r="AS46" s="308"/>
      <c r="AT46" s="250"/>
    </row>
    <row r="47" spans="1:46" ht="17.25" customHeight="1" x14ac:dyDescent="0.15">
      <c r="A47" s="309" t="s">
        <v>513</v>
      </c>
      <c r="B47" s="250"/>
      <c r="C47" s="250"/>
      <c r="D47" s="250"/>
      <c r="E47" s="250"/>
      <c r="F47" s="250"/>
      <c r="G47" s="250"/>
      <c r="H47" s="250"/>
      <c r="I47" s="250"/>
      <c r="J47" s="250"/>
      <c r="K47" s="250"/>
      <c r="L47" s="250"/>
      <c r="M47" s="250"/>
      <c r="N47" s="250"/>
      <c r="O47" s="250"/>
      <c r="P47" s="250"/>
      <c r="Q47" s="250"/>
      <c r="R47" s="250"/>
      <c r="S47" s="250"/>
      <c r="T47" s="250"/>
      <c r="U47" s="250"/>
      <c r="V47" s="250"/>
      <c r="W47" s="250"/>
      <c r="X47" s="250"/>
      <c r="Y47" s="250"/>
      <c r="Z47" s="250"/>
      <c r="AA47" s="250"/>
      <c r="AB47" s="250"/>
      <c r="AC47" s="250"/>
      <c r="AD47" s="250"/>
      <c r="AE47" s="250"/>
      <c r="AF47" s="250"/>
      <c r="AG47" s="250"/>
      <c r="AH47" s="250"/>
      <c r="AI47" s="250"/>
      <c r="AJ47" s="250"/>
      <c r="AK47" s="250"/>
      <c r="AL47" s="250"/>
      <c r="AM47" s="250"/>
      <c r="AN47" s="250"/>
      <c r="AO47" s="250"/>
      <c r="AP47" s="250"/>
      <c r="AQ47" s="250"/>
      <c r="AR47" s="250"/>
    </row>
    <row r="48" spans="1:46" x14ac:dyDescent="0.15">
      <c r="A48" s="254"/>
      <c r="B48" s="250"/>
      <c r="C48" s="250"/>
      <c r="D48" s="250"/>
      <c r="E48" s="250"/>
      <c r="F48" s="250"/>
      <c r="G48" s="250"/>
      <c r="H48" s="250"/>
      <c r="I48" s="250"/>
      <c r="J48" s="250"/>
      <c r="K48" s="250"/>
      <c r="L48" s="250"/>
      <c r="M48" s="250"/>
      <c r="N48" s="250"/>
      <c r="O48" s="250"/>
      <c r="P48" s="250"/>
      <c r="Q48" s="250"/>
      <c r="R48" s="250"/>
      <c r="S48" s="250"/>
      <c r="T48" s="250"/>
      <c r="U48" s="250"/>
      <c r="V48" s="250"/>
      <c r="W48" s="250"/>
      <c r="X48" s="250"/>
      <c r="Y48" s="250"/>
      <c r="Z48" s="250"/>
      <c r="AA48" s="250"/>
      <c r="AB48" s="250"/>
      <c r="AC48" s="250"/>
      <c r="AD48" s="250"/>
      <c r="AE48" s="250"/>
      <c r="AF48" s="250"/>
      <c r="AG48" s="250"/>
      <c r="AH48" s="250"/>
      <c r="AI48" s="250"/>
      <c r="AJ48" s="250"/>
      <c r="AK48" s="310" t="s">
        <v>514</v>
      </c>
      <c r="AL48" s="310"/>
      <c r="AM48" s="310"/>
      <c r="AN48" s="310"/>
      <c r="AO48" s="310"/>
      <c r="AP48" s="310"/>
      <c r="AQ48" s="311"/>
      <c r="AR48" s="310"/>
    </row>
    <row r="49" spans="1:44" ht="13.5" customHeight="1" x14ac:dyDescent="0.15">
      <c r="A49" s="254"/>
      <c r="B49" s="250"/>
      <c r="C49" s="250"/>
      <c r="D49" s="250"/>
      <c r="E49" s="250"/>
      <c r="F49" s="250"/>
      <c r="G49" s="250"/>
      <c r="H49" s="250"/>
      <c r="I49" s="250"/>
      <c r="J49" s="250"/>
      <c r="K49" s="250"/>
      <c r="L49" s="250"/>
      <c r="M49" s="250"/>
      <c r="N49" s="250"/>
      <c r="O49" s="250"/>
      <c r="P49" s="250"/>
      <c r="Q49" s="250"/>
      <c r="R49" s="250"/>
      <c r="S49" s="250"/>
      <c r="T49" s="250"/>
      <c r="U49" s="250"/>
      <c r="V49" s="250"/>
      <c r="W49" s="250"/>
      <c r="X49" s="250"/>
      <c r="Y49" s="250"/>
      <c r="Z49" s="250"/>
      <c r="AA49" s="250"/>
      <c r="AB49" s="250"/>
      <c r="AC49" s="250"/>
      <c r="AD49" s="250"/>
      <c r="AE49" s="250"/>
      <c r="AF49" s="250"/>
      <c r="AG49" s="250"/>
      <c r="AH49" s="250"/>
      <c r="AI49" s="250"/>
      <c r="AJ49" s="250"/>
      <c r="AK49" s="312"/>
      <c r="AL49" s="313"/>
      <c r="AM49" s="1161" t="s">
        <v>482</v>
      </c>
      <c r="AN49" s="1163" t="s">
        <v>515</v>
      </c>
      <c r="AO49" s="1164"/>
      <c r="AP49" s="1164"/>
      <c r="AQ49" s="1164"/>
      <c r="AR49" s="1165"/>
    </row>
    <row r="50" spans="1:44" x14ac:dyDescent="0.15">
      <c r="A50" s="254"/>
      <c r="B50" s="250"/>
      <c r="C50" s="250"/>
      <c r="D50" s="250"/>
      <c r="E50" s="250"/>
      <c r="F50" s="250"/>
      <c r="G50" s="250"/>
      <c r="H50" s="250"/>
      <c r="I50" s="250"/>
      <c r="J50" s="250"/>
      <c r="K50" s="250"/>
      <c r="L50" s="250"/>
      <c r="M50" s="250"/>
      <c r="N50" s="250"/>
      <c r="O50" s="250"/>
      <c r="P50" s="250"/>
      <c r="Q50" s="250"/>
      <c r="R50" s="250"/>
      <c r="S50" s="250"/>
      <c r="T50" s="250"/>
      <c r="U50" s="250"/>
      <c r="V50" s="250"/>
      <c r="W50" s="250"/>
      <c r="X50" s="250"/>
      <c r="Y50" s="250"/>
      <c r="Z50" s="250"/>
      <c r="AA50" s="250"/>
      <c r="AB50" s="250"/>
      <c r="AC50" s="250"/>
      <c r="AD50" s="250"/>
      <c r="AE50" s="250"/>
      <c r="AF50" s="250"/>
      <c r="AG50" s="250"/>
      <c r="AH50" s="250"/>
      <c r="AI50" s="250"/>
      <c r="AJ50" s="250"/>
      <c r="AK50" s="314"/>
      <c r="AL50" s="315"/>
      <c r="AM50" s="1162"/>
      <c r="AN50" s="316" t="s">
        <v>516</v>
      </c>
      <c r="AO50" s="317" t="s">
        <v>517</v>
      </c>
      <c r="AP50" s="318" t="s">
        <v>518</v>
      </c>
      <c r="AQ50" s="319" t="s">
        <v>519</v>
      </c>
      <c r="AR50" s="320" t="s">
        <v>520</v>
      </c>
    </row>
    <row r="51" spans="1:44" x14ac:dyDescent="0.15">
      <c r="A51" s="254"/>
      <c r="B51" s="250"/>
      <c r="C51" s="250"/>
      <c r="D51" s="250"/>
      <c r="E51" s="250"/>
      <c r="F51" s="250"/>
      <c r="G51" s="250"/>
      <c r="H51" s="250"/>
      <c r="I51" s="250"/>
      <c r="J51" s="250"/>
      <c r="K51" s="250"/>
      <c r="L51" s="250"/>
      <c r="M51" s="250"/>
      <c r="N51" s="250"/>
      <c r="O51" s="250"/>
      <c r="P51" s="250"/>
      <c r="Q51" s="250"/>
      <c r="R51" s="250"/>
      <c r="S51" s="250"/>
      <c r="T51" s="250"/>
      <c r="U51" s="250"/>
      <c r="V51" s="250"/>
      <c r="W51" s="250"/>
      <c r="X51" s="250"/>
      <c r="Y51" s="250"/>
      <c r="Z51" s="250"/>
      <c r="AA51" s="250"/>
      <c r="AB51" s="250"/>
      <c r="AC51" s="250"/>
      <c r="AD51" s="250"/>
      <c r="AE51" s="250"/>
      <c r="AF51" s="250"/>
      <c r="AG51" s="250"/>
      <c r="AH51" s="250"/>
      <c r="AI51" s="250"/>
      <c r="AJ51" s="250"/>
      <c r="AK51" s="312" t="s">
        <v>521</v>
      </c>
      <c r="AL51" s="313"/>
      <c r="AM51" s="321">
        <v>1351507</v>
      </c>
      <c r="AN51" s="322">
        <v>64089</v>
      </c>
      <c r="AO51" s="323">
        <v>-50.6</v>
      </c>
      <c r="AP51" s="324">
        <v>92632</v>
      </c>
      <c r="AQ51" s="325">
        <v>-1.5</v>
      </c>
      <c r="AR51" s="326">
        <v>-49.1</v>
      </c>
    </row>
    <row r="52" spans="1:44" x14ac:dyDescent="0.15">
      <c r="A52" s="254"/>
      <c r="B52" s="250"/>
      <c r="C52" s="250"/>
      <c r="D52" s="250"/>
      <c r="E52" s="250"/>
      <c r="F52" s="250"/>
      <c r="G52" s="250"/>
      <c r="H52" s="250"/>
      <c r="I52" s="250"/>
      <c r="J52" s="250"/>
      <c r="K52" s="250"/>
      <c r="L52" s="250"/>
      <c r="M52" s="250"/>
      <c r="N52" s="250"/>
      <c r="O52" s="250"/>
      <c r="P52" s="250"/>
      <c r="Q52" s="250"/>
      <c r="R52" s="250"/>
      <c r="S52" s="250"/>
      <c r="T52" s="250"/>
      <c r="U52" s="250"/>
      <c r="V52" s="250"/>
      <c r="W52" s="250"/>
      <c r="X52" s="250"/>
      <c r="Y52" s="250"/>
      <c r="Z52" s="250"/>
      <c r="AA52" s="250"/>
      <c r="AB52" s="250"/>
      <c r="AC52" s="250"/>
      <c r="AD52" s="250"/>
      <c r="AE52" s="250"/>
      <c r="AF52" s="250"/>
      <c r="AG52" s="250"/>
      <c r="AH52" s="250"/>
      <c r="AI52" s="250"/>
      <c r="AJ52" s="250"/>
      <c r="AK52" s="327"/>
      <c r="AL52" s="328" t="s">
        <v>522</v>
      </c>
      <c r="AM52" s="329">
        <v>586476</v>
      </c>
      <c r="AN52" s="330">
        <v>27811</v>
      </c>
      <c r="AO52" s="331">
        <v>-31</v>
      </c>
      <c r="AP52" s="332">
        <v>47978</v>
      </c>
      <c r="AQ52" s="333">
        <v>-2</v>
      </c>
      <c r="AR52" s="334">
        <v>-29</v>
      </c>
    </row>
    <row r="53" spans="1:44" x14ac:dyDescent="0.15">
      <c r="A53" s="254"/>
      <c r="B53" s="250"/>
      <c r="C53" s="250"/>
      <c r="D53" s="250"/>
      <c r="E53" s="250"/>
      <c r="F53" s="250"/>
      <c r="G53" s="250"/>
      <c r="H53" s="250"/>
      <c r="I53" s="250"/>
      <c r="J53" s="250"/>
      <c r="K53" s="250"/>
      <c r="L53" s="250"/>
      <c r="M53" s="250"/>
      <c r="N53" s="250"/>
      <c r="O53" s="250"/>
      <c r="P53" s="250"/>
      <c r="Q53" s="250"/>
      <c r="R53" s="250"/>
      <c r="S53" s="250"/>
      <c r="T53" s="250"/>
      <c r="U53" s="250"/>
      <c r="V53" s="250"/>
      <c r="W53" s="250"/>
      <c r="X53" s="250"/>
      <c r="Y53" s="250"/>
      <c r="Z53" s="250"/>
      <c r="AA53" s="250"/>
      <c r="AB53" s="250"/>
      <c r="AC53" s="250"/>
      <c r="AD53" s="250"/>
      <c r="AE53" s="250"/>
      <c r="AF53" s="250"/>
      <c r="AG53" s="250"/>
      <c r="AH53" s="250"/>
      <c r="AI53" s="250"/>
      <c r="AJ53" s="250"/>
      <c r="AK53" s="312" t="s">
        <v>523</v>
      </c>
      <c r="AL53" s="313"/>
      <c r="AM53" s="321">
        <v>3154675</v>
      </c>
      <c r="AN53" s="322">
        <v>153117</v>
      </c>
      <c r="AO53" s="323">
        <v>138.9</v>
      </c>
      <c r="AP53" s="324">
        <v>96469</v>
      </c>
      <c r="AQ53" s="325">
        <v>4.0999999999999996</v>
      </c>
      <c r="AR53" s="326">
        <v>134.80000000000001</v>
      </c>
    </row>
    <row r="54" spans="1:44" x14ac:dyDescent="0.15">
      <c r="A54" s="254"/>
      <c r="B54" s="250"/>
      <c r="C54" s="250"/>
      <c r="D54" s="250"/>
      <c r="E54" s="250"/>
      <c r="F54" s="250"/>
      <c r="G54" s="250"/>
      <c r="H54" s="250"/>
      <c r="I54" s="250"/>
      <c r="J54" s="250"/>
      <c r="K54" s="250"/>
      <c r="L54" s="250"/>
      <c r="M54" s="250"/>
      <c r="N54" s="250"/>
      <c r="O54" s="250"/>
      <c r="P54" s="250"/>
      <c r="Q54" s="250"/>
      <c r="R54" s="250"/>
      <c r="S54" s="250"/>
      <c r="T54" s="250"/>
      <c r="U54" s="250"/>
      <c r="V54" s="250"/>
      <c r="W54" s="250"/>
      <c r="X54" s="250"/>
      <c r="Y54" s="250"/>
      <c r="Z54" s="250"/>
      <c r="AA54" s="250"/>
      <c r="AB54" s="250"/>
      <c r="AC54" s="250"/>
      <c r="AD54" s="250"/>
      <c r="AE54" s="250"/>
      <c r="AF54" s="250"/>
      <c r="AG54" s="250"/>
      <c r="AH54" s="250"/>
      <c r="AI54" s="250"/>
      <c r="AJ54" s="250"/>
      <c r="AK54" s="327"/>
      <c r="AL54" s="328" t="s">
        <v>522</v>
      </c>
      <c r="AM54" s="329">
        <v>2237743</v>
      </c>
      <c r="AN54" s="330">
        <v>108612</v>
      </c>
      <c r="AO54" s="331">
        <v>290.5</v>
      </c>
      <c r="AP54" s="332">
        <v>49775</v>
      </c>
      <c r="AQ54" s="333">
        <v>3.7</v>
      </c>
      <c r="AR54" s="334">
        <v>286.8</v>
      </c>
    </row>
    <row r="55" spans="1:44" x14ac:dyDescent="0.15">
      <c r="A55" s="254"/>
      <c r="B55" s="250"/>
      <c r="C55" s="250"/>
      <c r="D55" s="250"/>
      <c r="E55" s="250"/>
      <c r="F55" s="250"/>
      <c r="G55" s="250"/>
      <c r="H55" s="250"/>
      <c r="I55" s="250"/>
      <c r="J55" s="250"/>
      <c r="K55" s="250"/>
      <c r="L55" s="250"/>
      <c r="M55" s="250"/>
      <c r="N55" s="250"/>
      <c r="O55" s="250"/>
      <c r="P55" s="250"/>
      <c r="Q55" s="250"/>
      <c r="R55" s="250"/>
      <c r="S55" s="250"/>
      <c r="T55" s="250"/>
      <c r="U55" s="250"/>
      <c r="V55" s="250"/>
      <c r="W55" s="250"/>
      <c r="X55" s="250"/>
      <c r="Y55" s="250"/>
      <c r="Z55" s="250"/>
      <c r="AA55" s="250"/>
      <c r="AB55" s="250"/>
      <c r="AC55" s="250"/>
      <c r="AD55" s="250"/>
      <c r="AE55" s="250"/>
      <c r="AF55" s="250"/>
      <c r="AG55" s="250"/>
      <c r="AH55" s="250"/>
      <c r="AI55" s="250"/>
      <c r="AJ55" s="250"/>
      <c r="AK55" s="312" t="s">
        <v>524</v>
      </c>
      <c r="AL55" s="313"/>
      <c r="AM55" s="321">
        <v>2188883</v>
      </c>
      <c r="AN55" s="322">
        <v>107997</v>
      </c>
      <c r="AO55" s="323">
        <v>-29.5</v>
      </c>
      <c r="AP55" s="324">
        <v>85743</v>
      </c>
      <c r="AQ55" s="325">
        <v>-11.1</v>
      </c>
      <c r="AR55" s="326">
        <v>-18.399999999999999</v>
      </c>
    </row>
    <row r="56" spans="1:44" x14ac:dyDescent="0.15">
      <c r="A56" s="254"/>
      <c r="B56" s="250"/>
      <c r="C56" s="250"/>
      <c r="D56" s="250"/>
      <c r="E56" s="250"/>
      <c r="F56" s="250"/>
      <c r="G56" s="250"/>
      <c r="H56" s="250"/>
      <c r="I56" s="250"/>
      <c r="J56" s="250"/>
      <c r="K56" s="250"/>
      <c r="L56" s="250"/>
      <c r="M56" s="250"/>
      <c r="N56" s="250"/>
      <c r="O56" s="250"/>
      <c r="P56" s="250"/>
      <c r="Q56" s="250"/>
      <c r="R56" s="250"/>
      <c r="S56" s="250"/>
      <c r="T56" s="250"/>
      <c r="U56" s="250"/>
      <c r="V56" s="250"/>
      <c r="W56" s="250"/>
      <c r="X56" s="250"/>
      <c r="Y56" s="250"/>
      <c r="Z56" s="250"/>
      <c r="AA56" s="250"/>
      <c r="AB56" s="250"/>
      <c r="AC56" s="250"/>
      <c r="AD56" s="250"/>
      <c r="AE56" s="250"/>
      <c r="AF56" s="250"/>
      <c r="AG56" s="250"/>
      <c r="AH56" s="250"/>
      <c r="AI56" s="250"/>
      <c r="AJ56" s="250"/>
      <c r="AK56" s="327"/>
      <c r="AL56" s="328" t="s">
        <v>522</v>
      </c>
      <c r="AM56" s="329">
        <v>923885</v>
      </c>
      <c r="AN56" s="330">
        <v>45583</v>
      </c>
      <c r="AO56" s="331">
        <v>-58</v>
      </c>
      <c r="AP56" s="332">
        <v>45231</v>
      </c>
      <c r="AQ56" s="333">
        <v>-9.1</v>
      </c>
      <c r="AR56" s="334">
        <v>-48.9</v>
      </c>
    </row>
    <row r="57" spans="1:44" x14ac:dyDescent="0.15">
      <c r="A57" s="254"/>
      <c r="B57" s="250"/>
      <c r="C57" s="250"/>
      <c r="D57" s="250"/>
      <c r="E57" s="250"/>
      <c r="F57" s="250"/>
      <c r="G57" s="250"/>
      <c r="H57" s="250"/>
      <c r="I57" s="250"/>
      <c r="J57" s="250"/>
      <c r="K57" s="250"/>
      <c r="L57" s="250"/>
      <c r="M57" s="250"/>
      <c r="N57" s="250"/>
      <c r="O57" s="250"/>
      <c r="P57" s="250"/>
      <c r="Q57" s="250"/>
      <c r="R57" s="250"/>
      <c r="S57" s="250"/>
      <c r="T57" s="250"/>
      <c r="U57" s="250"/>
      <c r="V57" s="250"/>
      <c r="W57" s="250"/>
      <c r="X57" s="250"/>
      <c r="Y57" s="250"/>
      <c r="Z57" s="250"/>
      <c r="AA57" s="250"/>
      <c r="AB57" s="250"/>
      <c r="AC57" s="250"/>
      <c r="AD57" s="250"/>
      <c r="AE57" s="250"/>
      <c r="AF57" s="250"/>
      <c r="AG57" s="250"/>
      <c r="AH57" s="250"/>
      <c r="AI57" s="250"/>
      <c r="AJ57" s="250"/>
      <c r="AK57" s="312" t="s">
        <v>525</v>
      </c>
      <c r="AL57" s="313"/>
      <c r="AM57" s="321">
        <v>3232707</v>
      </c>
      <c r="AN57" s="322">
        <v>163029</v>
      </c>
      <c r="AO57" s="323">
        <v>51</v>
      </c>
      <c r="AP57" s="324">
        <v>92509</v>
      </c>
      <c r="AQ57" s="325">
        <v>7.9</v>
      </c>
      <c r="AR57" s="326">
        <v>43.1</v>
      </c>
    </row>
    <row r="58" spans="1:44" x14ac:dyDescent="0.15">
      <c r="A58" s="254"/>
      <c r="B58" s="250"/>
      <c r="C58" s="250"/>
      <c r="D58" s="250"/>
      <c r="E58" s="250"/>
      <c r="F58" s="250"/>
      <c r="G58" s="250"/>
      <c r="H58" s="250"/>
      <c r="I58" s="250"/>
      <c r="J58" s="250"/>
      <c r="K58" s="250"/>
      <c r="L58" s="250"/>
      <c r="M58" s="250"/>
      <c r="N58" s="250"/>
      <c r="O58" s="250"/>
      <c r="P58" s="250"/>
      <c r="Q58" s="250"/>
      <c r="R58" s="250"/>
      <c r="S58" s="250"/>
      <c r="T58" s="250"/>
      <c r="U58" s="250"/>
      <c r="V58" s="250"/>
      <c r="W58" s="250"/>
      <c r="X58" s="250"/>
      <c r="Y58" s="250"/>
      <c r="Z58" s="250"/>
      <c r="AA58" s="250"/>
      <c r="AB58" s="250"/>
      <c r="AC58" s="250"/>
      <c r="AD58" s="250"/>
      <c r="AE58" s="250"/>
      <c r="AF58" s="250"/>
      <c r="AG58" s="250"/>
      <c r="AH58" s="250"/>
      <c r="AI58" s="250"/>
      <c r="AJ58" s="250"/>
      <c r="AK58" s="327"/>
      <c r="AL58" s="328" t="s">
        <v>522</v>
      </c>
      <c r="AM58" s="329">
        <v>1018784</v>
      </c>
      <c r="AN58" s="330">
        <v>51378</v>
      </c>
      <c r="AO58" s="331">
        <v>12.7</v>
      </c>
      <c r="AP58" s="332">
        <v>52274</v>
      </c>
      <c r="AQ58" s="333">
        <v>15.6</v>
      </c>
      <c r="AR58" s="334">
        <v>-2.9</v>
      </c>
    </row>
    <row r="59" spans="1:44" x14ac:dyDescent="0.15">
      <c r="A59" s="254"/>
      <c r="B59" s="250"/>
      <c r="C59" s="250"/>
      <c r="D59" s="250"/>
      <c r="E59" s="250"/>
      <c r="F59" s="250"/>
      <c r="G59" s="250"/>
      <c r="H59" s="250"/>
      <c r="I59" s="250"/>
      <c r="J59" s="250"/>
      <c r="K59" s="250"/>
      <c r="L59" s="250"/>
      <c r="M59" s="250"/>
      <c r="N59" s="250"/>
      <c r="O59" s="250"/>
      <c r="P59" s="250"/>
      <c r="Q59" s="250"/>
      <c r="R59" s="250"/>
      <c r="S59" s="250"/>
      <c r="T59" s="250"/>
      <c r="U59" s="250"/>
      <c r="V59" s="250"/>
      <c r="W59" s="250"/>
      <c r="X59" s="250"/>
      <c r="Y59" s="250"/>
      <c r="Z59" s="250"/>
      <c r="AA59" s="250"/>
      <c r="AB59" s="250"/>
      <c r="AC59" s="250"/>
      <c r="AD59" s="250"/>
      <c r="AE59" s="250"/>
      <c r="AF59" s="250"/>
      <c r="AG59" s="250"/>
      <c r="AH59" s="250"/>
      <c r="AI59" s="250"/>
      <c r="AJ59" s="250"/>
      <c r="AK59" s="312" t="s">
        <v>526</v>
      </c>
      <c r="AL59" s="313"/>
      <c r="AM59" s="321">
        <v>3660165</v>
      </c>
      <c r="AN59" s="322">
        <v>189401</v>
      </c>
      <c r="AO59" s="323">
        <v>16.2</v>
      </c>
      <c r="AP59" s="324">
        <v>98544</v>
      </c>
      <c r="AQ59" s="325">
        <v>6.5</v>
      </c>
      <c r="AR59" s="326">
        <v>9.6999999999999993</v>
      </c>
    </row>
    <row r="60" spans="1:44" x14ac:dyDescent="0.15">
      <c r="A60" s="254"/>
      <c r="B60" s="250"/>
      <c r="C60" s="250"/>
      <c r="D60" s="250"/>
      <c r="E60" s="250"/>
      <c r="F60" s="250"/>
      <c r="G60" s="250"/>
      <c r="H60" s="250"/>
      <c r="I60" s="250"/>
      <c r="J60" s="250"/>
      <c r="K60" s="250"/>
      <c r="L60" s="250"/>
      <c r="M60" s="250"/>
      <c r="N60" s="250"/>
      <c r="O60" s="250"/>
      <c r="P60" s="250"/>
      <c r="Q60" s="250"/>
      <c r="R60" s="250"/>
      <c r="S60" s="250"/>
      <c r="T60" s="250"/>
      <c r="U60" s="250"/>
      <c r="V60" s="250"/>
      <c r="W60" s="250"/>
      <c r="X60" s="250"/>
      <c r="Y60" s="250"/>
      <c r="Z60" s="250"/>
      <c r="AA60" s="250"/>
      <c r="AB60" s="250"/>
      <c r="AC60" s="250"/>
      <c r="AD60" s="250"/>
      <c r="AE60" s="250"/>
      <c r="AF60" s="250"/>
      <c r="AG60" s="250"/>
      <c r="AH60" s="250"/>
      <c r="AI60" s="250"/>
      <c r="AJ60" s="250"/>
      <c r="AK60" s="327"/>
      <c r="AL60" s="328" t="s">
        <v>522</v>
      </c>
      <c r="AM60" s="329">
        <v>1132574</v>
      </c>
      <c r="AN60" s="330">
        <v>58607</v>
      </c>
      <c r="AO60" s="331">
        <v>14.1</v>
      </c>
      <c r="AP60" s="332">
        <v>55816</v>
      </c>
      <c r="AQ60" s="333">
        <v>6.8</v>
      </c>
      <c r="AR60" s="334">
        <v>7.3</v>
      </c>
    </row>
    <row r="61" spans="1:44" x14ac:dyDescent="0.15">
      <c r="A61" s="254"/>
      <c r="B61" s="250"/>
      <c r="C61" s="250"/>
      <c r="D61" s="250"/>
      <c r="E61" s="250"/>
      <c r="F61" s="250"/>
      <c r="G61" s="250"/>
      <c r="H61" s="250"/>
      <c r="I61" s="250"/>
      <c r="J61" s="250"/>
      <c r="K61" s="250"/>
      <c r="L61" s="250"/>
      <c r="M61" s="250"/>
      <c r="N61" s="250"/>
      <c r="O61" s="250"/>
      <c r="P61" s="250"/>
      <c r="Q61" s="250"/>
      <c r="R61" s="250"/>
      <c r="S61" s="250"/>
      <c r="T61" s="250"/>
      <c r="U61" s="250"/>
      <c r="V61" s="250"/>
      <c r="W61" s="250"/>
      <c r="X61" s="250"/>
      <c r="Y61" s="250"/>
      <c r="Z61" s="250"/>
      <c r="AA61" s="250"/>
      <c r="AB61" s="250"/>
      <c r="AC61" s="250"/>
      <c r="AD61" s="250"/>
      <c r="AE61" s="250"/>
      <c r="AF61" s="250"/>
      <c r="AG61" s="250"/>
      <c r="AH61" s="250"/>
      <c r="AI61" s="250"/>
      <c r="AJ61" s="250"/>
      <c r="AK61" s="312" t="s">
        <v>527</v>
      </c>
      <c r="AL61" s="335"/>
      <c r="AM61" s="336">
        <v>2717587</v>
      </c>
      <c r="AN61" s="337">
        <v>135527</v>
      </c>
      <c r="AO61" s="338">
        <v>25.2</v>
      </c>
      <c r="AP61" s="339">
        <v>93179</v>
      </c>
      <c r="AQ61" s="340">
        <v>1.2</v>
      </c>
      <c r="AR61" s="326">
        <v>24</v>
      </c>
    </row>
    <row r="62" spans="1:44" x14ac:dyDescent="0.15">
      <c r="A62" s="254"/>
      <c r="B62" s="250"/>
      <c r="C62" s="250"/>
      <c r="D62" s="250"/>
      <c r="E62" s="250"/>
      <c r="F62" s="250"/>
      <c r="G62" s="250"/>
      <c r="H62" s="250"/>
      <c r="I62" s="250"/>
      <c r="J62" s="250"/>
      <c r="K62" s="250"/>
      <c r="L62" s="250"/>
      <c r="M62" s="250"/>
      <c r="N62" s="250"/>
      <c r="O62" s="250"/>
      <c r="P62" s="250"/>
      <c r="Q62" s="250"/>
      <c r="R62" s="250"/>
      <c r="S62" s="250"/>
      <c r="T62" s="250"/>
      <c r="U62" s="250"/>
      <c r="V62" s="250"/>
      <c r="W62" s="250"/>
      <c r="X62" s="250"/>
      <c r="Y62" s="250"/>
      <c r="Z62" s="250"/>
      <c r="AA62" s="250"/>
      <c r="AB62" s="250"/>
      <c r="AC62" s="250"/>
      <c r="AD62" s="250"/>
      <c r="AE62" s="250"/>
      <c r="AF62" s="250"/>
      <c r="AG62" s="250"/>
      <c r="AH62" s="250"/>
      <c r="AI62" s="250"/>
      <c r="AJ62" s="250"/>
      <c r="AK62" s="327"/>
      <c r="AL62" s="328" t="s">
        <v>522</v>
      </c>
      <c r="AM62" s="329">
        <v>1179892</v>
      </c>
      <c r="AN62" s="330">
        <v>58398</v>
      </c>
      <c r="AO62" s="331">
        <v>45.7</v>
      </c>
      <c r="AP62" s="332">
        <v>50215</v>
      </c>
      <c r="AQ62" s="333">
        <v>3</v>
      </c>
      <c r="AR62" s="334">
        <v>42.7</v>
      </c>
    </row>
    <row r="63" spans="1:44" x14ac:dyDescent="0.15">
      <c r="A63" s="254"/>
      <c r="B63" s="250"/>
      <c r="C63" s="250"/>
      <c r="D63" s="250"/>
      <c r="E63" s="250"/>
      <c r="F63" s="250"/>
      <c r="G63" s="250"/>
      <c r="H63" s="250"/>
      <c r="I63" s="250"/>
      <c r="J63" s="250"/>
      <c r="K63" s="250"/>
      <c r="L63" s="250"/>
      <c r="M63" s="250"/>
      <c r="N63" s="250"/>
      <c r="O63" s="250"/>
      <c r="P63" s="250"/>
      <c r="Q63" s="250"/>
      <c r="R63" s="250"/>
      <c r="S63" s="250"/>
      <c r="T63" s="250"/>
      <c r="U63" s="250"/>
      <c r="V63" s="250"/>
      <c r="W63" s="250"/>
      <c r="X63" s="250"/>
      <c r="Y63" s="250"/>
      <c r="Z63" s="250"/>
      <c r="AA63" s="250"/>
      <c r="AB63" s="250"/>
      <c r="AC63" s="250"/>
      <c r="AD63" s="250"/>
      <c r="AE63" s="250"/>
      <c r="AF63" s="250"/>
      <c r="AG63" s="250"/>
      <c r="AH63" s="250"/>
      <c r="AI63" s="250"/>
      <c r="AJ63" s="250"/>
      <c r="AK63" s="250"/>
      <c r="AL63" s="250"/>
      <c r="AM63" s="250"/>
      <c r="AN63" s="250"/>
      <c r="AO63" s="250"/>
      <c r="AP63" s="250"/>
      <c r="AQ63" s="250"/>
      <c r="AR63" s="250"/>
    </row>
    <row r="64" spans="1:44" x14ac:dyDescent="0.15">
      <c r="A64" s="254"/>
      <c r="B64" s="250"/>
      <c r="C64" s="250"/>
      <c r="D64" s="250"/>
      <c r="E64" s="250"/>
      <c r="F64" s="250"/>
      <c r="G64" s="250"/>
      <c r="H64" s="250"/>
      <c r="I64" s="250"/>
      <c r="J64" s="250"/>
      <c r="K64" s="250"/>
      <c r="L64" s="250"/>
      <c r="M64" s="250"/>
      <c r="N64" s="250"/>
      <c r="O64" s="250"/>
      <c r="P64" s="250"/>
      <c r="Q64" s="250"/>
      <c r="R64" s="250"/>
      <c r="S64" s="250"/>
      <c r="T64" s="250"/>
      <c r="U64" s="250"/>
      <c r="V64" s="250"/>
      <c r="W64" s="250"/>
      <c r="X64" s="250"/>
      <c r="Y64" s="250"/>
      <c r="Z64" s="250"/>
      <c r="AA64" s="250"/>
      <c r="AB64" s="250"/>
      <c r="AC64" s="250"/>
      <c r="AD64" s="250"/>
      <c r="AE64" s="250"/>
      <c r="AF64" s="250"/>
      <c r="AG64" s="250"/>
      <c r="AH64" s="250"/>
      <c r="AI64" s="250"/>
      <c r="AJ64" s="250"/>
      <c r="AK64" s="250"/>
      <c r="AL64" s="250"/>
      <c r="AM64" s="250"/>
      <c r="AN64" s="250"/>
      <c r="AO64" s="250"/>
      <c r="AP64" s="250"/>
      <c r="AQ64" s="250"/>
      <c r="AR64" s="250"/>
    </row>
    <row r="65" spans="1:46" x14ac:dyDescent="0.15">
      <c r="A65" s="254"/>
      <c r="B65" s="250"/>
      <c r="C65" s="250"/>
      <c r="D65" s="250"/>
      <c r="E65" s="250"/>
      <c r="F65" s="250"/>
      <c r="G65" s="250"/>
      <c r="H65" s="250"/>
      <c r="I65" s="250"/>
      <c r="J65" s="250"/>
      <c r="K65" s="250"/>
      <c r="L65" s="250"/>
      <c r="M65" s="250"/>
      <c r="N65" s="250"/>
      <c r="O65" s="250"/>
      <c r="P65" s="250"/>
      <c r="Q65" s="250"/>
      <c r="R65" s="250"/>
      <c r="S65" s="250"/>
      <c r="T65" s="250"/>
      <c r="U65" s="250"/>
      <c r="V65" s="250"/>
      <c r="W65" s="250"/>
      <c r="X65" s="250"/>
      <c r="Y65" s="250"/>
      <c r="Z65" s="250"/>
      <c r="AA65" s="250"/>
      <c r="AB65" s="250"/>
      <c r="AC65" s="250"/>
      <c r="AD65" s="250"/>
      <c r="AE65" s="250"/>
      <c r="AF65" s="250"/>
      <c r="AG65" s="250"/>
      <c r="AH65" s="250"/>
      <c r="AI65" s="250"/>
      <c r="AJ65" s="250"/>
      <c r="AK65" s="250"/>
      <c r="AL65" s="250"/>
      <c r="AM65" s="250"/>
      <c r="AN65" s="250"/>
      <c r="AO65" s="250"/>
      <c r="AP65" s="250"/>
      <c r="AQ65" s="250"/>
      <c r="AR65" s="250"/>
    </row>
    <row r="66" spans="1:46" x14ac:dyDescent="0.15">
      <c r="A66" s="341"/>
      <c r="B66" s="308"/>
      <c r="C66" s="308"/>
      <c r="D66" s="308"/>
      <c r="E66" s="308"/>
      <c r="F66" s="308"/>
      <c r="G66" s="308"/>
      <c r="H66" s="308"/>
      <c r="I66" s="308"/>
      <c r="J66" s="308"/>
      <c r="K66" s="308"/>
      <c r="L66" s="308"/>
      <c r="M66" s="308"/>
      <c r="N66" s="308"/>
      <c r="O66" s="308"/>
      <c r="P66" s="308"/>
      <c r="Q66" s="308"/>
      <c r="R66" s="308"/>
      <c r="S66" s="308"/>
      <c r="T66" s="308"/>
      <c r="U66" s="308"/>
      <c r="V66" s="308"/>
      <c r="W66" s="308"/>
      <c r="X66" s="308"/>
      <c r="Y66" s="308"/>
      <c r="Z66" s="308"/>
      <c r="AA66" s="308"/>
      <c r="AB66" s="308"/>
      <c r="AC66" s="308"/>
      <c r="AD66" s="308"/>
      <c r="AE66" s="308"/>
      <c r="AF66" s="308"/>
      <c r="AG66" s="308"/>
      <c r="AH66" s="308"/>
      <c r="AI66" s="308"/>
      <c r="AJ66" s="308"/>
      <c r="AK66" s="308"/>
      <c r="AL66" s="308"/>
      <c r="AM66" s="308"/>
      <c r="AN66" s="308"/>
      <c r="AO66" s="308"/>
      <c r="AP66" s="308"/>
      <c r="AQ66" s="308"/>
      <c r="AR66" s="308"/>
      <c r="AS66" s="342"/>
    </row>
    <row r="67" spans="1:46" ht="13.5" hidden="1" customHeight="1" x14ac:dyDescent="0.15">
      <c r="AK67" s="250"/>
      <c r="AL67" s="250"/>
      <c r="AM67" s="250"/>
      <c r="AN67" s="250"/>
      <c r="AO67" s="250"/>
      <c r="AP67" s="250"/>
      <c r="AQ67" s="250"/>
      <c r="AR67" s="250"/>
      <c r="AS67" s="250"/>
      <c r="AT67" s="250"/>
    </row>
    <row r="68" spans="1:46" ht="13.5" hidden="1" customHeight="1" x14ac:dyDescent="0.15">
      <c r="AK68" s="250"/>
      <c r="AL68" s="250"/>
      <c r="AM68" s="250"/>
      <c r="AN68" s="250"/>
      <c r="AO68" s="250"/>
      <c r="AP68" s="250"/>
      <c r="AQ68" s="250"/>
      <c r="AR68" s="250"/>
    </row>
    <row r="69" spans="1:46" ht="13.5" hidden="1" customHeight="1" x14ac:dyDescent="0.15">
      <c r="AK69" s="250"/>
      <c r="AL69" s="250"/>
      <c r="AM69" s="250"/>
      <c r="AN69" s="250"/>
      <c r="AO69" s="250"/>
      <c r="AP69" s="250"/>
      <c r="AQ69" s="250"/>
      <c r="AR69" s="250"/>
    </row>
    <row r="70" spans="1:46" hidden="1" x14ac:dyDescent="0.15">
      <c r="AK70" s="250"/>
      <c r="AL70" s="250"/>
      <c r="AM70" s="250"/>
      <c r="AN70" s="250"/>
      <c r="AO70" s="250"/>
      <c r="AP70" s="250"/>
      <c r="AQ70" s="250"/>
      <c r="AR70" s="250"/>
    </row>
    <row r="71" spans="1:46" hidden="1" x14ac:dyDescent="0.15">
      <c r="AK71" s="250"/>
      <c r="AL71" s="250"/>
      <c r="AM71" s="250"/>
      <c r="AN71" s="250"/>
      <c r="AO71" s="250"/>
      <c r="AP71" s="250"/>
      <c r="AQ71" s="250"/>
      <c r="AR71" s="250"/>
    </row>
    <row r="72" spans="1:46" hidden="1" x14ac:dyDescent="0.15">
      <c r="AK72" s="250"/>
      <c r="AL72" s="250"/>
      <c r="AM72" s="250"/>
      <c r="AN72" s="250"/>
      <c r="AO72" s="250"/>
      <c r="AP72" s="250"/>
      <c r="AQ72" s="250"/>
      <c r="AR72" s="250"/>
    </row>
    <row r="73" spans="1:46" hidden="1" x14ac:dyDescent="0.15">
      <c r="AK73" s="250"/>
      <c r="AL73" s="250"/>
      <c r="AM73" s="250"/>
      <c r="AN73" s="250"/>
      <c r="AO73" s="250"/>
      <c r="AP73" s="250"/>
      <c r="AQ73" s="250"/>
      <c r="AR73" s="250"/>
    </row>
  </sheetData>
  <sheetProtection algorithmName="SHA-512" hashValue="9a9udbSau0NM513URqY+KG0tAjit5Vc7LUokWC2yXQktRiVaR4DBlZEowZ6C9fnWApPQ1qmbSOovualgjNeoWQ==" saltValue="yuHB4zk00vdbX8K8BIz3Nw==" spinCount="100000" sheet="1" objects="1" scenarios="1"/>
  <mergeCells count="25">
    <mergeCell ref="AM49:AM50"/>
    <mergeCell ref="AN49:AR49"/>
    <mergeCell ref="AO30:AO31"/>
    <mergeCell ref="AK32:AN32"/>
    <mergeCell ref="AK33:AN33"/>
    <mergeCell ref="AK34:AN34"/>
    <mergeCell ref="AK35:AN35"/>
    <mergeCell ref="AK36:AN36"/>
    <mergeCell ref="AK37:AN37"/>
    <mergeCell ref="AK38:AN38"/>
    <mergeCell ref="AK39:AN39"/>
    <mergeCell ref="AK40:AN40"/>
    <mergeCell ref="AK41:AN41"/>
    <mergeCell ref="A26:AS26"/>
    <mergeCell ref="AO7:AO8"/>
    <mergeCell ref="AK9:AN9"/>
    <mergeCell ref="AK10:AN10"/>
    <mergeCell ref="AK11:AN11"/>
    <mergeCell ref="AK12:AN12"/>
    <mergeCell ref="AK13:AN13"/>
    <mergeCell ref="AK14:AN14"/>
    <mergeCell ref="AK15:AN15"/>
    <mergeCell ref="AK16:AN16"/>
    <mergeCell ref="AK21:AN21"/>
    <mergeCell ref="AK22:AN22"/>
  </mergeCells>
  <phoneticPr fontId="2"/>
  <printOptions horizontalCentered="1"/>
  <pageMargins left="0.39370078740157483" right="0.19685039370078741" top="0.39370078740157483" bottom="0.31496062992125984" header="0.51181102362204722" footer="0"/>
  <pageSetup paperSize="9" scale="60" orientation="landscape" r:id="rId1"/>
  <headerFooter alignWithMargins="0">
    <oddFooter>&amp;C&amp;P/&amp;N</oddFooter>
  </headerFooter>
  <drawing r:id="rId2"/>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600-000000000000}">
  <sheetPr>
    <pageSetUpPr fitToPage="1"/>
  </sheetPr>
  <dimension ref="A1:DU121"/>
  <sheetViews>
    <sheetView showGridLines="0" zoomScaleNormal="100" zoomScaleSheetLayoutView="55" workbookViewId="0"/>
  </sheetViews>
  <sheetFormatPr defaultColWidth="0" defaultRowHeight="13.5" customHeight="1" zeroHeight="1" x14ac:dyDescent="0.15"/>
  <cols>
    <col min="1" max="125" width="2.5" style="248" customWidth="1"/>
    <col min="126" max="16384" width="9" style="247" hidden="1"/>
  </cols>
  <sheetData>
    <row r="1" spans="2:125" ht="13.5" customHeight="1" x14ac:dyDescent="0.15">
      <c r="B1" s="247"/>
      <c r="C1" s="247"/>
      <c r="D1" s="247"/>
      <c r="E1" s="247"/>
      <c r="F1" s="247"/>
      <c r="G1" s="247"/>
      <c r="H1" s="247"/>
      <c r="I1" s="247"/>
      <c r="J1" s="247"/>
      <c r="K1" s="247"/>
      <c r="L1" s="247"/>
      <c r="M1" s="247"/>
      <c r="N1" s="247"/>
      <c r="O1" s="247"/>
      <c r="P1" s="247"/>
      <c r="Q1" s="247"/>
      <c r="R1" s="247"/>
      <c r="S1" s="247"/>
      <c r="T1" s="247"/>
      <c r="U1" s="247"/>
      <c r="V1" s="247"/>
      <c r="W1" s="247"/>
      <c r="X1" s="247"/>
      <c r="Y1" s="247"/>
      <c r="Z1" s="247"/>
      <c r="AA1" s="247"/>
      <c r="AB1" s="247"/>
      <c r="AC1" s="247"/>
      <c r="AD1" s="247"/>
      <c r="AE1" s="247"/>
      <c r="AF1" s="247"/>
      <c r="AG1" s="247"/>
      <c r="AH1" s="247"/>
      <c r="AI1" s="247"/>
      <c r="AJ1" s="247"/>
      <c r="AK1" s="247"/>
      <c r="AL1" s="247"/>
      <c r="AM1" s="247"/>
      <c r="AN1" s="247"/>
      <c r="AO1" s="247"/>
      <c r="AP1" s="247"/>
      <c r="AQ1" s="247"/>
      <c r="AR1" s="247"/>
      <c r="AS1" s="247"/>
      <c r="AT1" s="247"/>
      <c r="AU1" s="247"/>
      <c r="AV1" s="247"/>
      <c r="AW1" s="247"/>
      <c r="AX1" s="247"/>
      <c r="AY1" s="247"/>
      <c r="AZ1" s="247"/>
      <c r="BA1" s="247"/>
      <c r="BB1" s="247"/>
      <c r="BC1" s="247"/>
      <c r="BD1" s="247"/>
      <c r="BE1" s="247"/>
      <c r="BF1" s="247"/>
      <c r="BG1" s="247"/>
      <c r="BH1" s="247"/>
      <c r="BI1" s="247"/>
      <c r="BJ1" s="247"/>
      <c r="BK1" s="247"/>
      <c r="BL1" s="247"/>
      <c r="BM1" s="247"/>
      <c r="BN1" s="247"/>
      <c r="BO1" s="247"/>
      <c r="BP1" s="247"/>
      <c r="BQ1" s="247"/>
      <c r="BR1" s="247"/>
      <c r="BS1" s="247"/>
      <c r="BT1" s="247"/>
      <c r="BU1" s="247"/>
      <c r="BV1" s="247"/>
      <c r="BW1" s="247"/>
      <c r="BX1" s="247"/>
      <c r="BY1" s="247"/>
      <c r="BZ1" s="247"/>
      <c r="CA1" s="247"/>
      <c r="CB1" s="247"/>
      <c r="CC1" s="247"/>
      <c r="CD1" s="247"/>
      <c r="CE1" s="247"/>
      <c r="CF1" s="247"/>
      <c r="CG1" s="247"/>
      <c r="CH1" s="247"/>
      <c r="CI1" s="247"/>
      <c r="CJ1" s="247"/>
      <c r="CK1" s="247"/>
      <c r="CL1" s="247"/>
      <c r="CM1" s="247"/>
      <c r="CN1" s="247"/>
      <c r="CO1" s="247"/>
      <c r="CP1" s="247"/>
      <c r="CQ1" s="247"/>
      <c r="CR1" s="247"/>
      <c r="CS1" s="247"/>
      <c r="CT1" s="247"/>
      <c r="CU1" s="247"/>
      <c r="CV1" s="247"/>
      <c r="CW1" s="247"/>
      <c r="CX1" s="247"/>
      <c r="CY1" s="247"/>
      <c r="CZ1" s="247"/>
      <c r="DA1" s="247"/>
      <c r="DB1" s="247"/>
      <c r="DC1" s="247"/>
      <c r="DD1" s="247"/>
      <c r="DE1" s="247"/>
      <c r="DF1" s="247"/>
      <c r="DG1" s="247"/>
      <c r="DH1" s="247"/>
      <c r="DI1" s="247"/>
      <c r="DJ1" s="247"/>
      <c r="DK1" s="247"/>
      <c r="DL1" s="247"/>
      <c r="DM1" s="247"/>
      <c r="DN1" s="247"/>
      <c r="DO1" s="247"/>
      <c r="DP1" s="247"/>
      <c r="DQ1" s="247"/>
      <c r="DR1" s="247"/>
      <c r="DS1" s="247"/>
      <c r="DT1" s="247"/>
      <c r="DU1" s="247"/>
    </row>
    <row r="2" spans="2:125" x14ac:dyDescent="0.15">
      <c r="B2" s="247"/>
      <c r="DG2" s="247"/>
    </row>
    <row r="3" spans="2:125" x14ac:dyDescent="0.15">
      <c r="C3" s="247"/>
      <c r="D3" s="247"/>
      <c r="E3" s="247"/>
      <c r="F3" s="247"/>
      <c r="G3" s="247"/>
      <c r="H3" s="247"/>
      <c r="I3" s="247"/>
      <c r="J3" s="247"/>
      <c r="K3" s="247"/>
      <c r="L3" s="247"/>
      <c r="M3" s="247"/>
      <c r="N3" s="247"/>
      <c r="O3" s="247"/>
      <c r="P3" s="247"/>
      <c r="Q3" s="247"/>
      <c r="R3" s="247"/>
      <c r="S3" s="247"/>
      <c r="T3" s="247"/>
      <c r="U3" s="247"/>
      <c r="V3" s="247"/>
      <c r="W3" s="247"/>
      <c r="X3" s="247"/>
      <c r="Y3" s="247"/>
      <c r="Z3" s="247"/>
      <c r="AA3" s="247"/>
      <c r="AB3" s="247"/>
      <c r="AC3" s="247"/>
      <c r="AD3" s="247"/>
      <c r="AE3" s="247"/>
      <c r="AF3" s="247"/>
      <c r="AG3" s="247"/>
      <c r="AH3" s="247"/>
      <c r="AI3" s="247"/>
      <c r="AJ3" s="247"/>
      <c r="AK3" s="247"/>
      <c r="AL3" s="247"/>
      <c r="AM3" s="247"/>
      <c r="AN3" s="247"/>
      <c r="AO3" s="247"/>
      <c r="AP3" s="247"/>
      <c r="AQ3" s="247"/>
      <c r="AR3" s="247"/>
      <c r="AS3" s="247"/>
      <c r="AT3" s="247"/>
      <c r="AU3" s="247"/>
      <c r="AV3" s="247"/>
      <c r="AW3" s="247"/>
      <c r="AX3" s="247"/>
      <c r="AY3" s="247"/>
      <c r="AZ3" s="247"/>
      <c r="BA3" s="247"/>
      <c r="BB3" s="247"/>
      <c r="BC3" s="247"/>
      <c r="BD3" s="247"/>
      <c r="BE3" s="247"/>
      <c r="BF3" s="247"/>
      <c r="BG3" s="247"/>
      <c r="BH3" s="247"/>
      <c r="BI3" s="247"/>
      <c r="BJ3" s="247"/>
      <c r="BK3" s="247"/>
      <c r="BL3" s="247"/>
      <c r="BM3" s="247"/>
      <c r="BN3" s="247"/>
      <c r="BO3" s="247"/>
      <c r="BP3" s="247"/>
      <c r="BQ3" s="247"/>
      <c r="BR3" s="247"/>
      <c r="BS3" s="247"/>
      <c r="BT3" s="247"/>
      <c r="BU3" s="247"/>
      <c r="BV3" s="247"/>
      <c r="BW3" s="247"/>
      <c r="BX3" s="247"/>
      <c r="BY3" s="247"/>
      <c r="BZ3" s="247"/>
      <c r="CA3" s="247"/>
      <c r="CB3" s="247"/>
      <c r="CC3" s="247"/>
      <c r="CD3" s="247"/>
      <c r="CE3" s="247"/>
      <c r="CF3" s="247"/>
      <c r="CG3" s="247"/>
      <c r="CH3" s="247"/>
      <c r="CI3" s="247"/>
      <c r="CJ3" s="247"/>
      <c r="CK3" s="247"/>
      <c r="CL3" s="247"/>
      <c r="CM3" s="247"/>
      <c r="CN3" s="247"/>
      <c r="CO3" s="247"/>
      <c r="CP3" s="247"/>
      <c r="CQ3" s="247"/>
      <c r="CR3" s="247"/>
      <c r="CS3" s="247"/>
      <c r="CT3" s="247"/>
      <c r="CU3" s="247"/>
      <c r="CV3" s="247"/>
      <c r="CW3" s="247"/>
      <c r="CX3" s="247"/>
      <c r="CY3" s="247"/>
      <c r="CZ3" s="247"/>
      <c r="DA3" s="247"/>
      <c r="DB3" s="247"/>
      <c r="DC3" s="247"/>
      <c r="DD3" s="247"/>
      <c r="DE3" s="247"/>
      <c r="DF3" s="247"/>
      <c r="DH3" s="247"/>
      <c r="DI3" s="247"/>
      <c r="DJ3" s="247"/>
      <c r="DK3" s="247"/>
      <c r="DL3" s="247"/>
      <c r="DM3" s="247"/>
      <c r="DN3" s="247"/>
      <c r="DO3" s="247"/>
      <c r="DP3" s="247"/>
      <c r="DQ3" s="247"/>
      <c r="DR3" s="247"/>
      <c r="DS3" s="247"/>
      <c r="DT3" s="247"/>
      <c r="DU3" s="247"/>
    </row>
    <row r="4" spans="2:125" x14ac:dyDescent="0.15"/>
    <row r="5" spans="2:125" x14ac:dyDescent="0.15"/>
    <row r="6" spans="2:125" x14ac:dyDescent="0.15"/>
    <row r="7" spans="2:125" x14ac:dyDescent="0.15"/>
    <row r="8" spans="2:125" x14ac:dyDescent="0.15"/>
    <row r="9" spans="2:125" x14ac:dyDescent="0.15">
      <c r="DU9" s="247"/>
    </row>
    <row r="10" spans="2:125" x14ac:dyDescent="0.15"/>
    <row r="11" spans="2:125" x14ac:dyDescent="0.15"/>
    <row r="12" spans="2:125" x14ac:dyDescent="0.15"/>
    <row r="13" spans="2:125" x14ac:dyDescent="0.15"/>
    <row r="14" spans="2:125" x14ac:dyDescent="0.15"/>
    <row r="15" spans="2:125" x14ac:dyDescent="0.15"/>
    <row r="16" spans="2:125" x14ac:dyDescent="0.15"/>
    <row r="17" spans="125:125" x14ac:dyDescent="0.15">
      <c r="DU17" s="247"/>
    </row>
    <row r="18" spans="125:125" x14ac:dyDescent="0.15"/>
    <row r="19" spans="125:125" x14ac:dyDescent="0.15"/>
    <row r="20" spans="125:125" x14ac:dyDescent="0.15">
      <c r="DU20" s="247"/>
    </row>
    <row r="21" spans="125:125" x14ac:dyDescent="0.15">
      <c r="DU21" s="247"/>
    </row>
    <row r="22" spans="125:125" x14ac:dyDescent="0.15"/>
    <row r="23" spans="125:125" x14ac:dyDescent="0.15"/>
    <row r="24" spans="125:125" x14ac:dyDescent="0.15"/>
    <row r="25" spans="125:125" x14ac:dyDescent="0.15"/>
    <row r="26" spans="125:125" x14ac:dyDescent="0.15"/>
    <row r="27" spans="125:125" x14ac:dyDescent="0.15"/>
    <row r="28" spans="125:125" x14ac:dyDescent="0.15">
      <c r="DU28" s="247"/>
    </row>
    <row r="29" spans="125:125" x14ac:dyDescent="0.15"/>
    <row r="30" spans="125:125" x14ac:dyDescent="0.15"/>
    <row r="31" spans="125:125" x14ac:dyDescent="0.15"/>
    <row r="32" spans="125:125" x14ac:dyDescent="0.15"/>
    <row r="33" spans="2:125" x14ac:dyDescent="0.15">
      <c r="B33" s="247"/>
      <c r="G33" s="247"/>
      <c r="I33" s="247"/>
    </row>
    <row r="34" spans="2:125" x14ac:dyDescent="0.15">
      <c r="C34" s="247"/>
      <c r="P34" s="247"/>
      <c r="DE34" s="247"/>
      <c r="DH34" s="247"/>
    </row>
    <row r="35" spans="2:125" x14ac:dyDescent="0.15">
      <c r="D35" s="247"/>
      <c r="E35" s="247"/>
      <c r="DG35" s="247"/>
      <c r="DJ35" s="247"/>
      <c r="DP35" s="247"/>
      <c r="DQ35" s="247"/>
      <c r="DR35" s="247"/>
      <c r="DS35" s="247"/>
      <c r="DT35" s="247"/>
      <c r="DU35" s="247"/>
    </row>
    <row r="36" spans="2:125" x14ac:dyDescent="0.15">
      <c r="F36" s="247"/>
      <c r="H36" s="247"/>
      <c r="J36" s="247"/>
      <c r="K36" s="247"/>
      <c r="L36" s="247"/>
      <c r="M36" s="247"/>
      <c r="N36" s="247"/>
      <c r="O36" s="247"/>
      <c r="Q36" s="247"/>
      <c r="R36" s="247"/>
      <c r="S36" s="247"/>
      <c r="T36" s="247"/>
      <c r="U36" s="247"/>
      <c r="V36" s="247"/>
      <c r="W36" s="247"/>
      <c r="X36" s="247"/>
      <c r="Y36" s="247"/>
      <c r="Z36" s="247"/>
      <c r="AA36" s="247"/>
      <c r="AB36" s="247"/>
      <c r="AC36" s="247"/>
      <c r="AD36" s="247"/>
      <c r="AE36" s="247"/>
      <c r="AF36" s="247"/>
      <c r="AG36" s="247"/>
      <c r="AH36" s="247"/>
      <c r="AI36" s="247"/>
      <c r="AJ36" s="247"/>
      <c r="AK36" s="247"/>
      <c r="AL36" s="247"/>
      <c r="AM36" s="247"/>
      <c r="AN36" s="247"/>
      <c r="AO36" s="247"/>
      <c r="AP36" s="247"/>
      <c r="AQ36" s="247"/>
      <c r="AR36" s="247"/>
      <c r="AS36" s="247"/>
      <c r="AT36" s="247"/>
      <c r="AU36" s="247"/>
      <c r="AV36" s="247"/>
      <c r="AW36" s="247"/>
      <c r="AX36" s="247"/>
      <c r="AY36" s="247"/>
      <c r="AZ36" s="247"/>
      <c r="BA36" s="247"/>
      <c r="BB36" s="247"/>
      <c r="BC36" s="247"/>
      <c r="BD36" s="247"/>
      <c r="BE36" s="247"/>
      <c r="BF36" s="247"/>
      <c r="BG36" s="247"/>
      <c r="BH36" s="247"/>
      <c r="BI36" s="247"/>
      <c r="BJ36" s="247"/>
      <c r="BK36" s="247"/>
      <c r="BL36" s="247"/>
      <c r="BM36" s="247"/>
      <c r="BN36" s="247"/>
      <c r="BO36" s="247"/>
      <c r="BP36" s="247"/>
      <c r="BQ36" s="247"/>
      <c r="BR36" s="247"/>
      <c r="BS36" s="247"/>
      <c r="BT36" s="247"/>
      <c r="BU36" s="247"/>
      <c r="BV36" s="247"/>
      <c r="BW36" s="247"/>
      <c r="BX36" s="247"/>
      <c r="BY36" s="247"/>
      <c r="BZ36" s="247"/>
      <c r="CA36" s="247"/>
      <c r="CB36" s="247"/>
      <c r="CC36" s="247"/>
      <c r="CD36" s="247"/>
      <c r="CE36" s="247"/>
      <c r="CF36" s="247"/>
      <c r="CG36" s="247"/>
      <c r="CH36" s="247"/>
      <c r="CI36" s="247"/>
      <c r="CJ36" s="247"/>
      <c r="CK36" s="247"/>
      <c r="CL36" s="247"/>
      <c r="CM36" s="247"/>
      <c r="CN36" s="247"/>
      <c r="CO36" s="247"/>
      <c r="CP36" s="247"/>
      <c r="CQ36" s="247"/>
      <c r="CR36" s="247"/>
      <c r="CS36" s="247"/>
      <c r="CT36" s="247"/>
      <c r="CU36" s="247"/>
      <c r="CV36" s="247"/>
      <c r="CW36" s="247"/>
      <c r="CX36" s="247"/>
      <c r="CY36" s="247"/>
      <c r="CZ36" s="247"/>
      <c r="DA36" s="247"/>
      <c r="DB36" s="247"/>
      <c r="DC36" s="247"/>
      <c r="DD36" s="247"/>
      <c r="DF36" s="247"/>
      <c r="DI36" s="247"/>
      <c r="DK36" s="247"/>
      <c r="DL36" s="247"/>
      <c r="DM36" s="247"/>
      <c r="DN36" s="247"/>
      <c r="DO36" s="247"/>
      <c r="DP36" s="247"/>
      <c r="DQ36" s="247"/>
      <c r="DR36" s="247"/>
      <c r="DS36" s="247"/>
      <c r="DT36" s="247"/>
      <c r="DU36" s="247"/>
    </row>
    <row r="37" spans="2:125" x14ac:dyDescent="0.15">
      <c r="DU37" s="247"/>
    </row>
    <row r="38" spans="2:125" x14ac:dyDescent="0.15">
      <c r="DT38" s="247"/>
      <c r="DU38" s="247"/>
    </row>
    <row r="39" spans="2:125" x14ac:dyDescent="0.15"/>
    <row r="40" spans="2:125" x14ac:dyDescent="0.15">
      <c r="DH40" s="247"/>
    </row>
    <row r="41" spans="2:125" x14ac:dyDescent="0.15">
      <c r="DE41" s="247"/>
    </row>
    <row r="42" spans="2:125" x14ac:dyDescent="0.15">
      <c r="DG42" s="247"/>
      <c r="DJ42" s="247"/>
    </row>
    <row r="43" spans="2:125" x14ac:dyDescent="0.15">
      <c r="Q43" s="247"/>
      <c r="R43" s="247"/>
      <c r="S43" s="247"/>
      <c r="T43" s="247"/>
      <c r="U43" s="247"/>
      <c r="V43" s="247"/>
      <c r="W43" s="247"/>
      <c r="X43" s="247"/>
      <c r="Y43" s="247"/>
      <c r="Z43" s="247"/>
      <c r="AA43" s="247"/>
      <c r="AB43" s="247"/>
      <c r="AC43" s="247"/>
      <c r="AD43" s="247"/>
      <c r="AE43" s="247"/>
      <c r="AF43" s="247"/>
      <c r="AG43" s="247"/>
      <c r="AH43" s="247"/>
      <c r="AI43" s="247"/>
      <c r="AJ43" s="247"/>
      <c r="AK43" s="247"/>
      <c r="AL43" s="247"/>
      <c r="AM43" s="247"/>
      <c r="AN43" s="247"/>
      <c r="AO43" s="247"/>
      <c r="AP43" s="247"/>
      <c r="AQ43" s="247"/>
      <c r="AR43" s="247"/>
      <c r="AS43" s="247"/>
      <c r="AT43" s="247"/>
      <c r="AU43" s="247"/>
      <c r="AV43" s="247"/>
      <c r="AW43" s="247"/>
      <c r="AX43" s="247"/>
      <c r="AY43" s="247"/>
      <c r="AZ43" s="247"/>
      <c r="BA43" s="247"/>
      <c r="BB43" s="247"/>
      <c r="BC43" s="247"/>
      <c r="BD43" s="247"/>
      <c r="BE43" s="247"/>
      <c r="BF43" s="247"/>
      <c r="BG43" s="247"/>
      <c r="BH43" s="247"/>
      <c r="BI43" s="247"/>
      <c r="BJ43" s="247"/>
      <c r="BK43" s="247"/>
      <c r="BL43" s="247"/>
      <c r="BM43" s="247"/>
      <c r="BN43" s="247"/>
      <c r="BO43" s="247"/>
      <c r="BP43" s="247"/>
      <c r="BQ43" s="247"/>
      <c r="BR43" s="247"/>
      <c r="BS43" s="247"/>
      <c r="BT43" s="247"/>
      <c r="BU43" s="247"/>
      <c r="BV43" s="247"/>
      <c r="BW43" s="247"/>
      <c r="BX43" s="247"/>
      <c r="BY43" s="247"/>
      <c r="BZ43" s="247"/>
      <c r="CA43" s="247"/>
      <c r="CB43" s="247"/>
      <c r="CC43" s="247"/>
      <c r="CD43" s="247"/>
      <c r="CE43" s="247"/>
      <c r="CF43" s="247"/>
      <c r="CG43" s="247"/>
      <c r="CH43" s="247"/>
      <c r="CI43" s="247"/>
      <c r="CJ43" s="247"/>
      <c r="CK43" s="247"/>
      <c r="CL43" s="247"/>
      <c r="CM43" s="247"/>
      <c r="CN43" s="247"/>
      <c r="CO43" s="247"/>
      <c r="CP43" s="247"/>
      <c r="CQ43" s="247"/>
      <c r="CR43" s="247"/>
      <c r="CS43" s="247"/>
      <c r="CT43" s="247"/>
      <c r="CU43" s="247"/>
      <c r="CV43" s="247"/>
      <c r="CW43" s="247"/>
      <c r="CX43" s="247"/>
      <c r="CY43" s="247"/>
      <c r="CZ43" s="247"/>
      <c r="DA43" s="247"/>
      <c r="DB43" s="247"/>
      <c r="DC43" s="247"/>
      <c r="DD43" s="247"/>
      <c r="DF43" s="247"/>
      <c r="DI43" s="247"/>
      <c r="DK43" s="247"/>
      <c r="DL43" s="247"/>
      <c r="DM43" s="247"/>
      <c r="DN43" s="247"/>
      <c r="DO43" s="247"/>
      <c r="DP43" s="247"/>
      <c r="DQ43" s="247"/>
      <c r="DR43" s="247"/>
      <c r="DS43" s="247"/>
      <c r="DT43" s="247"/>
      <c r="DU43" s="247"/>
    </row>
    <row r="44" spans="2:125" x14ac:dyDescent="0.15">
      <c r="DU44" s="247"/>
    </row>
    <row r="45" spans="2:125" x14ac:dyDescent="0.15"/>
    <row r="46" spans="2:125" x14ac:dyDescent="0.15"/>
    <row r="47" spans="2:125" x14ac:dyDescent="0.15"/>
    <row r="48" spans="2:125" x14ac:dyDescent="0.15">
      <c r="DT48" s="247"/>
      <c r="DU48" s="247"/>
    </row>
    <row r="49" spans="120:125" x14ac:dyDescent="0.15">
      <c r="DU49" s="247"/>
    </row>
    <row r="50" spans="120:125" x14ac:dyDescent="0.15">
      <c r="DU50" s="247"/>
    </row>
    <row r="51" spans="120:125" x14ac:dyDescent="0.15">
      <c r="DP51" s="247"/>
      <c r="DQ51" s="247"/>
      <c r="DR51" s="247"/>
      <c r="DS51" s="247"/>
      <c r="DT51" s="247"/>
      <c r="DU51" s="247"/>
    </row>
    <row r="52" spans="120:125" x14ac:dyDescent="0.15"/>
    <row r="53" spans="120:125" x14ac:dyDescent="0.15"/>
    <row r="54" spans="120:125" x14ac:dyDescent="0.15">
      <c r="DU54" s="247"/>
    </row>
    <row r="55" spans="120:125" x14ac:dyDescent="0.15"/>
    <row r="56" spans="120:125" x14ac:dyDescent="0.15"/>
    <row r="57" spans="120:125" x14ac:dyDescent="0.15"/>
    <row r="58" spans="120:125" x14ac:dyDescent="0.15">
      <c r="DU58" s="247"/>
    </row>
    <row r="59" spans="120:125" x14ac:dyDescent="0.15"/>
    <row r="60" spans="120:125" x14ac:dyDescent="0.15"/>
    <row r="61" spans="120:125" x14ac:dyDescent="0.15"/>
    <row r="62" spans="120:125" x14ac:dyDescent="0.15"/>
    <row r="63" spans="120:125" x14ac:dyDescent="0.15">
      <c r="DU63" s="247"/>
    </row>
    <row r="64" spans="120:125" x14ac:dyDescent="0.15">
      <c r="DT64" s="247"/>
      <c r="DU64" s="247"/>
    </row>
    <row r="65" spans="123:125" x14ac:dyDescent="0.15"/>
    <row r="66" spans="123:125" x14ac:dyDescent="0.15"/>
    <row r="67" spans="123:125" x14ac:dyDescent="0.15"/>
    <row r="68" spans="123:125" x14ac:dyDescent="0.15"/>
    <row r="69" spans="123:125" x14ac:dyDescent="0.15">
      <c r="DS69" s="247"/>
      <c r="DT69" s="247"/>
      <c r="DU69" s="247"/>
    </row>
    <row r="70" spans="123:125" x14ac:dyDescent="0.15"/>
    <row r="71" spans="123:125" x14ac:dyDescent="0.15"/>
    <row r="72" spans="123:125" x14ac:dyDescent="0.15"/>
    <row r="73" spans="123:125" x14ac:dyDescent="0.15"/>
    <row r="74" spans="123:125" x14ac:dyDescent="0.15"/>
    <row r="75" spans="123:125" x14ac:dyDescent="0.15"/>
    <row r="76" spans="123:125" x14ac:dyDescent="0.15"/>
    <row r="77" spans="123:125" x14ac:dyDescent="0.15"/>
    <row r="78" spans="123:125" x14ac:dyDescent="0.15"/>
    <row r="79" spans="123:125" x14ac:dyDescent="0.15"/>
    <row r="80" spans="123:125" x14ac:dyDescent="0.15"/>
    <row r="81" spans="116:125" x14ac:dyDescent="0.15"/>
    <row r="82" spans="116:125" x14ac:dyDescent="0.15">
      <c r="DL82" s="247"/>
    </row>
    <row r="83" spans="116:125" x14ac:dyDescent="0.15">
      <c r="DM83" s="247"/>
      <c r="DN83" s="247"/>
      <c r="DO83" s="247"/>
      <c r="DP83" s="247"/>
      <c r="DQ83" s="247"/>
      <c r="DR83" s="247"/>
      <c r="DS83" s="247"/>
      <c r="DT83" s="247"/>
      <c r="DU83" s="247"/>
    </row>
    <row r="84" spans="116:125" x14ac:dyDescent="0.15"/>
    <row r="85" spans="116:125" x14ac:dyDescent="0.15"/>
    <row r="86" spans="116:125" x14ac:dyDescent="0.15"/>
    <row r="87" spans="116:125" x14ac:dyDescent="0.15"/>
    <row r="88" spans="116:125" x14ac:dyDescent="0.15">
      <c r="DU88" s="247"/>
    </row>
    <row r="89" spans="116:125" x14ac:dyDescent="0.15"/>
    <row r="90" spans="116:125" x14ac:dyDescent="0.15"/>
    <row r="91" spans="116:125" x14ac:dyDescent="0.15"/>
    <row r="92" spans="116:125" ht="13.5" customHeight="1" x14ac:dyDescent="0.15"/>
    <row r="93" spans="116:125" ht="13.5" customHeight="1" x14ac:dyDescent="0.15"/>
    <row r="94" spans="116:125" ht="13.5" customHeight="1" x14ac:dyDescent="0.15">
      <c r="DS94" s="247"/>
      <c r="DT94" s="247"/>
      <c r="DU94" s="247"/>
    </row>
    <row r="95" spans="116:125" ht="13.5" customHeight="1" x14ac:dyDescent="0.15">
      <c r="DU95" s="247"/>
    </row>
    <row r="96" spans="116:125" ht="13.5" customHeight="1" x14ac:dyDescent="0.15"/>
    <row r="97" spans="124:125" ht="13.5" customHeight="1" x14ac:dyDescent="0.15"/>
    <row r="98" spans="124:125" ht="13.5" customHeight="1" x14ac:dyDescent="0.15"/>
    <row r="99" spans="124:125" ht="13.5" customHeight="1" x14ac:dyDescent="0.15"/>
    <row r="100" spans="124:125" ht="13.5" customHeight="1" x14ac:dyDescent="0.15"/>
    <row r="101" spans="124:125" ht="13.5" customHeight="1" x14ac:dyDescent="0.15">
      <c r="DU101" s="247"/>
    </row>
    <row r="102" spans="124:125" ht="13.5" customHeight="1" x14ac:dyDescent="0.15"/>
    <row r="103" spans="124:125" ht="13.5" customHeight="1" x14ac:dyDescent="0.15"/>
    <row r="104" spans="124:125" ht="13.5" customHeight="1" x14ac:dyDescent="0.15">
      <c r="DT104" s="247"/>
      <c r="DU104" s="247"/>
    </row>
    <row r="105" spans="124:125" ht="13.5" customHeight="1" x14ac:dyDescent="0.15"/>
    <row r="106" spans="124:125" ht="13.5" customHeight="1" x14ac:dyDescent="0.15"/>
    <row r="107" spans="124:125" ht="13.5" customHeight="1" x14ac:dyDescent="0.15"/>
    <row r="108" spans="124:125" ht="13.5" customHeight="1" x14ac:dyDescent="0.15"/>
    <row r="109" spans="124:125" ht="13.5" customHeight="1" x14ac:dyDescent="0.15"/>
    <row r="110" spans="124:125" ht="13.5" customHeight="1" x14ac:dyDescent="0.15"/>
    <row r="111" spans="124:125" ht="13.5" customHeight="1" x14ac:dyDescent="0.15"/>
    <row r="112" spans="124:125" ht="13.5" customHeight="1" x14ac:dyDescent="0.15"/>
    <row r="113" spans="125:125" ht="13.5" customHeight="1" x14ac:dyDescent="0.15"/>
    <row r="114" spans="125:125" ht="13.5" customHeight="1" x14ac:dyDescent="0.15"/>
    <row r="115" spans="125:125" ht="13.5" customHeight="1" x14ac:dyDescent="0.15"/>
    <row r="116" spans="125:125" ht="13.5" customHeight="1" x14ac:dyDescent="0.15">
      <c r="DU116" s="247" t="s">
        <v>479</v>
      </c>
    </row>
    <row r="121" spans="125:125" ht="13.5" hidden="1" customHeight="1" x14ac:dyDescent="0.15">
      <c r="DU121" s="247"/>
    </row>
  </sheetData>
  <sheetProtection algorithmName="SHA-512" hashValue="YMrq/VbnvnpG/m/etgO6U7OujvrzUcHTX6VT8LK/eaTkCQ1dYeFy2S4DpGptWLgPFhMklIXjfUlU2T7iqcWP1w==" saltValue="Q2pHqiiH22B0XEeMqcbkOg==" spinCount="100000" sheet="1" objects="1" scenarios="1"/>
  <dataConsolidate/>
  <phoneticPr fontId="2"/>
  <printOptions horizontalCentered="1" verticalCentered="1"/>
  <pageMargins left="0" right="0" top="0.19685039370078741" bottom="0" header="0.39370078740157483" footer="0"/>
  <pageSetup paperSize="9" scale="38" orientation="landscape" horizontalDpi="300" verticalDpi="300" r:id="rId1"/>
  <headerFooter alignWithMargins="0">
    <oddFooter>&amp;C&amp;P/&amp;N</oddFooter>
  </headerFooter>
  <drawing r:id="rId2"/>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700-000000000000}">
  <sheetPr>
    <pageSetUpPr fitToPage="1"/>
  </sheetPr>
  <dimension ref="A1:EL116"/>
  <sheetViews>
    <sheetView showGridLines="0" zoomScaleNormal="100" zoomScaleSheetLayoutView="55" workbookViewId="0"/>
  </sheetViews>
  <sheetFormatPr defaultColWidth="0" defaultRowHeight="13.5" customHeight="1" zeroHeight="1" x14ac:dyDescent="0.15"/>
  <cols>
    <col min="1" max="125" width="2.5" style="248" customWidth="1"/>
    <col min="126" max="142" width="0" style="247" hidden="1" customWidth="1"/>
    <col min="143" max="16384" width="9" style="247" hidden="1"/>
  </cols>
  <sheetData>
    <row r="1" spans="1:125" ht="13.5" customHeight="1" x14ac:dyDescent="0.15">
      <c r="A1" s="247"/>
      <c r="B1" s="247"/>
      <c r="C1" s="247"/>
      <c r="D1" s="247"/>
      <c r="E1" s="247"/>
      <c r="F1" s="247"/>
      <c r="G1" s="247"/>
      <c r="H1" s="247"/>
      <c r="I1" s="247"/>
      <c r="J1" s="247"/>
      <c r="K1" s="247"/>
      <c r="L1" s="247"/>
      <c r="M1" s="247"/>
      <c r="N1" s="247"/>
      <c r="O1" s="247"/>
      <c r="P1" s="247"/>
      <c r="Q1" s="247"/>
      <c r="R1" s="247"/>
      <c r="S1" s="247"/>
      <c r="T1" s="247"/>
      <c r="U1" s="247"/>
      <c r="V1" s="247"/>
      <c r="W1" s="247"/>
      <c r="X1" s="247"/>
      <c r="Y1" s="247"/>
      <c r="Z1" s="247"/>
      <c r="AA1" s="247"/>
      <c r="AB1" s="247"/>
      <c r="AC1" s="247"/>
      <c r="AD1" s="247"/>
      <c r="AE1" s="247"/>
      <c r="AF1" s="247"/>
      <c r="AG1" s="247"/>
      <c r="AH1" s="247"/>
      <c r="AI1" s="247"/>
      <c r="AJ1" s="247"/>
      <c r="AK1" s="247"/>
      <c r="AL1" s="247"/>
      <c r="AM1" s="247"/>
      <c r="AN1" s="247"/>
      <c r="AO1" s="247"/>
      <c r="AP1" s="247"/>
      <c r="AQ1" s="247"/>
      <c r="AR1" s="247"/>
      <c r="AS1" s="247"/>
      <c r="AT1" s="247"/>
      <c r="AU1" s="247"/>
      <c r="AV1" s="247"/>
      <c r="AW1" s="247"/>
      <c r="AX1" s="247"/>
      <c r="AY1" s="247"/>
      <c r="AZ1" s="247"/>
      <c r="BA1" s="247"/>
      <c r="BB1" s="247"/>
      <c r="BC1" s="247"/>
      <c r="BD1" s="247"/>
      <c r="BE1" s="247"/>
      <c r="BF1" s="247"/>
      <c r="BG1" s="247"/>
      <c r="BH1" s="247"/>
      <c r="BI1" s="247"/>
      <c r="BJ1" s="247"/>
      <c r="BK1" s="247"/>
      <c r="BL1" s="247"/>
      <c r="BM1" s="247"/>
      <c r="BN1" s="247"/>
      <c r="BO1" s="247"/>
      <c r="BP1" s="247"/>
      <c r="BQ1" s="247"/>
      <c r="BR1" s="247"/>
      <c r="BS1" s="247"/>
      <c r="BT1" s="247"/>
      <c r="BU1" s="247"/>
      <c r="BV1" s="247"/>
      <c r="BW1" s="247"/>
      <c r="BX1" s="247"/>
      <c r="BY1" s="247"/>
      <c r="BZ1" s="247"/>
      <c r="CA1" s="247"/>
      <c r="CB1" s="247"/>
      <c r="CC1" s="247"/>
      <c r="CD1" s="247"/>
      <c r="CE1" s="247"/>
      <c r="CF1" s="247"/>
      <c r="CG1" s="247"/>
      <c r="CH1" s="247"/>
      <c r="CI1" s="247"/>
      <c r="CJ1" s="247"/>
      <c r="CK1" s="247"/>
      <c r="CL1" s="247"/>
      <c r="CM1" s="247"/>
      <c r="CN1" s="247"/>
      <c r="CO1" s="247"/>
      <c r="CP1" s="247"/>
      <c r="CQ1" s="247"/>
      <c r="CR1" s="247"/>
      <c r="CS1" s="247"/>
      <c r="CT1" s="247"/>
      <c r="CU1" s="247"/>
      <c r="CV1" s="247"/>
      <c r="CW1" s="247"/>
      <c r="CX1" s="247"/>
      <c r="CY1" s="247"/>
      <c r="CZ1" s="247"/>
      <c r="DA1" s="247"/>
      <c r="DB1" s="247"/>
      <c r="DC1" s="247"/>
      <c r="DD1" s="247"/>
      <c r="DE1" s="247"/>
      <c r="DF1" s="247"/>
      <c r="DG1" s="247"/>
      <c r="DH1" s="247"/>
      <c r="DI1" s="247"/>
      <c r="DJ1" s="247"/>
      <c r="DK1" s="247"/>
      <c r="DL1" s="247"/>
      <c r="DM1" s="247"/>
      <c r="DN1" s="247"/>
      <c r="DO1" s="247"/>
      <c r="DP1" s="247"/>
      <c r="DQ1" s="247"/>
      <c r="DR1" s="247"/>
      <c r="DS1" s="247"/>
      <c r="DT1" s="247"/>
      <c r="DU1" s="247"/>
    </row>
    <row r="2" spans="1:125" x14ac:dyDescent="0.15">
      <c r="B2" s="247"/>
      <c r="T2" s="247"/>
    </row>
    <row r="3" spans="1:125" x14ac:dyDescent="0.15">
      <c r="C3" s="247"/>
      <c r="D3" s="247"/>
      <c r="E3" s="247"/>
      <c r="F3" s="247"/>
      <c r="G3" s="247"/>
      <c r="H3" s="247"/>
      <c r="I3" s="247"/>
      <c r="J3" s="247"/>
      <c r="K3" s="247"/>
      <c r="L3" s="247"/>
      <c r="M3" s="247"/>
      <c r="N3" s="247"/>
      <c r="O3" s="247"/>
      <c r="P3" s="247"/>
      <c r="Q3" s="247"/>
      <c r="R3" s="247"/>
      <c r="S3" s="247"/>
      <c r="U3" s="247"/>
      <c r="V3" s="247"/>
      <c r="W3" s="247"/>
      <c r="X3" s="247"/>
      <c r="Y3" s="247"/>
      <c r="Z3" s="247"/>
      <c r="AA3" s="247"/>
      <c r="AB3" s="247"/>
      <c r="AC3" s="247"/>
      <c r="AD3" s="247"/>
      <c r="AE3" s="247"/>
      <c r="AF3" s="247"/>
      <c r="AG3" s="247"/>
      <c r="AH3" s="247"/>
      <c r="AI3" s="247"/>
      <c r="AJ3" s="247"/>
      <c r="AK3" s="247"/>
      <c r="AL3" s="247"/>
      <c r="AM3" s="247"/>
      <c r="AN3" s="247"/>
      <c r="AO3" s="247"/>
      <c r="AP3" s="247"/>
      <c r="AQ3" s="247"/>
      <c r="AR3" s="247"/>
      <c r="AS3" s="247"/>
      <c r="AT3" s="247"/>
      <c r="AU3" s="247"/>
      <c r="AV3" s="247"/>
      <c r="AW3" s="247"/>
      <c r="AX3" s="247"/>
      <c r="AY3" s="247"/>
      <c r="AZ3" s="247"/>
      <c r="BA3" s="247"/>
      <c r="BB3" s="247"/>
      <c r="BC3" s="247"/>
      <c r="BD3" s="247"/>
      <c r="BE3" s="247"/>
      <c r="BF3" s="247"/>
      <c r="BG3" s="247"/>
      <c r="BH3" s="247"/>
      <c r="BI3" s="247"/>
      <c r="BJ3" s="247"/>
      <c r="BK3" s="247"/>
      <c r="BL3" s="247"/>
      <c r="BM3" s="247"/>
      <c r="BN3" s="247"/>
      <c r="BO3" s="247"/>
      <c r="BP3" s="247"/>
      <c r="BQ3" s="247"/>
      <c r="BR3" s="247"/>
      <c r="BS3" s="247"/>
      <c r="BT3" s="247"/>
      <c r="BU3" s="247"/>
      <c r="BV3" s="247"/>
      <c r="BW3" s="247"/>
      <c r="BX3" s="247"/>
      <c r="BY3" s="247"/>
      <c r="BZ3" s="247"/>
      <c r="CA3" s="247"/>
      <c r="CB3" s="247"/>
      <c r="CC3" s="247"/>
      <c r="CD3" s="247"/>
      <c r="CE3" s="247"/>
      <c r="CF3" s="247"/>
      <c r="CG3" s="247"/>
      <c r="CH3" s="247"/>
      <c r="CI3" s="247"/>
      <c r="CJ3" s="247"/>
      <c r="CK3" s="247"/>
      <c r="CL3" s="247"/>
      <c r="CM3" s="247"/>
      <c r="CN3" s="247"/>
      <c r="CO3" s="247"/>
      <c r="CP3" s="247"/>
      <c r="CQ3" s="247"/>
      <c r="CR3" s="247"/>
      <c r="CS3" s="247"/>
      <c r="CT3" s="247"/>
      <c r="CU3" s="247"/>
      <c r="CV3" s="247"/>
      <c r="CW3" s="247"/>
      <c r="CX3" s="247"/>
      <c r="CY3" s="247"/>
      <c r="CZ3" s="247"/>
      <c r="DA3" s="247"/>
      <c r="DB3" s="247"/>
      <c r="DC3" s="247"/>
      <c r="DD3" s="247"/>
      <c r="DE3" s="247"/>
      <c r="DF3" s="247"/>
      <c r="DG3" s="247"/>
      <c r="DH3" s="247"/>
      <c r="DI3" s="247"/>
      <c r="DJ3" s="247"/>
      <c r="DK3" s="247"/>
      <c r="DL3" s="247"/>
      <c r="DM3" s="247"/>
      <c r="DN3" s="247"/>
      <c r="DO3" s="247"/>
      <c r="DP3" s="247"/>
      <c r="DQ3" s="247"/>
      <c r="DR3" s="247"/>
      <c r="DS3" s="247"/>
      <c r="DT3" s="247"/>
      <c r="DU3" s="247"/>
    </row>
    <row r="4" spans="1:125" x14ac:dyDescent="0.15"/>
    <row r="5" spans="1:125" x14ac:dyDescent="0.15"/>
    <row r="6" spans="1:125" x14ac:dyDescent="0.15"/>
    <row r="7" spans="1:125" x14ac:dyDescent="0.15"/>
    <row r="8" spans="1:125" x14ac:dyDescent="0.15"/>
    <row r="9" spans="1:125" x14ac:dyDescent="0.15"/>
    <row r="10" spans="1:125" x14ac:dyDescent="0.15"/>
    <row r="11" spans="1:125" x14ac:dyDescent="0.15"/>
    <row r="12" spans="1:125" x14ac:dyDescent="0.15"/>
    <row r="13" spans="1:125" x14ac:dyDescent="0.15"/>
    <row r="14" spans="1:125" x14ac:dyDescent="0.15"/>
    <row r="15" spans="1:125" x14ac:dyDescent="0.15"/>
    <row r="16" spans="1:125" x14ac:dyDescent="0.15"/>
    <row r="17" x14ac:dyDescent="0.15"/>
    <row r="18" x14ac:dyDescent="0.15"/>
    <row r="19" x14ac:dyDescent="0.15"/>
    <row r="20" x14ac:dyDescent="0.15"/>
    <row r="21" x14ac:dyDescent="0.15"/>
    <row r="22" x14ac:dyDescent="0.15"/>
    <row r="23" x14ac:dyDescent="0.15"/>
    <row r="24" x14ac:dyDescent="0.15"/>
    <row r="25" x14ac:dyDescent="0.15"/>
    <row r="26" x14ac:dyDescent="0.15"/>
    <row r="27" x14ac:dyDescent="0.15"/>
    <row r="28" x14ac:dyDescent="0.15"/>
    <row r="29" x14ac:dyDescent="0.15"/>
    <row r="30" x14ac:dyDescent="0.15"/>
    <row r="31" x14ac:dyDescent="0.15"/>
    <row r="32" x14ac:dyDescent="0.15"/>
    <row r="33" spans="2:125" x14ac:dyDescent="0.15">
      <c r="B33" s="247"/>
      <c r="G33" s="247"/>
      <c r="I33" s="247"/>
    </row>
    <row r="34" spans="2:125" x14ac:dyDescent="0.15">
      <c r="C34" s="247"/>
      <c r="P34" s="247"/>
      <c r="R34" s="247"/>
      <c r="U34" s="247"/>
    </row>
    <row r="35" spans="2:125" x14ac:dyDescent="0.15">
      <c r="D35" s="247"/>
      <c r="E35" s="247"/>
      <c r="T35" s="247"/>
      <c r="W35" s="247"/>
      <c r="X35" s="247"/>
      <c r="Y35" s="247"/>
      <c r="Z35" s="247"/>
      <c r="AA35" s="247"/>
      <c r="AB35" s="247"/>
      <c r="AC35" s="247"/>
      <c r="AD35" s="247"/>
      <c r="AE35" s="247"/>
      <c r="AF35" s="247"/>
      <c r="AG35" s="247"/>
      <c r="AH35" s="247"/>
      <c r="AI35" s="247"/>
      <c r="AJ35" s="247"/>
      <c r="AK35" s="247"/>
      <c r="AL35" s="247"/>
      <c r="AM35" s="247"/>
      <c r="AN35" s="247"/>
      <c r="AO35" s="247"/>
      <c r="AP35" s="247"/>
      <c r="AQ35" s="247"/>
      <c r="AR35" s="247"/>
      <c r="AS35" s="247"/>
      <c r="AT35" s="247"/>
      <c r="AU35" s="247"/>
      <c r="AV35" s="247"/>
      <c r="AW35" s="247"/>
      <c r="AX35" s="247"/>
      <c r="AY35" s="247"/>
      <c r="AZ35" s="247"/>
      <c r="BA35" s="247"/>
      <c r="BB35" s="247"/>
      <c r="BC35" s="247"/>
      <c r="BD35" s="247"/>
      <c r="BE35" s="247"/>
      <c r="BF35" s="247"/>
      <c r="BG35" s="247"/>
      <c r="BH35" s="247"/>
      <c r="BI35" s="247"/>
      <c r="BJ35" s="247"/>
      <c r="BK35" s="247"/>
      <c r="BL35" s="247"/>
      <c r="BM35" s="247"/>
      <c r="BN35" s="247"/>
      <c r="BO35" s="247"/>
      <c r="BP35" s="247"/>
      <c r="BQ35" s="247"/>
      <c r="BR35" s="247"/>
      <c r="BS35" s="247"/>
      <c r="BT35" s="247"/>
      <c r="BU35" s="247"/>
      <c r="BV35" s="247"/>
      <c r="BW35" s="247"/>
      <c r="BX35" s="247"/>
      <c r="BY35" s="247"/>
      <c r="BZ35" s="247"/>
      <c r="CA35" s="247"/>
      <c r="CB35" s="247"/>
      <c r="CC35" s="247"/>
      <c r="CD35" s="247"/>
      <c r="CE35" s="247"/>
      <c r="CF35" s="247"/>
      <c r="CG35" s="247"/>
      <c r="CH35" s="247"/>
      <c r="CI35" s="247"/>
      <c r="CJ35" s="247"/>
      <c r="CK35" s="247"/>
      <c r="CL35" s="247"/>
      <c r="CM35" s="247"/>
      <c r="CN35" s="247"/>
      <c r="CO35" s="247"/>
      <c r="CP35" s="247"/>
      <c r="CQ35" s="247"/>
      <c r="CR35" s="247"/>
      <c r="CS35" s="247"/>
      <c r="CT35" s="247"/>
      <c r="CU35" s="247"/>
      <c r="CV35" s="247"/>
      <c r="CW35" s="247"/>
      <c r="CX35" s="247"/>
      <c r="CY35" s="247"/>
      <c r="CZ35" s="247"/>
      <c r="DA35" s="247"/>
      <c r="DB35" s="247"/>
      <c r="DC35" s="247"/>
      <c r="DD35" s="247"/>
      <c r="DE35" s="247"/>
      <c r="DF35" s="247"/>
      <c r="DG35" s="247"/>
      <c r="DH35" s="247"/>
      <c r="DI35" s="247"/>
      <c r="DJ35" s="247"/>
      <c r="DK35" s="247"/>
      <c r="DL35" s="247"/>
      <c r="DM35" s="247"/>
      <c r="DN35" s="247"/>
      <c r="DO35" s="247"/>
      <c r="DP35" s="247"/>
      <c r="DQ35" s="247"/>
      <c r="DR35" s="247"/>
      <c r="DS35" s="247"/>
      <c r="DT35" s="247"/>
      <c r="DU35" s="247"/>
    </row>
    <row r="36" spans="2:125" x14ac:dyDescent="0.15">
      <c r="F36" s="247"/>
      <c r="H36" s="247"/>
      <c r="J36" s="247"/>
      <c r="K36" s="247"/>
      <c r="L36" s="247"/>
      <c r="M36" s="247"/>
      <c r="N36" s="247"/>
      <c r="O36" s="247"/>
      <c r="Q36" s="247"/>
      <c r="S36" s="247"/>
      <c r="V36" s="247"/>
    </row>
    <row r="37" spans="2:125" x14ac:dyDescent="0.15"/>
    <row r="38" spans="2:125" x14ac:dyDescent="0.15"/>
    <row r="39" spans="2:125" x14ac:dyDescent="0.15"/>
    <row r="40" spans="2:125" x14ac:dyDescent="0.15">
      <c r="U40" s="247"/>
    </row>
    <row r="41" spans="2:125" x14ac:dyDescent="0.15">
      <c r="R41" s="247"/>
    </row>
    <row r="42" spans="2:125" x14ac:dyDescent="0.15">
      <c r="T42" s="247"/>
      <c r="W42" s="247"/>
      <c r="X42" s="247"/>
      <c r="Y42" s="247"/>
      <c r="Z42" s="247"/>
      <c r="AA42" s="247"/>
      <c r="AB42" s="247"/>
      <c r="AC42" s="247"/>
      <c r="AD42" s="247"/>
      <c r="AE42" s="247"/>
      <c r="AF42" s="247"/>
      <c r="AG42" s="247"/>
      <c r="AH42" s="247"/>
      <c r="AI42" s="247"/>
      <c r="AJ42" s="247"/>
      <c r="AK42" s="247"/>
      <c r="AL42" s="247"/>
      <c r="AM42" s="247"/>
      <c r="AN42" s="247"/>
      <c r="AO42" s="247"/>
      <c r="AP42" s="247"/>
      <c r="AQ42" s="247"/>
      <c r="AR42" s="247"/>
      <c r="AS42" s="247"/>
      <c r="AT42" s="247"/>
      <c r="AU42" s="247"/>
      <c r="AV42" s="247"/>
      <c r="AW42" s="247"/>
      <c r="AX42" s="247"/>
      <c r="AY42" s="247"/>
      <c r="AZ42" s="247"/>
      <c r="BA42" s="247"/>
      <c r="BB42" s="247"/>
      <c r="BC42" s="247"/>
      <c r="BD42" s="247"/>
      <c r="BE42" s="247"/>
      <c r="BF42" s="247"/>
      <c r="BG42" s="247"/>
      <c r="BH42" s="247"/>
      <c r="BI42" s="247"/>
      <c r="BJ42" s="247"/>
      <c r="BK42" s="247"/>
      <c r="BL42" s="247"/>
      <c r="BM42" s="247"/>
      <c r="BN42" s="247"/>
      <c r="BO42" s="247"/>
      <c r="BP42" s="247"/>
      <c r="BQ42" s="247"/>
      <c r="BR42" s="247"/>
      <c r="BS42" s="247"/>
      <c r="BT42" s="247"/>
      <c r="BU42" s="247"/>
      <c r="BV42" s="247"/>
      <c r="BW42" s="247"/>
      <c r="BX42" s="247"/>
      <c r="BY42" s="247"/>
      <c r="BZ42" s="247"/>
      <c r="CA42" s="247"/>
      <c r="CB42" s="247"/>
      <c r="CC42" s="247"/>
      <c r="CD42" s="247"/>
      <c r="CE42" s="247"/>
      <c r="CF42" s="247"/>
      <c r="CG42" s="247"/>
      <c r="CH42" s="247"/>
      <c r="CI42" s="247"/>
      <c r="CJ42" s="247"/>
      <c r="CK42" s="247"/>
      <c r="CL42" s="247"/>
      <c r="CM42" s="247"/>
      <c r="CN42" s="247"/>
      <c r="CO42" s="247"/>
      <c r="CP42" s="247"/>
      <c r="CQ42" s="247"/>
      <c r="CR42" s="247"/>
      <c r="CS42" s="247"/>
      <c r="CT42" s="247"/>
      <c r="CU42" s="247"/>
      <c r="CV42" s="247"/>
      <c r="CW42" s="247"/>
      <c r="CX42" s="247"/>
      <c r="CY42" s="247"/>
      <c r="CZ42" s="247"/>
      <c r="DA42" s="247"/>
      <c r="DB42" s="247"/>
      <c r="DC42" s="247"/>
      <c r="DD42" s="247"/>
      <c r="DE42" s="247"/>
      <c r="DF42" s="247"/>
      <c r="DG42" s="247"/>
      <c r="DH42" s="247"/>
      <c r="DI42" s="247"/>
      <c r="DJ42" s="247"/>
      <c r="DK42" s="247"/>
      <c r="DL42" s="247"/>
      <c r="DM42" s="247"/>
      <c r="DN42" s="247"/>
      <c r="DO42" s="247"/>
      <c r="DP42" s="247"/>
      <c r="DQ42" s="247"/>
      <c r="DR42" s="247"/>
      <c r="DS42" s="247"/>
      <c r="DT42" s="247"/>
      <c r="DU42" s="247"/>
    </row>
    <row r="43" spans="2:125" x14ac:dyDescent="0.15">
      <c r="Q43" s="247"/>
      <c r="S43" s="247"/>
      <c r="V43" s="247"/>
    </row>
    <row r="44" spans="2:125" x14ac:dyDescent="0.15"/>
    <row r="45" spans="2:125" x14ac:dyDescent="0.15"/>
    <row r="46" spans="2:125" x14ac:dyDescent="0.15"/>
    <row r="47" spans="2:125" x14ac:dyDescent="0.15"/>
    <row r="48" spans="2:125" x14ac:dyDescent="0.15"/>
    <row r="49" x14ac:dyDescent="0.15"/>
    <row r="50" x14ac:dyDescent="0.15"/>
    <row r="51" x14ac:dyDescent="0.15"/>
    <row r="52" x14ac:dyDescent="0.15"/>
    <row r="53" x14ac:dyDescent="0.15"/>
    <row r="54" x14ac:dyDescent="0.15"/>
    <row r="55" x14ac:dyDescent="0.15"/>
    <row r="56" x14ac:dyDescent="0.15"/>
    <row r="57" x14ac:dyDescent="0.15"/>
    <row r="58" x14ac:dyDescent="0.15"/>
    <row r="59" x14ac:dyDescent="0.15"/>
    <row r="60" x14ac:dyDescent="0.15"/>
    <row r="61" x14ac:dyDescent="0.15"/>
    <row r="62" x14ac:dyDescent="0.15"/>
    <row r="63" x14ac:dyDescent="0.15"/>
    <row r="64" x14ac:dyDescent="0.15"/>
    <row r="65" x14ac:dyDescent="0.15"/>
    <row r="66" x14ac:dyDescent="0.15"/>
    <row r="67" x14ac:dyDescent="0.15"/>
    <row r="68" x14ac:dyDescent="0.15"/>
    <row r="69" x14ac:dyDescent="0.15"/>
    <row r="70" x14ac:dyDescent="0.15"/>
    <row r="71" x14ac:dyDescent="0.15"/>
    <row r="72" x14ac:dyDescent="0.15"/>
    <row r="73" x14ac:dyDescent="0.15"/>
    <row r="74" x14ac:dyDescent="0.15"/>
    <row r="75" x14ac:dyDescent="0.15"/>
    <row r="76" x14ac:dyDescent="0.15"/>
    <row r="77" x14ac:dyDescent="0.15"/>
    <row r="78" x14ac:dyDescent="0.15"/>
    <row r="79" x14ac:dyDescent="0.15"/>
    <row r="80" x14ac:dyDescent="0.15"/>
    <row r="81" x14ac:dyDescent="0.15"/>
    <row r="82" x14ac:dyDescent="0.15"/>
    <row r="83" x14ac:dyDescent="0.15"/>
    <row r="84" x14ac:dyDescent="0.15"/>
    <row r="85" x14ac:dyDescent="0.15"/>
    <row r="86" x14ac:dyDescent="0.15"/>
    <row r="87" x14ac:dyDescent="0.15"/>
    <row r="88" x14ac:dyDescent="0.15"/>
    <row r="89" x14ac:dyDescent="0.15"/>
    <row r="90" x14ac:dyDescent="0.15"/>
    <row r="91" x14ac:dyDescent="0.15"/>
    <row r="92" ht="13.5" customHeight="1" x14ac:dyDescent="0.15"/>
    <row r="93" ht="13.5" customHeight="1" x14ac:dyDescent="0.15"/>
    <row r="94" ht="13.5" customHeight="1" x14ac:dyDescent="0.15"/>
    <row r="95" ht="13.5" customHeight="1" x14ac:dyDescent="0.15"/>
    <row r="96" ht="13.5" customHeight="1" x14ac:dyDescent="0.15"/>
    <row r="97" ht="13.5" customHeight="1" x14ac:dyDescent="0.15"/>
    <row r="98" ht="13.5" customHeight="1" x14ac:dyDescent="0.15"/>
    <row r="99" ht="13.5" customHeight="1" x14ac:dyDescent="0.15"/>
    <row r="100" ht="13.5" customHeight="1" x14ac:dyDescent="0.15"/>
    <row r="101" ht="13.5" customHeight="1" x14ac:dyDescent="0.15"/>
    <row r="102" ht="13.5" customHeight="1" x14ac:dyDescent="0.15"/>
    <row r="103" ht="13.5" customHeight="1" x14ac:dyDescent="0.15"/>
    <row r="104" ht="13.5" customHeight="1" x14ac:dyDescent="0.15"/>
    <row r="105" ht="13.5" customHeight="1" x14ac:dyDescent="0.15"/>
    <row r="106" ht="13.5" customHeight="1" x14ac:dyDescent="0.15"/>
    <row r="107" ht="13.5" customHeight="1" x14ac:dyDescent="0.15"/>
    <row r="108" ht="13.5" customHeight="1" x14ac:dyDescent="0.15"/>
    <row r="109" ht="13.5" customHeight="1" x14ac:dyDescent="0.15"/>
    <row r="110" ht="13.5" customHeight="1" x14ac:dyDescent="0.15"/>
    <row r="111" ht="13.5" customHeight="1" x14ac:dyDescent="0.15"/>
    <row r="112" ht="13.5" customHeight="1" x14ac:dyDescent="0.15"/>
    <row r="113" spans="125:125" ht="13.5" customHeight="1" x14ac:dyDescent="0.15"/>
    <row r="114" spans="125:125" ht="13.5" customHeight="1" x14ac:dyDescent="0.15"/>
    <row r="115" spans="125:125" ht="13.5" customHeight="1" x14ac:dyDescent="0.15"/>
    <row r="116" spans="125:125" ht="13.5" customHeight="1" x14ac:dyDescent="0.15">
      <c r="DU116" s="248" t="s">
        <v>479</v>
      </c>
    </row>
  </sheetData>
  <sheetProtection algorithmName="SHA-512" hashValue="NNDMl+kWPnpyqMIMxOxHhV6XI0u9d9UQG9paWI1sDex+uKpkVjhSEPXQU0hzWnI1oFH3xyRoLaZmuvUCs8UHKQ==" saltValue="wu7vC1gwkhC0Ondiq7OGrA==" spinCount="100000" sheet="1" objects="1" scenarios="1"/>
  <dataConsolidate/>
  <phoneticPr fontId="2"/>
  <printOptions horizontalCentered="1" verticalCentered="1"/>
  <pageMargins left="0" right="0" top="0.19685039370078741" bottom="0" header="0.39370078740157483" footer="0"/>
  <pageSetup paperSize="9" scale="40" orientation="landscape" horizontalDpi="300" verticalDpi="300" r:id="rId1"/>
  <headerFooter alignWithMargins="0">
    <oddFooter>&amp;C&amp;P/&amp;N</oddFooter>
  </headerFooter>
  <drawing r:id="rId2"/>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800-000000000000}">
  <sheetPr codeName="MasterSheet">
    <pageSetUpPr fitToPage="1"/>
  </sheetPr>
  <dimension ref="B1:J50"/>
  <sheetViews>
    <sheetView showGridLines="0" zoomScale="80" zoomScaleNormal="80" zoomScaleSheetLayoutView="100" workbookViewId="0"/>
  </sheetViews>
  <sheetFormatPr defaultColWidth="0" defaultRowHeight="13.5" customHeight="1" zeroHeight="1" x14ac:dyDescent="0.15"/>
  <cols>
    <col min="1" max="1" width="8.25" style="1" customWidth="1"/>
    <col min="2" max="16" width="14.625" style="1" customWidth="1"/>
    <col min="17" max="16384" width="0" style="1" hidden="1"/>
  </cols>
  <sheetData>
    <row r="1" ht="16.5" customHeight="1" x14ac:dyDescent="0.15"/>
    <row r="2" ht="16.5" customHeight="1" x14ac:dyDescent="0.15"/>
    <row r="3" ht="16.5" customHeight="1" x14ac:dyDescent="0.15"/>
    <row r="4" ht="16.5" customHeight="1" x14ac:dyDescent="0.15"/>
    <row r="5" ht="16.5" customHeight="1" x14ac:dyDescent="0.15"/>
    <row r="6" ht="16.5" customHeight="1" x14ac:dyDescent="0.15"/>
    <row r="7" ht="16.5" customHeight="1" x14ac:dyDescent="0.15"/>
    <row r="8" ht="16.5" customHeight="1" x14ac:dyDescent="0.15"/>
    <row r="9" ht="16.5" customHeight="1" x14ac:dyDescent="0.15"/>
    <row r="10" ht="16.5" customHeight="1" x14ac:dyDescent="0.15"/>
    <row r="11" ht="16.5" customHeight="1" x14ac:dyDescent="0.15"/>
    <row r="12" ht="16.5" customHeight="1" x14ac:dyDescent="0.15"/>
    <row r="13" ht="16.5" customHeight="1" x14ac:dyDescent="0.15"/>
    <row r="14" ht="16.5" customHeight="1" x14ac:dyDescent="0.15"/>
    <row r="15" ht="16.5" customHeight="1" x14ac:dyDescent="0.15"/>
    <row r="16" ht="16.5" customHeight="1" x14ac:dyDescent="0.15"/>
    <row r="17" ht="16.5" customHeight="1" x14ac:dyDescent="0.15"/>
    <row r="18" ht="16.5" customHeight="1" x14ac:dyDescent="0.15"/>
    <row r="19" ht="16.5" customHeight="1" x14ac:dyDescent="0.15"/>
    <row r="20" ht="16.5" customHeight="1" x14ac:dyDescent="0.15"/>
    <row r="21" ht="16.5" customHeight="1" x14ac:dyDescent="0.15"/>
    <row r="22" ht="16.5" customHeight="1" x14ac:dyDescent="0.15"/>
    <row r="23" ht="16.5" customHeight="1" x14ac:dyDescent="0.15"/>
    <row r="24" ht="16.5" customHeight="1" x14ac:dyDescent="0.15"/>
    <row r="25" ht="16.5" customHeight="1" x14ac:dyDescent="0.15"/>
    <row r="26" ht="16.5" customHeight="1" x14ac:dyDescent="0.15"/>
    <row r="27" ht="16.5" customHeight="1" x14ac:dyDescent="0.15"/>
    <row r="28" ht="16.5" customHeight="1" x14ac:dyDescent="0.15"/>
    <row r="29" ht="16.5" customHeight="1" x14ac:dyDescent="0.15"/>
    <row r="30" ht="16.5" customHeight="1" x14ac:dyDescent="0.15"/>
    <row r="31" ht="16.5" customHeight="1" x14ac:dyDescent="0.15"/>
    <row r="32" ht="16.5" customHeight="1" x14ac:dyDescent="0.15"/>
    <row r="33" spans="2:10" ht="16.5" customHeight="1" x14ac:dyDescent="0.15"/>
    <row r="34" spans="2:10" ht="16.5" customHeight="1" x14ac:dyDescent="0.15"/>
    <row r="35" spans="2:10" ht="16.5" customHeight="1" x14ac:dyDescent="0.15"/>
    <row r="36" spans="2:10" ht="16.5" customHeight="1" x14ac:dyDescent="0.15"/>
    <row r="37" spans="2:10" ht="16.5" customHeight="1" x14ac:dyDescent="0.15"/>
    <row r="38" spans="2:10" ht="16.5" customHeight="1" x14ac:dyDescent="0.15"/>
    <row r="39" spans="2:10" ht="16.5" customHeight="1" x14ac:dyDescent="0.15"/>
    <row r="40" spans="2:10" ht="16.5" customHeight="1" x14ac:dyDescent="0.15"/>
    <row r="41" spans="2:10" ht="16.5" customHeight="1" x14ac:dyDescent="0.15"/>
    <row r="42" spans="2:10" ht="16.5" customHeight="1" x14ac:dyDescent="0.15"/>
    <row r="43" spans="2:10" ht="16.5" customHeight="1" x14ac:dyDescent="0.15"/>
    <row r="44" spans="2:10" ht="16.5" customHeight="1" x14ac:dyDescent="0.15"/>
    <row r="45" spans="2:10" ht="29.25" customHeight="1" thickBot="1" x14ac:dyDescent="0.2">
      <c r="B45" s="2"/>
      <c r="C45" s="2"/>
      <c r="D45" s="2"/>
      <c r="E45" s="2"/>
      <c r="F45" s="2"/>
      <c r="G45" s="2"/>
      <c r="H45" s="2"/>
      <c r="I45" s="2"/>
      <c r="J45" s="3" t="s">
        <v>0</v>
      </c>
    </row>
    <row r="46" spans="2:10" ht="29.25" customHeight="1" thickBot="1" x14ac:dyDescent="0.25">
      <c r="B46" s="4" t="s">
        <v>1</v>
      </c>
      <c r="C46" s="5"/>
      <c r="D46" s="5"/>
      <c r="E46" s="6" t="s">
        <v>2</v>
      </c>
      <c r="F46" s="7" t="s">
        <v>529</v>
      </c>
      <c r="G46" s="8" t="s">
        <v>530</v>
      </c>
      <c r="H46" s="8" t="s">
        <v>531</v>
      </c>
      <c r="I46" s="8" t="s">
        <v>532</v>
      </c>
      <c r="J46" s="9" t="s">
        <v>533</v>
      </c>
    </row>
    <row r="47" spans="2:10" ht="57.75" customHeight="1" x14ac:dyDescent="0.15">
      <c r="B47" s="10"/>
      <c r="C47" s="1175" t="s">
        <v>3</v>
      </c>
      <c r="D47" s="1175"/>
      <c r="E47" s="1176"/>
      <c r="F47" s="11">
        <v>4.6100000000000003</v>
      </c>
      <c r="G47" s="12">
        <v>4.43</v>
      </c>
      <c r="H47" s="12">
        <v>11.54</v>
      </c>
      <c r="I47" s="12">
        <v>14.36</v>
      </c>
      <c r="J47" s="13">
        <v>14.04</v>
      </c>
    </row>
    <row r="48" spans="2:10" ht="57.75" customHeight="1" x14ac:dyDescent="0.15">
      <c r="B48" s="14"/>
      <c r="C48" s="1177" t="s">
        <v>4</v>
      </c>
      <c r="D48" s="1177"/>
      <c r="E48" s="1178"/>
      <c r="F48" s="15">
        <v>3.98</v>
      </c>
      <c r="G48" s="16">
        <v>12.31</v>
      </c>
      <c r="H48" s="16">
        <v>5.4</v>
      </c>
      <c r="I48" s="16">
        <v>7.01</v>
      </c>
      <c r="J48" s="17">
        <v>7.2</v>
      </c>
    </row>
    <row r="49" spans="2:10" ht="57.75" customHeight="1" thickBot="1" x14ac:dyDescent="0.2">
      <c r="B49" s="18"/>
      <c r="C49" s="1179" t="s">
        <v>5</v>
      </c>
      <c r="D49" s="1179"/>
      <c r="E49" s="1180"/>
      <c r="F49" s="19" t="s">
        <v>534</v>
      </c>
      <c r="G49" s="20">
        <v>8.5</v>
      </c>
      <c r="H49" s="20" t="s">
        <v>535</v>
      </c>
      <c r="I49" s="20">
        <v>1.6</v>
      </c>
      <c r="J49" s="21">
        <v>0.37</v>
      </c>
    </row>
    <row r="50" spans="2:10" x14ac:dyDescent="0.15"/>
  </sheetData>
  <sheetProtection algorithmName="SHA-512" hashValue="o3nCfpo/i3uO075TXH+2Ma2BEgFdFs6r8i9tgICdf0wgmUtDFNDJgCtTyU8Wsgg38fkdkUA9rE+zm0Bg7fgXAg==" saltValue="7/B6QgrK31kwgLxCg4adpg==" spinCount="100000" sheet="1" objects="1" scenarios="1"/>
  <mergeCells count="3">
    <mergeCell ref="C47:E47"/>
    <mergeCell ref="C48:E48"/>
    <mergeCell ref="C49:E49"/>
  </mergeCells>
  <phoneticPr fontId="2"/>
  <printOptions horizontalCentered="1"/>
  <pageMargins left="0" right="0" top="0.19685039370078741" bottom="0" header="0" footer="0"/>
  <pageSetup paperSize="9" scale="64" orientation="landscape" horizontalDpi="300" verticalDpi="300" r:id="rId1"/>
  <headerFooter alignWithMargins="0">
    <oddFooter>&amp;C&amp;P/&amp;N</oddFooter>
  </headerFooter>
  <drawing r:id="rId2"/>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900-000000000000}">
  <sheetPr codeName="MasterSheet5">
    <pageSetUpPr fitToPage="1"/>
  </sheetPr>
  <dimension ref="A1:P45"/>
  <sheetViews>
    <sheetView showGridLines="0" zoomScale="90" zoomScaleNormal="90" zoomScaleSheetLayoutView="100" workbookViewId="0"/>
  </sheetViews>
  <sheetFormatPr defaultColWidth="0" defaultRowHeight="13.5" customHeight="1" zeroHeight="1" x14ac:dyDescent="0.15"/>
  <cols>
    <col min="1" max="1" width="6.625" style="23" customWidth="1"/>
    <col min="2" max="2" width="11" style="23" customWidth="1"/>
    <col min="3" max="3" width="17" style="23" customWidth="1"/>
    <col min="4" max="5" width="16.625" style="23" customWidth="1"/>
    <col min="6" max="15" width="15" style="23" customWidth="1"/>
    <col min="16" max="16" width="24" style="23" customWidth="1"/>
    <col min="17" max="16384" width="0" style="23" hidden="1"/>
  </cols>
  <sheetData>
    <row r="1" spans="1:16" ht="16.5" customHeight="1" x14ac:dyDescent="0.15">
      <c r="A1" s="22"/>
      <c r="B1" s="22"/>
      <c r="C1" s="22"/>
      <c r="D1" s="22"/>
      <c r="E1" s="22"/>
      <c r="F1" s="22"/>
      <c r="G1" s="22"/>
      <c r="H1" s="22"/>
      <c r="I1" s="22"/>
      <c r="J1" s="22"/>
      <c r="K1" s="22"/>
      <c r="L1" s="22"/>
      <c r="M1" s="22"/>
      <c r="N1" s="22"/>
      <c r="O1" s="22"/>
      <c r="P1" s="22"/>
    </row>
    <row r="2" spans="1:16" ht="16.5" customHeight="1" x14ac:dyDescent="0.15">
      <c r="A2" s="22"/>
      <c r="B2" s="22"/>
      <c r="C2" s="22"/>
      <c r="D2" s="22"/>
      <c r="E2" s="22"/>
      <c r="F2" s="22"/>
      <c r="G2" s="22"/>
      <c r="H2" s="22"/>
      <c r="I2" s="22"/>
      <c r="J2" s="22"/>
      <c r="K2" s="22"/>
      <c r="L2" s="22"/>
      <c r="M2" s="22"/>
      <c r="N2" s="22"/>
      <c r="O2" s="22"/>
      <c r="P2" s="22"/>
    </row>
    <row r="3" spans="1:16" ht="16.5" customHeight="1" x14ac:dyDescent="0.15">
      <c r="A3" s="22"/>
      <c r="B3" s="22"/>
      <c r="C3" s="22"/>
      <c r="D3" s="22"/>
      <c r="E3" s="22"/>
      <c r="F3" s="22"/>
      <c r="G3" s="22"/>
      <c r="H3" s="22"/>
      <c r="I3" s="22"/>
      <c r="J3" s="22"/>
      <c r="K3" s="22"/>
      <c r="L3" s="22"/>
      <c r="M3" s="22"/>
      <c r="N3" s="22"/>
      <c r="O3" s="22"/>
      <c r="P3" s="22"/>
    </row>
    <row r="4" spans="1:16" ht="16.5" customHeight="1" x14ac:dyDescent="0.15">
      <c r="A4" s="22"/>
      <c r="B4" s="22"/>
      <c r="C4" s="22"/>
      <c r="D4" s="22"/>
      <c r="E4" s="22"/>
      <c r="F4" s="22"/>
      <c r="G4" s="22"/>
      <c r="H4" s="22"/>
      <c r="I4" s="22"/>
      <c r="J4" s="22"/>
      <c r="K4" s="22"/>
      <c r="L4" s="22"/>
      <c r="M4" s="22"/>
      <c r="N4" s="22"/>
      <c r="O4" s="22"/>
      <c r="P4" s="22"/>
    </row>
    <row r="5" spans="1:16" ht="16.5" customHeight="1" x14ac:dyDescent="0.15">
      <c r="A5" s="22"/>
      <c r="B5" s="22"/>
      <c r="C5" s="22"/>
      <c r="D5" s="22"/>
      <c r="E5" s="22"/>
      <c r="F5" s="22"/>
      <c r="G5" s="22"/>
      <c r="H5" s="22"/>
      <c r="I5" s="22"/>
      <c r="J5" s="22"/>
      <c r="K5" s="22"/>
      <c r="L5" s="22"/>
      <c r="M5" s="22"/>
      <c r="N5" s="22"/>
      <c r="O5" s="22"/>
      <c r="P5" s="22"/>
    </row>
    <row r="6" spans="1:16" ht="16.5" customHeight="1" x14ac:dyDescent="0.15">
      <c r="A6" s="22"/>
      <c r="B6" s="22"/>
      <c r="C6" s="22"/>
      <c r="D6" s="22"/>
      <c r="E6" s="22"/>
      <c r="F6" s="22"/>
      <c r="G6" s="22"/>
      <c r="H6" s="22"/>
      <c r="I6" s="22"/>
      <c r="J6" s="22"/>
      <c r="K6" s="22"/>
      <c r="L6" s="22"/>
      <c r="M6" s="22"/>
      <c r="N6" s="22"/>
      <c r="O6" s="22"/>
      <c r="P6" s="22"/>
    </row>
    <row r="7" spans="1:16" ht="16.5" customHeight="1" x14ac:dyDescent="0.15">
      <c r="A7" s="22"/>
      <c r="B7" s="22"/>
      <c r="C7" s="22"/>
      <c r="D7" s="22"/>
      <c r="E7" s="22"/>
      <c r="F7" s="22"/>
      <c r="G7" s="22"/>
      <c r="H7" s="22"/>
      <c r="I7" s="22"/>
      <c r="J7" s="22"/>
      <c r="K7" s="22"/>
      <c r="L7" s="22"/>
      <c r="M7" s="22"/>
      <c r="N7" s="22"/>
      <c r="O7" s="22"/>
      <c r="P7" s="22"/>
    </row>
    <row r="8" spans="1:16" ht="16.5" customHeight="1" x14ac:dyDescent="0.15">
      <c r="A8" s="22"/>
      <c r="B8" s="22"/>
      <c r="C8" s="22"/>
      <c r="D8" s="22"/>
      <c r="E8" s="22"/>
      <c r="F8" s="22"/>
      <c r="G8" s="22"/>
      <c r="H8" s="22"/>
      <c r="I8" s="22"/>
      <c r="J8" s="22"/>
      <c r="K8" s="22"/>
      <c r="L8" s="22"/>
      <c r="M8" s="22"/>
      <c r="N8" s="22"/>
      <c r="O8" s="22"/>
      <c r="P8" s="22"/>
    </row>
    <row r="9" spans="1:16" ht="16.5" customHeight="1" x14ac:dyDescent="0.15">
      <c r="A9" s="22"/>
      <c r="B9" s="22"/>
      <c r="C9" s="22"/>
      <c r="D9" s="22"/>
      <c r="E9" s="22"/>
      <c r="F9" s="22"/>
      <c r="G9" s="22"/>
      <c r="H9" s="22"/>
      <c r="I9" s="22"/>
      <c r="J9" s="22"/>
      <c r="K9" s="22"/>
      <c r="L9" s="22"/>
      <c r="M9" s="22"/>
      <c r="N9" s="22"/>
      <c r="O9" s="22"/>
      <c r="P9" s="22"/>
    </row>
    <row r="10" spans="1:16" ht="16.5" customHeight="1" x14ac:dyDescent="0.15">
      <c r="A10" s="22"/>
      <c r="B10" s="22"/>
      <c r="C10" s="22"/>
      <c r="D10" s="22"/>
      <c r="E10" s="22"/>
      <c r="F10" s="22"/>
      <c r="G10" s="22"/>
      <c r="H10" s="22"/>
      <c r="I10" s="22"/>
      <c r="J10" s="22"/>
      <c r="K10" s="22"/>
      <c r="L10" s="22"/>
      <c r="M10" s="22"/>
      <c r="N10" s="22"/>
      <c r="O10" s="22"/>
      <c r="P10" s="22"/>
    </row>
    <row r="11" spans="1:16" ht="16.5" customHeight="1" x14ac:dyDescent="0.15">
      <c r="A11" s="22"/>
      <c r="B11" s="22"/>
      <c r="C11" s="22"/>
      <c r="D11" s="22"/>
      <c r="E11" s="22"/>
      <c r="F11" s="22"/>
      <c r="G11" s="22"/>
      <c r="H11" s="22"/>
      <c r="I11" s="22"/>
      <c r="J11" s="22"/>
      <c r="K11" s="22"/>
      <c r="L11" s="22"/>
      <c r="M11" s="22"/>
      <c r="N11" s="22"/>
      <c r="O11" s="22"/>
      <c r="P11" s="22"/>
    </row>
    <row r="12" spans="1:16" ht="16.5" customHeight="1" x14ac:dyDescent="0.15">
      <c r="A12" s="22"/>
      <c r="B12" s="22"/>
      <c r="C12" s="22"/>
      <c r="D12" s="22"/>
      <c r="E12" s="22"/>
      <c r="F12" s="22"/>
      <c r="G12" s="22"/>
      <c r="H12" s="22"/>
      <c r="I12" s="22"/>
      <c r="J12" s="22"/>
      <c r="K12" s="22"/>
      <c r="L12" s="22"/>
      <c r="M12" s="22"/>
      <c r="N12" s="22"/>
      <c r="O12" s="22"/>
      <c r="P12" s="22"/>
    </row>
    <row r="13" spans="1:16" ht="16.5" customHeight="1" x14ac:dyDescent="0.15">
      <c r="A13" s="22"/>
      <c r="B13" s="22"/>
      <c r="C13" s="22"/>
      <c r="D13" s="22"/>
      <c r="E13" s="22"/>
      <c r="F13" s="22"/>
      <c r="G13" s="22"/>
      <c r="H13" s="22"/>
      <c r="I13" s="22"/>
      <c r="J13" s="22"/>
      <c r="K13" s="22"/>
      <c r="L13" s="22"/>
      <c r="M13" s="22"/>
      <c r="N13" s="22"/>
      <c r="O13" s="22"/>
      <c r="P13" s="22"/>
    </row>
    <row r="14" spans="1:16" ht="16.5" customHeight="1" x14ac:dyDescent="0.15">
      <c r="A14" s="22"/>
      <c r="B14" s="22"/>
      <c r="C14" s="22"/>
      <c r="D14" s="22"/>
      <c r="E14" s="22"/>
      <c r="F14" s="22"/>
      <c r="G14" s="22"/>
      <c r="H14" s="22"/>
      <c r="I14" s="22"/>
      <c r="J14" s="22"/>
      <c r="K14" s="22"/>
      <c r="L14" s="22"/>
      <c r="M14" s="22"/>
      <c r="N14" s="22"/>
      <c r="O14" s="22"/>
      <c r="P14" s="22"/>
    </row>
    <row r="15" spans="1:16" ht="16.5" customHeight="1" x14ac:dyDescent="0.15">
      <c r="A15" s="22"/>
      <c r="B15" s="22"/>
      <c r="C15" s="22"/>
      <c r="D15" s="22"/>
      <c r="E15" s="22"/>
      <c r="F15" s="22"/>
      <c r="G15" s="22"/>
      <c r="H15" s="22"/>
      <c r="I15" s="22"/>
      <c r="J15" s="22"/>
      <c r="K15" s="22"/>
      <c r="L15" s="22"/>
      <c r="M15" s="22"/>
      <c r="N15" s="22"/>
      <c r="O15" s="22"/>
      <c r="P15" s="22"/>
    </row>
    <row r="16" spans="1:16" ht="16.5" customHeight="1" x14ac:dyDescent="0.15">
      <c r="A16" s="22"/>
      <c r="B16" s="22"/>
      <c r="C16" s="22"/>
      <c r="D16" s="22"/>
      <c r="E16" s="22"/>
      <c r="F16" s="22"/>
      <c r="G16" s="22"/>
      <c r="H16" s="22"/>
      <c r="I16" s="22"/>
      <c r="J16" s="22"/>
      <c r="K16" s="22"/>
      <c r="L16" s="22"/>
      <c r="M16" s="22"/>
      <c r="N16" s="22"/>
      <c r="O16" s="22"/>
      <c r="P16" s="22"/>
    </row>
    <row r="17" spans="1:16" ht="16.5" customHeight="1" x14ac:dyDescent="0.15">
      <c r="A17" s="22"/>
      <c r="B17" s="22"/>
      <c r="C17" s="22"/>
      <c r="D17" s="22"/>
      <c r="E17" s="22"/>
      <c r="F17" s="22"/>
      <c r="G17" s="22"/>
      <c r="H17" s="22"/>
      <c r="I17" s="22"/>
      <c r="J17" s="22"/>
      <c r="K17" s="22"/>
      <c r="L17" s="22"/>
      <c r="M17" s="22"/>
      <c r="N17" s="22"/>
      <c r="O17" s="22"/>
      <c r="P17" s="22"/>
    </row>
    <row r="18" spans="1:16" ht="16.5" customHeight="1" x14ac:dyDescent="0.15">
      <c r="A18" s="22"/>
      <c r="B18" s="22"/>
      <c r="C18" s="22"/>
      <c r="D18" s="22"/>
      <c r="E18" s="22"/>
      <c r="F18" s="22"/>
      <c r="G18" s="22"/>
      <c r="H18" s="22"/>
      <c r="I18" s="22"/>
      <c r="J18" s="22"/>
      <c r="K18" s="22"/>
      <c r="L18" s="22"/>
      <c r="M18" s="22"/>
      <c r="N18" s="22"/>
      <c r="O18" s="22"/>
      <c r="P18" s="22"/>
    </row>
    <row r="19" spans="1:16" ht="16.5" customHeight="1" x14ac:dyDescent="0.15">
      <c r="A19" s="22"/>
      <c r="B19" s="22"/>
      <c r="C19" s="22"/>
      <c r="D19" s="22"/>
      <c r="E19" s="22"/>
      <c r="F19" s="22"/>
      <c r="G19" s="22"/>
      <c r="H19" s="22"/>
      <c r="I19" s="22"/>
      <c r="J19" s="22"/>
      <c r="K19" s="22"/>
      <c r="L19" s="22"/>
      <c r="M19" s="22"/>
      <c r="N19" s="22"/>
      <c r="O19" s="22"/>
      <c r="P19" s="22"/>
    </row>
    <row r="20" spans="1:16" ht="16.5" customHeight="1" x14ac:dyDescent="0.15">
      <c r="A20" s="22"/>
      <c r="B20" s="22"/>
      <c r="C20" s="22"/>
      <c r="D20" s="22"/>
      <c r="E20" s="22"/>
      <c r="F20" s="22"/>
      <c r="G20" s="22"/>
      <c r="H20" s="22"/>
      <c r="I20" s="22"/>
      <c r="J20" s="22"/>
      <c r="K20" s="22"/>
      <c r="L20" s="22"/>
      <c r="M20" s="22"/>
      <c r="N20" s="22"/>
      <c r="O20" s="22"/>
      <c r="P20" s="22"/>
    </row>
    <row r="21" spans="1:16" ht="16.5" customHeight="1" x14ac:dyDescent="0.15">
      <c r="A21" s="22"/>
      <c r="B21" s="22"/>
      <c r="C21" s="22"/>
      <c r="D21" s="22"/>
      <c r="E21" s="22"/>
      <c r="F21" s="22"/>
      <c r="G21" s="22"/>
      <c r="H21" s="22"/>
      <c r="I21" s="22"/>
      <c r="J21" s="22"/>
      <c r="K21" s="22"/>
      <c r="L21" s="22"/>
      <c r="M21" s="22"/>
      <c r="N21" s="22"/>
      <c r="O21" s="22"/>
      <c r="P21" s="22"/>
    </row>
    <row r="22" spans="1:16" ht="16.5" customHeight="1" x14ac:dyDescent="0.15">
      <c r="A22" s="22"/>
      <c r="B22" s="22"/>
      <c r="C22" s="22"/>
      <c r="D22" s="22"/>
      <c r="E22" s="22"/>
      <c r="F22" s="22"/>
      <c r="G22" s="22"/>
      <c r="H22" s="22"/>
      <c r="I22" s="22"/>
      <c r="J22" s="22"/>
      <c r="K22" s="22"/>
      <c r="L22" s="22"/>
      <c r="M22" s="22"/>
      <c r="N22" s="22"/>
      <c r="O22" s="22"/>
      <c r="P22" s="22"/>
    </row>
    <row r="23" spans="1:16" ht="16.5" customHeight="1" x14ac:dyDescent="0.15">
      <c r="A23" s="22"/>
      <c r="B23" s="22"/>
      <c r="C23" s="22"/>
      <c r="D23" s="22"/>
      <c r="E23" s="22"/>
      <c r="F23" s="22"/>
      <c r="G23" s="22"/>
      <c r="H23" s="22"/>
      <c r="I23" s="22"/>
      <c r="J23" s="22"/>
      <c r="K23" s="22"/>
      <c r="L23" s="22"/>
      <c r="M23" s="22"/>
      <c r="N23" s="22"/>
      <c r="O23" s="22"/>
      <c r="P23" s="22"/>
    </row>
    <row r="24" spans="1:16" ht="16.5" customHeight="1" x14ac:dyDescent="0.15">
      <c r="A24" s="22"/>
      <c r="B24" s="22"/>
      <c r="C24" s="22"/>
      <c r="D24" s="22"/>
      <c r="E24" s="22"/>
      <c r="F24" s="22"/>
      <c r="G24" s="22"/>
      <c r="H24" s="22"/>
      <c r="I24" s="22"/>
      <c r="J24" s="22"/>
      <c r="K24" s="22"/>
      <c r="L24" s="22"/>
      <c r="M24" s="22"/>
      <c r="N24" s="22"/>
      <c r="O24" s="22"/>
      <c r="P24" s="22"/>
    </row>
    <row r="25" spans="1:16" ht="16.5" customHeight="1" x14ac:dyDescent="0.15">
      <c r="A25" s="22"/>
      <c r="B25" s="22"/>
      <c r="C25" s="22"/>
      <c r="D25" s="22"/>
      <c r="E25" s="22"/>
      <c r="F25" s="22"/>
      <c r="G25" s="22"/>
      <c r="H25" s="22"/>
      <c r="I25" s="22"/>
      <c r="J25" s="22"/>
      <c r="K25" s="22"/>
      <c r="L25" s="22"/>
      <c r="M25" s="22"/>
      <c r="N25" s="22"/>
      <c r="O25" s="22"/>
      <c r="P25" s="22"/>
    </row>
    <row r="26" spans="1:16" ht="16.5" customHeight="1" x14ac:dyDescent="0.15">
      <c r="A26" s="22"/>
      <c r="B26" s="22"/>
      <c r="C26" s="22"/>
      <c r="D26" s="22"/>
      <c r="E26" s="22"/>
      <c r="F26" s="22"/>
      <c r="G26" s="22"/>
      <c r="H26" s="22"/>
      <c r="I26" s="22"/>
      <c r="J26" s="22"/>
      <c r="K26" s="22"/>
      <c r="L26" s="22"/>
      <c r="M26" s="22"/>
      <c r="N26" s="22"/>
      <c r="O26" s="22"/>
      <c r="P26" s="22"/>
    </row>
    <row r="27" spans="1:16" ht="16.5" customHeight="1" x14ac:dyDescent="0.15">
      <c r="A27" s="22"/>
      <c r="B27" s="22"/>
      <c r="C27" s="22"/>
      <c r="D27" s="22"/>
      <c r="E27" s="22"/>
      <c r="F27" s="22"/>
      <c r="G27" s="22"/>
      <c r="H27" s="22"/>
      <c r="I27" s="22"/>
      <c r="J27" s="22"/>
      <c r="K27" s="22"/>
      <c r="L27" s="22"/>
      <c r="M27" s="22"/>
      <c r="N27" s="22"/>
      <c r="O27" s="22"/>
      <c r="P27" s="22"/>
    </row>
    <row r="28" spans="1:16" ht="16.5" customHeight="1" x14ac:dyDescent="0.15">
      <c r="A28" s="22"/>
      <c r="B28" s="22"/>
      <c r="C28" s="22"/>
      <c r="D28" s="22"/>
      <c r="E28" s="22"/>
      <c r="F28" s="22"/>
      <c r="G28" s="22"/>
      <c r="H28" s="22"/>
      <c r="I28" s="22"/>
      <c r="J28" s="22"/>
      <c r="K28" s="22"/>
      <c r="L28" s="22"/>
      <c r="M28" s="22"/>
      <c r="N28" s="22"/>
      <c r="O28" s="22"/>
      <c r="P28" s="22"/>
    </row>
    <row r="29" spans="1:16" ht="16.5" customHeight="1" x14ac:dyDescent="0.15">
      <c r="A29" s="22"/>
      <c r="B29" s="22"/>
      <c r="C29" s="22"/>
      <c r="D29" s="22"/>
      <c r="E29" s="22"/>
      <c r="F29" s="22"/>
      <c r="G29" s="22"/>
      <c r="H29" s="22"/>
      <c r="I29" s="22"/>
      <c r="J29" s="22"/>
      <c r="K29" s="22"/>
      <c r="L29" s="22"/>
      <c r="M29" s="22"/>
      <c r="N29" s="22"/>
      <c r="O29" s="22"/>
      <c r="P29" s="22"/>
    </row>
    <row r="30" spans="1:16" ht="16.5" customHeight="1" x14ac:dyDescent="0.15">
      <c r="A30" s="22"/>
      <c r="B30" s="22"/>
      <c r="C30" s="22"/>
      <c r="D30" s="22"/>
      <c r="E30" s="22"/>
      <c r="F30" s="22"/>
      <c r="G30" s="22"/>
      <c r="H30" s="22"/>
      <c r="I30" s="22"/>
      <c r="J30" s="22"/>
      <c r="K30" s="22"/>
      <c r="L30" s="22"/>
      <c r="M30" s="22"/>
      <c r="N30" s="22"/>
      <c r="O30" s="22"/>
      <c r="P30" s="22"/>
    </row>
    <row r="31" spans="1:16" ht="16.5" customHeight="1" x14ac:dyDescent="0.15">
      <c r="A31" s="22"/>
      <c r="B31" s="22"/>
      <c r="C31" s="22"/>
      <c r="D31" s="22"/>
      <c r="E31" s="22"/>
      <c r="F31" s="22"/>
      <c r="G31" s="22"/>
      <c r="H31" s="22"/>
      <c r="I31" s="22"/>
      <c r="J31" s="22"/>
      <c r="K31" s="22"/>
      <c r="L31" s="22"/>
      <c r="M31" s="22"/>
      <c r="N31" s="22"/>
      <c r="O31" s="22"/>
      <c r="P31" s="22"/>
    </row>
    <row r="32" spans="1:16" ht="31.5" customHeight="1" thickBot="1" x14ac:dyDescent="0.2">
      <c r="A32" s="22"/>
      <c r="B32" s="22"/>
      <c r="C32" s="22"/>
      <c r="D32" s="22"/>
      <c r="E32" s="22"/>
      <c r="F32" s="22"/>
      <c r="G32" s="22"/>
      <c r="H32" s="22"/>
      <c r="I32" s="22"/>
      <c r="J32" s="24" t="s">
        <v>0</v>
      </c>
      <c r="K32" s="22"/>
      <c r="L32" s="22"/>
      <c r="M32" s="22"/>
      <c r="N32" s="22"/>
      <c r="O32" s="22"/>
      <c r="P32" s="22"/>
    </row>
    <row r="33" spans="1:16" ht="39" customHeight="1" thickBot="1" x14ac:dyDescent="0.25">
      <c r="A33" s="22"/>
      <c r="B33" s="25" t="s">
        <v>6</v>
      </c>
      <c r="C33" s="26"/>
      <c r="D33" s="26"/>
      <c r="E33" s="27" t="s">
        <v>2</v>
      </c>
      <c r="F33" s="28" t="s">
        <v>529</v>
      </c>
      <c r="G33" s="29" t="s">
        <v>530</v>
      </c>
      <c r="H33" s="29" t="s">
        <v>531</v>
      </c>
      <c r="I33" s="29" t="s">
        <v>532</v>
      </c>
      <c r="J33" s="30" t="s">
        <v>533</v>
      </c>
      <c r="K33" s="22"/>
      <c r="L33" s="22"/>
      <c r="M33" s="22"/>
      <c r="N33" s="22"/>
      <c r="O33" s="22"/>
      <c r="P33" s="22"/>
    </row>
    <row r="34" spans="1:16" ht="39" customHeight="1" x14ac:dyDescent="0.15">
      <c r="A34" s="22"/>
      <c r="B34" s="31"/>
      <c r="C34" s="1187" t="s">
        <v>536</v>
      </c>
      <c r="D34" s="1187"/>
      <c r="E34" s="1188"/>
      <c r="F34" s="32" t="s">
        <v>537</v>
      </c>
      <c r="G34" s="33" t="s">
        <v>538</v>
      </c>
      <c r="H34" s="33" t="s">
        <v>539</v>
      </c>
      <c r="I34" s="33" t="s">
        <v>540</v>
      </c>
      <c r="J34" s="34" t="s">
        <v>541</v>
      </c>
      <c r="K34" s="22"/>
      <c r="L34" s="22"/>
      <c r="M34" s="22"/>
      <c r="N34" s="22"/>
      <c r="O34" s="22"/>
      <c r="P34" s="22"/>
    </row>
    <row r="35" spans="1:16" ht="39" customHeight="1" x14ac:dyDescent="0.15">
      <c r="A35" s="22"/>
      <c r="B35" s="35"/>
      <c r="C35" s="1181" t="s">
        <v>542</v>
      </c>
      <c r="D35" s="1182"/>
      <c r="E35" s="1183"/>
      <c r="F35" s="36">
        <v>9.34</v>
      </c>
      <c r="G35" s="37">
        <v>9.41</v>
      </c>
      <c r="H35" s="37">
        <v>9.9600000000000009</v>
      </c>
      <c r="I35" s="37">
        <v>10.220000000000001</v>
      </c>
      <c r="J35" s="38">
        <v>10.1</v>
      </c>
      <c r="K35" s="22"/>
      <c r="L35" s="22"/>
      <c r="M35" s="22"/>
      <c r="N35" s="22"/>
      <c r="O35" s="22"/>
      <c r="P35" s="22"/>
    </row>
    <row r="36" spans="1:16" ht="39" customHeight="1" x14ac:dyDescent="0.15">
      <c r="A36" s="22"/>
      <c r="B36" s="35"/>
      <c r="C36" s="1181" t="s">
        <v>543</v>
      </c>
      <c r="D36" s="1182"/>
      <c r="E36" s="1183"/>
      <c r="F36" s="36">
        <v>6.88</v>
      </c>
      <c r="G36" s="37">
        <v>14.88</v>
      </c>
      <c r="H36" s="37">
        <v>7.9</v>
      </c>
      <c r="I36" s="37">
        <v>9.1999999999999993</v>
      </c>
      <c r="J36" s="38">
        <v>9.15</v>
      </c>
      <c r="K36" s="22"/>
      <c r="L36" s="22"/>
      <c r="M36" s="22"/>
      <c r="N36" s="22"/>
      <c r="O36" s="22"/>
      <c r="P36" s="22"/>
    </row>
    <row r="37" spans="1:16" ht="39" customHeight="1" x14ac:dyDescent="0.15">
      <c r="A37" s="22"/>
      <c r="B37" s="35"/>
      <c r="C37" s="1181" t="s">
        <v>544</v>
      </c>
      <c r="D37" s="1182"/>
      <c r="E37" s="1183"/>
      <c r="F37" s="36">
        <v>0.35</v>
      </c>
      <c r="G37" s="37">
        <v>0.7</v>
      </c>
      <c r="H37" s="37">
        <v>1.1299999999999999</v>
      </c>
      <c r="I37" s="37">
        <v>1.8</v>
      </c>
      <c r="J37" s="38">
        <v>1.6</v>
      </c>
      <c r="K37" s="22"/>
      <c r="L37" s="22"/>
      <c r="M37" s="22"/>
      <c r="N37" s="22"/>
      <c r="O37" s="22"/>
      <c r="P37" s="22"/>
    </row>
    <row r="38" spans="1:16" ht="39" customHeight="1" x14ac:dyDescent="0.15">
      <c r="A38" s="22"/>
      <c r="B38" s="35"/>
      <c r="C38" s="1181" t="s">
        <v>545</v>
      </c>
      <c r="D38" s="1182"/>
      <c r="E38" s="1183"/>
      <c r="F38" s="36" t="s">
        <v>491</v>
      </c>
      <c r="G38" s="37" t="s">
        <v>491</v>
      </c>
      <c r="H38" s="37" t="s">
        <v>491</v>
      </c>
      <c r="I38" s="37" t="s">
        <v>491</v>
      </c>
      <c r="J38" s="38">
        <v>1.05</v>
      </c>
      <c r="K38" s="22"/>
      <c r="L38" s="22"/>
      <c r="M38" s="22"/>
      <c r="N38" s="22"/>
      <c r="O38" s="22"/>
      <c r="P38" s="22"/>
    </row>
    <row r="39" spans="1:16" ht="39" customHeight="1" x14ac:dyDescent="0.15">
      <c r="A39" s="22"/>
      <c r="B39" s="35"/>
      <c r="C39" s="1181" t="s">
        <v>546</v>
      </c>
      <c r="D39" s="1182"/>
      <c r="E39" s="1183"/>
      <c r="F39" s="36">
        <v>0.59</v>
      </c>
      <c r="G39" s="37">
        <v>1.35</v>
      </c>
      <c r="H39" s="37">
        <v>2.33</v>
      </c>
      <c r="I39" s="37">
        <v>0.83</v>
      </c>
      <c r="J39" s="38">
        <v>0.27</v>
      </c>
      <c r="K39" s="22"/>
      <c r="L39" s="22"/>
      <c r="M39" s="22"/>
      <c r="N39" s="22"/>
      <c r="O39" s="22"/>
      <c r="P39" s="22"/>
    </row>
    <row r="40" spans="1:16" ht="39" customHeight="1" x14ac:dyDescent="0.15">
      <c r="A40" s="22"/>
      <c r="B40" s="35"/>
      <c r="C40" s="1181" t="s">
        <v>547</v>
      </c>
      <c r="D40" s="1182"/>
      <c r="E40" s="1183"/>
      <c r="F40" s="36">
        <v>0.23</v>
      </c>
      <c r="G40" s="37">
        <v>0.24</v>
      </c>
      <c r="H40" s="37">
        <v>0.24</v>
      </c>
      <c r="I40" s="37">
        <v>0.25</v>
      </c>
      <c r="J40" s="38">
        <v>0.26</v>
      </c>
      <c r="K40" s="22"/>
      <c r="L40" s="22"/>
      <c r="M40" s="22"/>
      <c r="N40" s="22"/>
      <c r="O40" s="22"/>
      <c r="P40" s="22"/>
    </row>
    <row r="41" spans="1:16" ht="39" customHeight="1" x14ac:dyDescent="0.15">
      <c r="A41" s="22"/>
      <c r="B41" s="35"/>
      <c r="C41" s="1181" t="s">
        <v>548</v>
      </c>
      <c r="D41" s="1182"/>
      <c r="E41" s="1183"/>
      <c r="F41" s="36">
        <v>0</v>
      </c>
      <c r="G41" s="37">
        <v>0</v>
      </c>
      <c r="H41" s="37">
        <v>0</v>
      </c>
      <c r="I41" s="37">
        <v>0</v>
      </c>
      <c r="J41" s="38">
        <v>0</v>
      </c>
      <c r="K41" s="22"/>
      <c r="L41" s="22"/>
      <c r="M41" s="22"/>
      <c r="N41" s="22"/>
      <c r="O41" s="22"/>
      <c r="P41" s="22"/>
    </row>
    <row r="42" spans="1:16" ht="39" customHeight="1" x14ac:dyDescent="0.15">
      <c r="A42" s="22"/>
      <c r="B42" s="39"/>
      <c r="C42" s="1181" t="s">
        <v>549</v>
      </c>
      <c r="D42" s="1182"/>
      <c r="E42" s="1183"/>
      <c r="F42" s="36" t="s">
        <v>491</v>
      </c>
      <c r="G42" s="37" t="s">
        <v>491</v>
      </c>
      <c r="H42" s="37" t="s">
        <v>491</v>
      </c>
      <c r="I42" s="37" t="s">
        <v>491</v>
      </c>
      <c r="J42" s="38" t="s">
        <v>491</v>
      </c>
      <c r="K42" s="22"/>
      <c r="L42" s="22"/>
      <c r="M42" s="22"/>
      <c r="N42" s="22"/>
      <c r="O42" s="22"/>
      <c r="P42" s="22"/>
    </row>
    <row r="43" spans="1:16" ht="39" customHeight="1" thickBot="1" x14ac:dyDescent="0.2">
      <c r="A43" s="22"/>
      <c r="B43" s="40"/>
      <c r="C43" s="1184" t="s">
        <v>550</v>
      </c>
      <c r="D43" s="1185"/>
      <c r="E43" s="1186"/>
      <c r="F43" s="41">
        <v>0</v>
      </c>
      <c r="G43" s="42">
        <v>0</v>
      </c>
      <c r="H43" s="42">
        <v>0</v>
      </c>
      <c r="I43" s="42">
        <v>0.24</v>
      </c>
      <c r="J43" s="43">
        <v>0</v>
      </c>
      <c r="K43" s="22"/>
      <c r="L43" s="22"/>
      <c r="M43" s="22"/>
      <c r="N43" s="22"/>
      <c r="O43" s="22"/>
      <c r="P43" s="22"/>
    </row>
    <row r="44" spans="1:16" ht="39" customHeight="1" x14ac:dyDescent="0.15">
      <c r="A44" s="22"/>
      <c r="B44" s="44"/>
      <c r="C44" s="45"/>
      <c r="D44" s="46"/>
      <c r="E44" s="46"/>
      <c r="F44" s="47"/>
      <c r="G44" s="47"/>
      <c r="H44" s="47"/>
      <c r="I44" s="47"/>
      <c r="J44" s="47"/>
      <c r="K44" s="22"/>
      <c r="L44" s="22"/>
      <c r="M44" s="22"/>
      <c r="N44" s="22"/>
      <c r="O44" s="22"/>
      <c r="P44" s="22"/>
    </row>
    <row r="45" spans="1:16" ht="17.25" x14ac:dyDescent="0.15">
      <c r="A45" s="22"/>
      <c r="B45" s="22"/>
      <c r="C45" s="22"/>
      <c r="D45" s="22"/>
      <c r="E45" s="22"/>
      <c r="F45" s="22"/>
      <c r="G45" s="22"/>
      <c r="H45" s="22"/>
      <c r="I45" s="22"/>
      <c r="J45" s="22"/>
      <c r="K45" s="22"/>
      <c r="L45" s="22"/>
      <c r="M45" s="22"/>
      <c r="N45" s="22"/>
      <c r="O45" s="22"/>
      <c r="P45" s="22"/>
    </row>
  </sheetData>
  <sheetProtection algorithmName="SHA-512" hashValue="RpeMXoFfoRtjOsrw0CiG+F6hNJhnDb9cqBi4GSbGcNTGynL4R5Ag63650R+s9D1SsQ4YoUYwLbftxHshHmECRQ==" saltValue="wEwCKHZ+Zjj7oxBsoYpw6A==" spinCount="100000" sheet="1" objects="1" scenarios="1"/>
  <mergeCells count="10">
    <mergeCell ref="C40:E40"/>
    <mergeCell ref="C41:E41"/>
    <mergeCell ref="C42:E42"/>
    <mergeCell ref="C43:E43"/>
    <mergeCell ref="C34:E34"/>
    <mergeCell ref="C35:E35"/>
    <mergeCell ref="C36:E36"/>
    <mergeCell ref="C37:E37"/>
    <mergeCell ref="C38:E38"/>
    <mergeCell ref="C39:E39"/>
  </mergeCells>
  <phoneticPr fontId="2"/>
  <printOptions horizontalCentered="1"/>
  <pageMargins left="0" right="0" top="0.19685039370078741" bottom="0" header="0" footer="0"/>
  <pageSetup paperSize="9" scale="62" orientation="landscape" horizontalDpi="300" verticalDpi="300" r:id="rId1"/>
  <headerFooter alignWithMargins="0">
    <oddFooter>&amp;C&amp;P/&amp;N</oddFooter>
  </headerFooter>
  <drawing r:id="rId2"/>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A00-000000000000}">
  <sheetPr codeName="MasterSheet6">
    <pageSetUpPr fitToPage="1"/>
  </sheetPr>
  <dimension ref="A1:U64"/>
  <sheetViews>
    <sheetView showGridLines="0" zoomScale="80" zoomScaleNormal="80" zoomScaleSheetLayoutView="55" workbookViewId="0"/>
  </sheetViews>
  <sheetFormatPr defaultColWidth="0" defaultRowHeight="12.6" customHeight="1" zeroHeight="1" x14ac:dyDescent="0.15"/>
  <cols>
    <col min="1" max="1" width="6.625" style="49" customWidth="1"/>
    <col min="2" max="3" width="10.875" style="49" customWidth="1"/>
    <col min="4" max="4" width="10" style="49" customWidth="1"/>
    <col min="5" max="10" width="11" style="49" customWidth="1"/>
    <col min="11" max="15" width="13.125" style="49" customWidth="1"/>
    <col min="16" max="21" width="11.5" style="49" customWidth="1"/>
    <col min="22" max="16384" width="0" style="49" hidden="1"/>
  </cols>
  <sheetData>
    <row r="1" spans="1:21" ht="13.5" customHeight="1" x14ac:dyDescent="0.15">
      <c r="A1" s="48"/>
      <c r="B1" s="48"/>
      <c r="C1" s="48"/>
      <c r="D1" s="48"/>
      <c r="E1" s="48"/>
      <c r="F1" s="48"/>
      <c r="G1" s="48"/>
      <c r="H1" s="48"/>
      <c r="I1" s="48"/>
      <c r="J1" s="48"/>
      <c r="K1" s="48"/>
      <c r="L1" s="48"/>
      <c r="M1" s="48"/>
      <c r="N1" s="48"/>
      <c r="O1" s="48"/>
      <c r="P1" s="48"/>
      <c r="Q1" s="48"/>
      <c r="R1" s="48"/>
      <c r="S1" s="48"/>
      <c r="T1" s="48"/>
      <c r="U1" s="48"/>
    </row>
    <row r="2" spans="1:21" ht="13.5" customHeight="1" x14ac:dyDescent="0.15">
      <c r="A2" s="48"/>
      <c r="B2" s="48"/>
      <c r="C2" s="48"/>
      <c r="D2" s="48"/>
      <c r="E2" s="48"/>
      <c r="F2" s="48"/>
      <c r="G2" s="48"/>
      <c r="H2" s="48"/>
      <c r="I2" s="48"/>
      <c r="J2" s="48"/>
      <c r="K2" s="48"/>
      <c r="L2" s="48"/>
      <c r="M2" s="48"/>
      <c r="N2" s="48"/>
      <c r="O2" s="48"/>
      <c r="P2" s="48"/>
      <c r="Q2" s="48"/>
      <c r="R2" s="48"/>
      <c r="S2" s="48"/>
      <c r="T2" s="48"/>
      <c r="U2" s="48"/>
    </row>
    <row r="3" spans="1:21" ht="13.5" customHeight="1" x14ac:dyDescent="0.15">
      <c r="A3" s="48"/>
      <c r="B3" s="48"/>
      <c r="C3" s="48"/>
      <c r="D3" s="48"/>
      <c r="E3" s="48"/>
      <c r="F3" s="48"/>
      <c r="G3" s="48"/>
      <c r="H3" s="48"/>
      <c r="I3" s="48"/>
      <c r="J3" s="48"/>
      <c r="K3" s="48"/>
      <c r="L3" s="48"/>
      <c r="M3" s="48"/>
      <c r="N3" s="48"/>
      <c r="O3" s="48"/>
      <c r="P3" s="48"/>
      <c r="Q3" s="48"/>
      <c r="R3" s="48"/>
      <c r="S3" s="48"/>
      <c r="T3" s="48"/>
      <c r="U3" s="48"/>
    </row>
    <row r="4" spans="1:21" ht="13.5" customHeight="1" x14ac:dyDescent="0.15">
      <c r="A4" s="48"/>
      <c r="B4" s="48"/>
      <c r="C4" s="48"/>
      <c r="D4" s="48"/>
      <c r="E4" s="48"/>
      <c r="F4" s="48"/>
      <c r="G4" s="48"/>
      <c r="H4" s="48"/>
      <c r="I4" s="48"/>
      <c r="J4" s="48"/>
      <c r="K4" s="48"/>
      <c r="L4" s="48"/>
      <c r="M4" s="48"/>
      <c r="N4" s="48"/>
      <c r="O4" s="48"/>
      <c r="P4" s="48"/>
      <c r="Q4" s="48"/>
      <c r="R4" s="48"/>
      <c r="S4" s="48"/>
      <c r="T4" s="48"/>
      <c r="U4" s="48"/>
    </row>
    <row r="5" spans="1:21" ht="13.5" customHeight="1" x14ac:dyDescent="0.15">
      <c r="A5" s="48"/>
      <c r="B5" s="48"/>
      <c r="C5" s="48"/>
      <c r="D5" s="48"/>
      <c r="E5" s="48"/>
      <c r="F5" s="48"/>
      <c r="G5" s="48"/>
      <c r="H5" s="48"/>
      <c r="I5" s="48"/>
      <c r="J5" s="48"/>
      <c r="K5" s="48"/>
      <c r="L5" s="48"/>
      <c r="M5" s="48"/>
      <c r="N5" s="48"/>
      <c r="O5" s="48"/>
      <c r="P5" s="48"/>
      <c r="Q5" s="48"/>
      <c r="R5" s="48"/>
      <c r="S5" s="48"/>
      <c r="T5" s="48"/>
      <c r="U5" s="48"/>
    </row>
    <row r="6" spans="1:21" ht="13.5" customHeight="1" x14ac:dyDescent="0.15">
      <c r="A6" s="48"/>
      <c r="B6" s="48"/>
      <c r="C6" s="48"/>
      <c r="D6" s="48"/>
      <c r="E6" s="48"/>
      <c r="F6" s="48"/>
      <c r="G6" s="48"/>
      <c r="H6" s="48"/>
      <c r="I6" s="48"/>
      <c r="J6" s="48"/>
      <c r="K6" s="48"/>
      <c r="L6" s="48"/>
      <c r="M6" s="48"/>
      <c r="N6" s="48"/>
      <c r="O6" s="48"/>
      <c r="P6" s="48"/>
      <c r="Q6" s="48"/>
      <c r="R6" s="48"/>
      <c r="S6" s="48"/>
      <c r="T6" s="48"/>
      <c r="U6" s="48"/>
    </row>
    <row r="7" spans="1:21" ht="13.5" customHeight="1" x14ac:dyDescent="0.15">
      <c r="A7" s="48"/>
      <c r="B7" s="48"/>
      <c r="C7" s="48"/>
      <c r="D7" s="48"/>
      <c r="E7" s="48"/>
      <c r="F7" s="48"/>
      <c r="G7" s="48"/>
      <c r="H7" s="48"/>
      <c r="I7" s="48"/>
      <c r="J7" s="48"/>
      <c r="K7" s="48"/>
      <c r="L7" s="48"/>
      <c r="M7" s="48"/>
      <c r="N7" s="48"/>
      <c r="O7" s="48"/>
      <c r="P7" s="48"/>
      <c r="Q7" s="48"/>
      <c r="R7" s="48"/>
      <c r="S7" s="48"/>
      <c r="T7" s="48"/>
      <c r="U7" s="48"/>
    </row>
    <row r="8" spans="1:21" ht="13.5" customHeight="1" x14ac:dyDescent="0.15">
      <c r="A8" s="48"/>
      <c r="B8" s="48"/>
      <c r="C8" s="48"/>
      <c r="D8" s="48"/>
      <c r="E8" s="48"/>
      <c r="F8" s="48"/>
      <c r="G8" s="48"/>
      <c r="H8" s="48"/>
      <c r="I8" s="48"/>
      <c r="J8" s="48"/>
      <c r="K8" s="48"/>
      <c r="L8" s="48"/>
      <c r="M8" s="48"/>
      <c r="N8" s="48"/>
      <c r="O8" s="48"/>
      <c r="P8" s="48"/>
      <c r="Q8" s="48"/>
      <c r="R8" s="48"/>
      <c r="S8" s="48"/>
      <c r="T8" s="48"/>
      <c r="U8" s="48"/>
    </row>
    <row r="9" spans="1:21" ht="13.5" customHeight="1" x14ac:dyDescent="0.15">
      <c r="A9" s="48"/>
      <c r="B9" s="48"/>
      <c r="C9" s="48"/>
      <c r="D9" s="48"/>
      <c r="E9" s="48"/>
      <c r="F9" s="48"/>
      <c r="G9" s="48"/>
      <c r="H9" s="48"/>
      <c r="I9" s="48"/>
      <c r="J9" s="48"/>
      <c r="K9" s="48"/>
      <c r="L9" s="48"/>
      <c r="M9" s="48"/>
      <c r="N9" s="48"/>
      <c r="O9" s="48"/>
      <c r="P9" s="48"/>
      <c r="Q9" s="48"/>
      <c r="R9" s="48"/>
      <c r="S9" s="48"/>
      <c r="T9" s="48"/>
      <c r="U9" s="48"/>
    </row>
    <row r="10" spans="1:21" ht="13.5" customHeight="1" x14ac:dyDescent="0.15">
      <c r="A10" s="48"/>
      <c r="B10" s="48"/>
      <c r="C10" s="48"/>
      <c r="D10" s="48"/>
      <c r="E10" s="48"/>
      <c r="F10" s="48"/>
      <c r="G10" s="48"/>
      <c r="H10" s="48"/>
      <c r="I10" s="48"/>
      <c r="J10" s="48"/>
      <c r="K10" s="48"/>
      <c r="L10" s="48"/>
      <c r="M10" s="48"/>
      <c r="N10" s="48"/>
      <c r="O10" s="48"/>
      <c r="P10" s="48"/>
      <c r="Q10" s="48"/>
      <c r="R10" s="48"/>
      <c r="S10" s="48"/>
      <c r="T10" s="48"/>
      <c r="U10" s="48"/>
    </row>
    <row r="11" spans="1:21" ht="13.5" customHeight="1" x14ac:dyDescent="0.15">
      <c r="A11" s="48"/>
      <c r="B11" s="48"/>
      <c r="C11" s="48"/>
      <c r="D11" s="48"/>
      <c r="E11" s="48"/>
      <c r="F11" s="48"/>
      <c r="G11" s="48"/>
      <c r="H11" s="48"/>
      <c r="I11" s="48"/>
      <c r="J11" s="48"/>
      <c r="K11" s="48"/>
      <c r="L11" s="48"/>
      <c r="M11" s="48"/>
      <c r="N11" s="48"/>
      <c r="O11" s="48"/>
      <c r="P11" s="48"/>
      <c r="Q11" s="48"/>
      <c r="R11" s="48"/>
      <c r="S11" s="48"/>
      <c r="T11" s="48"/>
      <c r="U11" s="48"/>
    </row>
    <row r="12" spans="1:21" ht="13.5" customHeight="1" x14ac:dyDescent="0.15">
      <c r="A12" s="48"/>
      <c r="B12" s="48"/>
      <c r="C12" s="48"/>
      <c r="D12" s="48"/>
      <c r="E12" s="48"/>
      <c r="F12" s="48"/>
      <c r="G12" s="48"/>
      <c r="H12" s="48"/>
      <c r="I12" s="48"/>
      <c r="J12" s="48"/>
      <c r="K12" s="48"/>
      <c r="L12" s="48"/>
      <c r="M12" s="48"/>
      <c r="N12" s="48"/>
      <c r="O12" s="48"/>
      <c r="P12" s="48"/>
      <c r="Q12" s="48"/>
      <c r="R12" s="48"/>
      <c r="S12" s="48"/>
      <c r="T12" s="48"/>
      <c r="U12" s="48"/>
    </row>
    <row r="13" spans="1:21" ht="13.5" customHeight="1" x14ac:dyDescent="0.15">
      <c r="A13" s="48"/>
      <c r="B13" s="48"/>
      <c r="C13" s="48"/>
      <c r="D13" s="48"/>
      <c r="E13" s="48"/>
      <c r="F13" s="48"/>
      <c r="G13" s="48"/>
      <c r="H13" s="48"/>
      <c r="I13" s="48"/>
      <c r="J13" s="48"/>
      <c r="K13" s="48"/>
      <c r="L13" s="48"/>
      <c r="M13" s="48"/>
      <c r="N13" s="48"/>
      <c r="O13" s="48"/>
      <c r="P13" s="48"/>
      <c r="Q13" s="48"/>
      <c r="R13" s="48"/>
      <c r="S13" s="48"/>
      <c r="T13" s="48"/>
      <c r="U13" s="48"/>
    </row>
    <row r="14" spans="1:21" ht="13.5" customHeight="1" x14ac:dyDescent="0.15">
      <c r="A14" s="48"/>
      <c r="B14" s="48"/>
      <c r="C14" s="48"/>
      <c r="D14" s="48"/>
      <c r="E14" s="48"/>
      <c r="F14" s="48"/>
      <c r="G14" s="48"/>
      <c r="H14" s="48"/>
      <c r="I14" s="48"/>
      <c r="J14" s="48"/>
      <c r="K14" s="48"/>
      <c r="L14" s="48"/>
      <c r="M14" s="48"/>
      <c r="N14" s="48"/>
      <c r="O14" s="48"/>
      <c r="P14" s="48"/>
      <c r="Q14" s="48"/>
      <c r="R14" s="48"/>
      <c r="S14" s="48"/>
      <c r="T14" s="48"/>
      <c r="U14" s="48"/>
    </row>
    <row r="15" spans="1:21" ht="13.5" customHeight="1" x14ac:dyDescent="0.15">
      <c r="A15" s="48"/>
      <c r="B15" s="48"/>
      <c r="C15" s="48"/>
      <c r="D15" s="48"/>
      <c r="E15" s="48"/>
      <c r="F15" s="48"/>
      <c r="G15" s="48"/>
      <c r="H15" s="48"/>
      <c r="I15" s="48"/>
      <c r="J15" s="48"/>
      <c r="K15" s="48"/>
      <c r="L15" s="48"/>
      <c r="M15" s="48"/>
      <c r="N15" s="48"/>
      <c r="O15" s="48"/>
      <c r="P15" s="48"/>
      <c r="Q15" s="48"/>
      <c r="R15" s="48"/>
      <c r="S15" s="48"/>
      <c r="T15" s="48"/>
      <c r="U15" s="48"/>
    </row>
    <row r="16" spans="1:21" ht="13.5" customHeight="1" x14ac:dyDescent="0.15">
      <c r="A16" s="48"/>
      <c r="B16" s="48"/>
      <c r="C16" s="48"/>
      <c r="D16" s="48"/>
      <c r="E16" s="48"/>
      <c r="F16" s="48"/>
      <c r="G16" s="48"/>
      <c r="H16" s="48"/>
      <c r="I16" s="48"/>
      <c r="J16" s="48"/>
      <c r="K16" s="48"/>
      <c r="L16" s="48"/>
      <c r="M16" s="48"/>
      <c r="N16" s="48"/>
      <c r="O16" s="48"/>
      <c r="P16" s="48"/>
      <c r="Q16" s="48"/>
      <c r="R16" s="48"/>
      <c r="S16" s="48"/>
      <c r="T16" s="48"/>
      <c r="U16" s="48"/>
    </row>
    <row r="17" spans="1:21" ht="13.5" customHeight="1" x14ac:dyDescent="0.15">
      <c r="A17" s="48"/>
      <c r="B17" s="48"/>
      <c r="C17" s="48"/>
      <c r="D17" s="48"/>
      <c r="E17" s="48"/>
      <c r="F17" s="48"/>
      <c r="G17" s="48"/>
      <c r="H17" s="48"/>
      <c r="I17" s="48"/>
      <c r="J17" s="48"/>
      <c r="K17" s="48"/>
      <c r="L17" s="48"/>
      <c r="M17" s="48"/>
      <c r="N17" s="48"/>
      <c r="O17" s="48"/>
      <c r="P17" s="48"/>
      <c r="Q17" s="48"/>
      <c r="R17" s="48"/>
      <c r="S17" s="48"/>
      <c r="T17" s="48"/>
      <c r="U17" s="48"/>
    </row>
    <row r="18" spans="1:21" ht="13.5" customHeight="1" x14ac:dyDescent="0.15">
      <c r="A18" s="48"/>
      <c r="B18" s="48"/>
      <c r="C18" s="48"/>
      <c r="D18" s="48"/>
      <c r="E18" s="48"/>
      <c r="F18" s="48"/>
      <c r="G18" s="48"/>
      <c r="H18" s="48"/>
      <c r="I18" s="48"/>
      <c r="J18" s="48"/>
      <c r="K18" s="48"/>
      <c r="L18" s="48"/>
      <c r="M18" s="48"/>
      <c r="N18" s="48"/>
      <c r="O18" s="48"/>
      <c r="P18" s="48"/>
      <c r="Q18" s="48"/>
      <c r="R18" s="48"/>
      <c r="S18" s="48"/>
      <c r="T18" s="48"/>
      <c r="U18" s="48"/>
    </row>
    <row r="19" spans="1:21" ht="13.5" customHeight="1" x14ac:dyDescent="0.15">
      <c r="A19" s="48"/>
      <c r="B19" s="48"/>
      <c r="C19" s="48"/>
      <c r="D19" s="48"/>
      <c r="E19" s="48"/>
      <c r="F19" s="48"/>
      <c r="G19" s="48"/>
      <c r="H19" s="48"/>
      <c r="I19" s="48"/>
      <c r="J19" s="48"/>
      <c r="K19" s="48"/>
      <c r="L19" s="48"/>
      <c r="M19" s="48"/>
      <c r="N19" s="48"/>
      <c r="O19" s="48"/>
      <c r="P19" s="48"/>
      <c r="Q19" s="48"/>
      <c r="R19" s="48"/>
      <c r="S19" s="48"/>
      <c r="T19" s="48"/>
      <c r="U19" s="48"/>
    </row>
    <row r="20" spans="1:21" ht="13.5" customHeight="1" x14ac:dyDescent="0.15">
      <c r="A20" s="48"/>
      <c r="B20" s="48"/>
      <c r="C20" s="48"/>
      <c r="D20" s="48"/>
      <c r="E20" s="48"/>
      <c r="F20" s="48"/>
      <c r="G20" s="48"/>
      <c r="H20" s="48"/>
      <c r="I20" s="48"/>
      <c r="J20" s="48"/>
      <c r="K20" s="48"/>
      <c r="L20" s="48"/>
      <c r="M20" s="48"/>
      <c r="N20" s="48"/>
      <c r="O20" s="48"/>
      <c r="P20" s="48"/>
      <c r="Q20" s="48"/>
      <c r="R20" s="48"/>
      <c r="S20" s="48"/>
      <c r="T20" s="48"/>
      <c r="U20" s="48"/>
    </row>
    <row r="21" spans="1:21" ht="13.5" customHeight="1" x14ac:dyDescent="0.15">
      <c r="A21" s="48"/>
      <c r="B21" s="48"/>
      <c r="C21" s="48"/>
      <c r="D21" s="48"/>
      <c r="E21" s="48"/>
      <c r="F21" s="48"/>
      <c r="G21" s="48"/>
      <c r="H21" s="48"/>
      <c r="I21" s="48"/>
      <c r="J21" s="48"/>
      <c r="K21" s="48"/>
      <c r="L21" s="48"/>
      <c r="M21" s="48"/>
      <c r="N21" s="48"/>
      <c r="O21" s="48"/>
      <c r="P21" s="48"/>
      <c r="Q21" s="48"/>
      <c r="R21" s="48"/>
      <c r="S21" s="48"/>
      <c r="T21" s="48"/>
      <c r="U21" s="48"/>
    </row>
    <row r="22" spans="1:21" ht="13.5" customHeight="1" x14ac:dyDescent="0.15">
      <c r="A22" s="48"/>
      <c r="B22" s="48"/>
      <c r="C22" s="48"/>
      <c r="D22" s="48"/>
      <c r="E22" s="48"/>
      <c r="F22" s="48"/>
      <c r="G22" s="48"/>
      <c r="H22" s="48"/>
      <c r="I22" s="48"/>
      <c r="J22" s="48"/>
      <c r="K22" s="48"/>
      <c r="L22" s="48"/>
      <c r="M22" s="48"/>
      <c r="N22" s="48"/>
      <c r="O22" s="48"/>
      <c r="P22" s="48"/>
      <c r="Q22" s="48"/>
      <c r="R22" s="48"/>
      <c r="S22" s="48"/>
      <c r="T22" s="48"/>
      <c r="U22" s="48"/>
    </row>
    <row r="23" spans="1:21" ht="13.5" customHeight="1" x14ac:dyDescent="0.15">
      <c r="A23" s="48"/>
      <c r="B23" s="48"/>
      <c r="C23" s="48"/>
      <c r="D23" s="48"/>
      <c r="E23" s="48"/>
      <c r="F23" s="48"/>
      <c r="G23" s="48"/>
      <c r="H23" s="48"/>
      <c r="I23" s="48"/>
      <c r="J23" s="48"/>
      <c r="K23" s="48"/>
      <c r="L23" s="48"/>
      <c r="M23" s="48"/>
      <c r="N23" s="48"/>
      <c r="O23" s="48"/>
      <c r="P23" s="48"/>
      <c r="Q23" s="48"/>
      <c r="R23" s="48"/>
      <c r="S23" s="48"/>
      <c r="T23" s="48"/>
      <c r="U23" s="48"/>
    </row>
    <row r="24" spans="1:21" ht="13.5" customHeight="1" x14ac:dyDescent="0.15">
      <c r="A24" s="48"/>
      <c r="B24" s="48"/>
      <c r="C24" s="48"/>
      <c r="D24" s="48"/>
      <c r="E24" s="48"/>
      <c r="F24" s="48"/>
      <c r="G24" s="48"/>
      <c r="H24" s="48"/>
      <c r="I24" s="48"/>
      <c r="J24" s="48"/>
      <c r="K24" s="48"/>
      <c r="L24" s="48"/>
      <c r="M24" s="48"/>
      <c r="N24" s="48"/>
      <c r="O24" s="48"/>
      <c r="P24" s="48"/>
      <c r="Q24" s="48"/>
      <c r="R24" s="48"/>
      <c r="S24" s="48"/>
      <c r="T24" s="48"/>
      <c r="U24" s="48"/>
    </row>
    <row r="25" spans="1:21" ht="13.5" customHeight="1" x14ac:dyDescent="0.15">
      <c r="A25" s="48"/>
      <c r="B25" s="48"/>
      <c r="C25" s="48"/>
      <c r="D25" s="48"/>
      <c r="E25" s="48"/>
      <c r="F25" s="48"/>
      <c r="G25" s="48"/>
      <c r="H25" s="48"/>
      <c r="I25" s="48"/>
      <c r="J25" s="48"/>
      <c r="K25" s="48"/>
      <c r="L25" s="48"/>
      <c r="M25" s="48"/>
      <c r="N25" s="48"/>
      <c r="O25" s="48"/>
      <c r="P25" s="48"/>
      <c r="Q25" s="48"/>
      <c r="R25" s="48"/>
      <c r="S25" s="48"/>
      <c r="T25" s="48"/>
      <c r="U25" s="48"/>
    </row>
    <row r="26" spans="1:21" ht="13.5" customHeight="1" x14ac:dyDescent="0.15">
      <c r="A26" s="48"/>
      <c r="B26" s="48"/>
      <c r="C26" s="48"/>
      <c r="D26" s="48"/>
      <c r="E26" s="48"/>
      <c r="F26" s="48"/>
      <c r="G26" s="48"/>
      <c r="H26" s="48"/>
      <c r="I26" s="48"/>
      <c r="J26" s="48"/>
      <c r="K26" s="48"/>
      <c r="L26" s="48"/>
      <c r="M26" s="48"/>
      <c r="N26" s="48"/>
      <c r="O26" s="48"/>
      <c r="P26" s="48"/>
      <c r="Q26" s="48"/>
      <c r="R26" s="48"/>
      <c r="S26" s="48"/>
      <c r="T26" s="48"/>
      <c r="U26" s="48"/>
    </row>
    <row r="27" spans="1:21" ht="13.5" customHeight="1" x14ac:dyDescent="0.15">
      <c r="A27" s="48"/>
      <c r="B27" s="48"/>
      <c r="C27" s="48"/>
      <c r="D27" s="48"/>
      <c r="E27" s="48"/>
      <c r="F27" s="48"/>
      <c r="G27" s="48"/>
      <c r="H27" s="48"/>
      <c r="I27" s="48"/>
      <c r="J27" s="48"/>
      <c r="K27" s="48"/>
      <c r="L27" s="48"/>
      <c r="M27" s="48"/>
      <c r="N27" s="48"/>
      <c r="O27" s="48"/>
      <c r="P27" s="48"/>
      <c r="Q27" s="48"/>
      <c r="R27" s="48"/>
      <c r="S27" s="48"/>
      <c r="T27" s="48"/>
      <c r="U27" s="48"/>
    </row>
    <row r="28" spans="1:21" ht="13.5" customHeight="1" x14ac:dyDescent="0.15">
      <c r="A28" s="48"/>
      <c r="B28" s="48"/>
      <c r="C28" s="48"/>
      <c r="D28" s="48"/>
      <c r="E28" s="48"/>
      <c r="F28" s="48"/>
      <c r="G28" s="48"/>
      <c r="H28" s="48"/>
      <c r="I28" s="48"/>
      <c r="J28" s="48"/>
      <c r="K28" s="48"/>
      <c r="L28" s="48"/>
      <c r="M28" s="48"/>
      <c r="N28" s="48"/>
      <c r="O28" s="48"/>
      <c r="P28" s="48"/>
      <c r="Q28" s="48"/>
      <c r="R28" s="48"/>
      <c r="S28" s="48"/>
      <c r="T28" s="48"/>
      <c r="U28" s="48"/>
    </row>
    <row r="29" spans="1:21" ht="13.5" customHeight="1" x14ac:dyDescent="0.15">
      <c r="A29" s="48"/>
      <c r="B29" s="48"/>
      <c r="C29" s="48"/>
      <c r="D29" s="48"/>
      <c r="E29" s="48"/>
      <c r="F29" s="48"/>
      <c r="G29" s="48"/>
      <c r="H29" s="48"/>
      <c r="I29" s="48"/>
      <c r="J29" s="48"/>
      <c r="K29" s="48"/>
      <c r="L29" s="48"/>
      <c r="M29" s="48"/>
      <c r="N29" s="48"/>
      <c r="O29" s="48"/>
      <c r="P29" s="48"/>
      <c r="Q29" s="48"/>
      <c r="R29" s="48"/>
      <c r="S29" s="48"/>
      <c r="T29" s="48"/>
      <c r="U29" s="48"/>
    </row>
    <row r="30" spans="1:21" ht="13.5" customHeight="1" x14ac:dyDescent="0.15">
      <c r="A30" s="48"/>
      <c r="B30" s="48"/>
      <c r="C30" s="48"/>
      <c r="D30" s="48"/>
      <c r="E30" s="48"/>
      <c r="F30" s="48"/>
      <c r="G30" s="48"/>
      <c r="H30" s="48"/>
      <c r="I30" s="48"/>
      <c r="J30" s="48"/>
      <c r="K30" s="48"/>
      <c r="L30" s="48"/>
      <c r="M30" s="48"/>
      <c r="N30" s="48"/>
      <c r="O30" s="48"/>
      <c r="P30" s="48"/>
      <c r="Q30" s="48"/>
      <c r="R30" s="48"/>
      <c r="S30" s="48"/>
      <c r="T30" s="48"/>
      <c r="U30" s="48"/>
    </row>
    <row r="31" spans="1:21" ht="13.5" customHeight="1" x14ac:dyDescent="0.15">
      <c r="A31" s="48"/>
      <c r="B31" s="48"/>
      <c r="C31" s="48"/>
      <c r="D31" s="48"/>
      <c r="E31" s="48"/>
      <c r="F31" s="48"/>
      <c r="G31" s="48"/>
      <c r="H31" s="48"/>
      <c r="I31" s="48"/>
      <c r="J31" s="48"/>
      <c r="K31" s="48"/>
      <c r="L31" s="48"/>
      <c r="M31" s="48"/>
      <c r="N31" s="48"/>
      <c r="O31" s="48"/>
      <c r="P31" s="48"/>
      <c r="Q31" s="48"/>
      <c r="R31" s="48"/>
      <c r="S31" s="48"/>
      <c r="T31" s="48"/>
      <c r="U31" s="48"/>
    </row>
    <row r="32" spans="1:21" ht="13.5" customHeight="1" x14ac:dyDescent="0.15">
      <c r="A32" s="48"/>
      <c r="B32" s="48"/>
      <c r="C32" s="48"/>
      <c r="D32" s="48"/>
      <c r="E32" s="48"/>
      <c r="F32" s="48"/>
      <c r="G32" s="48"/>
      <c r="H32" s="48"/>
      <c r="I32" s="48"/>
      <c r="J32" s="48"/>
      <c r="K32" s="48"/>
      <c r="L32" s="48"/>
      <c r="M32" s="48"/>
      <c r="N32" s="48"/>
      <c r="O32" s="48"/>
      <c r="P32" s="48"/>
      <c r="Q32" s="48"/>
      <c r="R32" s="48"/>
      <c r="S32" s="48"/>
      <c r="T32" s="48"/>
      <c r="U32" s="48"/>
    </row>
    <row r="33" spans="1:21" ht="13.5" customHeight="1" x14ac:dyDescent="0.15">
      <c r="A33" s="48"/>
      <c r="B33" s="48"/>
      <c r="C33" s="48"/>
      <c r="D33" s="48"/>
      <c r="E33" s="48"/>
      <c r="F33" s="48"/>
      <c r="G33" s="48"/>
      <c r="H33" s="48"/>
      <c r="I33" s="48"/>
      <c r="J33" s="48"/>
      <c r="K33" s="48"/>
      <c r="L33" s="48"/>
      <c r="M33" s="48"/>
      <c r="N33" s="48"/>
      <c r="O33" s="48"/>
      <c r="P33" s="48"/>
      <c r="Q33" s="48"/>
      <c r="R33" s="48"/>
      <c r="S33" s="48"/>
      <c r="T33" s="48"/>
      <c r="U33" s="48"/>
    </row>
    <row r="34" spans="1:21" ht="13.5" customHeight="1" x14ac:dyDescent="0.15">
      <c r="A34" s="48"/>
      <c r="B34" s="48"/>
      <c r="C34" s="48"/>
      <c r="D34" s="48"/>
      <c r="E34" s="48"/>
      <c r="F34" s="48"/>
      <c r="G34" s="48"/>
      <c r="H34" s="48"/>
      <c r="I34" s="48"/>
      <c r="J34" s="48"/>
      <c r="K34" s="48"/>
      <c r="L34" s="48"/>
      <c r="M34" s="48"/>
      <c r="N34" s="48"/>
      <c r="O34" s="48"/>
      <c r="P34" s="48"/>
      <c r="Q34" s="48"/>
      <c r="R34" s="48"/>
      <c r="S34" s="48"/>
      <c r="T34" s="48"/>
      <c r="U34" s="48"/>
    </row>
    <row r="35" spans="1:21" ht="13.5" customHeight="1" x14ac:dyDescent="0.15">
      <c r="A35" s="48"/>
      <c r="B35" s="48"/>
      <c r="C35" s="48"/>
      <c r="D35" s="48"/>
      <c r="E35" s="48"/>
      <c r="F35" s="48"/>
      <c r="G35" s="48"/>
      <c r="H35" s="48"/>
      <c r="I35" s="48"/>
      <c r="J35" s="48"/>
      <c r="K35" s="48"/>
      <c r="L35" s="48"/>
      <c r="M35" s="48"/>
      <c r="N35" s="48"/>
      <c r="O35" s="48"/>
      <c r="P35" s="48"/>
      <c r="Q35" s="48"/>
      <c r="R35" s="48"/>
      <c r="S35" s="48"/>
      <c r="T35" s="48"/>
      <c r="U35" s="48"/>
    </row>
    <row r="36" spans="1:21" ht="13.5" customHeight="1" x14ac:dyDescent="0.15">
      <c r="A36" s="48"/>
      <c r="B36" s="48"/>
      <c r="C36" s="48"/>
      <c r="D36" s="48"/>
      <c r="E36" s="48"/>
      <c r="F36" s="48"/>
      <c r="G36" s="48"/>
      <c r="H36" s="48"/>
      <c r="I36" s="48"/>
      <c r="J36" s="48"/>
      <c r="K36" s="48"/>
      <c r="L36" s="48"/>
      <c r="M36" s="48"/>
      <c r="N36" s="48"/>
      <c r="O36" s="48"/>
      <c r="P36" s="48"/>
      <c r="Q36" s="48"/>
      <c r="R36" s="48"/>
      <c r="S36" s="48"/>
      <c r="T36" s="48"/>
      <c r="U36" s="48"/>
    </row>
    <row r="37" spans="1:21" ht="13.5" customHeight="1" x14ac:dyDescent="0.15">
      <c r="A37" s="48"/>
      <c r="B37" s="48"/>
      <c r="C37" s="48"/>
      <c r="D37" s="48"/>
      <c r="E37" s="48"/>
      <c r="F37" s="48"/>
      <c r="G37" s="48"/>
      <c r="H37" s="48"/>
      <c r="I37" s="48"/>
      <c r="J37" s="48"/>
      <c r="K37" s="48"/>
      <c r="L37" s="48"/>
      <c r="M37" s="48"/>
      <c r="N37" s="48"/>
      <c r="O37" s="48"/>
      <c r="P37" s="48"/>
      <c r="Q37" s="48"/>
      <c r="R37" s="48"/>
      <c r="S37" s="48"/>
      <c r="T37" s="48"/>
      <c r="U37" s="48"/>
    </row>
    <row r="38" spans="1:21" ht="13.5" customHeight="1" x14ac:dyDescent="0.15">
      <c r="A38" s="48"/>
      <c r="B38" s="48"/>
      <c r="C38" s="48"/>
      <c r="D38" s="48"/>
      <c r="E38" s="48"/>
      <c r="F38" s="48"/>
      <c r="G38" s="48"/>
      <c r="H38" s="48"/>
      <c r="I38" s="48"/>
      <c r="J38" s="48"/>
      <c r="K38" s="48"/>
      <c r="L38" s="48"/>
      <c r="M38" s="48"/>
      <c r="N38" s="48"/>
      <c r="O38" s="48"/>
      <c r="P38" s="48"/>
      <c r="Q38" s="48"/>
      <c r="R38" s="48"/>
      <c r="S38" s="48"/>
      <c r="T38" s="48"/>
      <c r="U38" s="48"/>
    </row>
    <row r="39" spans="1:21" ht="13.5" customHeight="1" x14ac:dyDescent="0.15">
      <c r="A39" s="48"/>
      <c r="B39" s="48"/>
      <c r="C39" s="48"/>
      <c r="D39" s="48"/>
      <c r="E39" s="48"/>
      <c r="F39" s="48"/>
      <c r="G39" s="48"/>
      <c r="H39" s="48"/>
      <c r="I39" s="48"/>
      <c r="J39" s="48"/>
      <c r="K39" s="48"/>
      <c r="L39" s="48"/>
      <c r="M39" s="48"/>
      <c r="N39" s="48"/>
      <c r="O39" s="48"/>
      <c r="P39" s="48"/>
      <c r="Q39" s="48"/>
      <c r="R39" s="48"/>
      <c r="S39" s="48"/>
      <c r="T39" s="48"/>
      <c r="U39" s="48"/>
    </row>
    <row r="40" spans="1:21" ht="13.5" customHeight="1" x14ac:dyDescent="0.15">
      <c r="A40" s="48"/>
      <c r="B40" s="48"/>
      <c r="C40" s="48"/>
      <c r="D40" s="48"/>
      <c r="E40" s="48"/>
      <c r="F40" s="48"/>
      <c r="G40" s="48"/>
      <c r="H40" s="48"/>
      <c r="I40" s="48"/>
      <c r="J40" s="48"/>
      <c r="K40" s="48"/>
      <c r="L40" s="48"/>
      <c r="M40" s="48"/>
      <c r="N40" s="48"/>
      <c r="O40" s="48"/>
      <c r="P40" s="48"/>
      <c r="Q40" s="48"/>
      <c r="R40" s="48"/>
      <c r="S40" s="48"/>
      <c r="T40" s="48"/>
      <c r="U40" s="48"/>
    </row>
    <row r="41" spans="1:21" ht="13.5" customHeight="1" x14ac:dyDescent="0.15">
      <c r="A41" s="48"/>
      <c r="B41" s="48"/>
      <c r="C41" s="48"/>
      <c r="D41" s="48"/>
      <c r="E41" s="48"/>
      <c r="F41" s="48"/>
      <c r="G41" s="48"/>
      <c r="H41" s="48"/>
      <c r="I41" s="48"/>
      <c r="J41" s="48"/>
      <c r="K41" s="48"/>
      <c r="L41" s="48"/>
      <c r="M41" s="48"/>
      <c r="N41" s="48"/>
      <c r="O41" s="48"/>
      <c r="P41" s="48"/>
      <c r="Q41" s="48"/>
      <c r="R41" s="48"/>
      <c r="S41" s="48"/>
      <c r="T41" s="48"/>
      <c r="U41" s="48"/>
    </row>
    <row r="42" spans="1:21" ht="13.5" customHeight="1" x14ac:dyDescent="0.15">
      <c r="A42" s="48"/>
      <c r="B42" s="48"/>
      <c r="C42" s="48"/>
      <c r="D42" s="48"/>
      <c r="E42" s="48"/>
      <c r="F42" s="48"/>
      <c r="G42" s="48"/>
      <c r="H42" s="48"/>
      <c r="I42" s="48"/>
      <c r="J42" s="48"/>
      <c r="K42" s="48"/>
      <c r="L42" s="48"/>
      <c r="M42" s="48"/>
      <c r="N42" s="48"/>
      <c r="O42" s="48"/>
      <c r="P42" s="48"/>
      <c r="Q42" s="48"/>
      <c r="R42" s="48"/>
      <c r="S42" s="48"/>
      <c r="T42" s="48"/>
      <c r="U42" s="48"/>
    </row>
    <row r="43" spans="1:21" ht="30.75" customHeight="1" thickBot="1" x14ac:dyDescent="0.2">
      <c r="A43" s="48"/>
      <c r="B43" s="48"/>
      <c r="C43" s="48"/>
      <c r="D43" s="48"/>
      <c r="E43" s="48"/>
      <c r="F43" s="48"/>
      <c r="G43" s="48"/>
      <c r="H43" s="48"/>
      <c r="I43" s="48"/>
      <c r="J43" s="48"/>
      <c r="K43" s="48"/>
      <c r="L43" s="48"/>
      <c r="M43" s="48"/>
      <c r="N43" s="48"/>
      <c r="O43" s="50" t="s">
        <v>7</v>
      </c>
      <c r="P43" s="48"/>
      <c r="Q43" s="48"/>
      <c r="R43" s="48"/>
      <c r="S43" s="48"/>
      <c r="T43" s="48"/>
      <c r="U43" s="48"/>
    </row>
    <row r="44" spans="1:21" ht="30.75" customHeight="1" thickBot="1" x14ac:dyDescent="0.2">
      <c r="A44" s="48"/>
      <c r="B44" s="51" t="s">
        <v>8</v>
      </c>
      <c r="C44" s="52"/>
      <c r="D44" s="52"/>
      <c r="E44" s="53"/>
      <c r="F44" s="53"/>
      <c r="G44" s="53"/>
      <c r="H44" s="53"/>
      <c r="I44" s="53"/>
      <c r="J44" s="54" t="s">
        <v>2</v>
      </c>
      <c r="K44" s="55" t="s">
        <v>529</v>
      </c>
      <c r="L44" s="56" t="s">
        <v>530</v>
      </c>
      <c r="M44" s="56" t="s">
        <v>531</v>
      </c>
      <c r="N44" s="56" t="s">
        <v>532</v>
      </c>
      <c r="O44" s="57" t="s">
        <v>533</v>
      </c>
      <c r="P44" s="48"/>
      <c r="Q44" s="48"/>
      <c r="R44" s="48"/>
      <c r="S44" s="48"/>
      <c r="T44" s="48"/>
      <c r="U44" s="48"/>
    </row>
    <row r="45" spans="1:21" ht="30.75" customHeight="1" x14ac:dyDescent="0.15">
      <c r="A45" s="48"/>
      <c r="B45" s="1189" t="s">
        <v>9</v>
      </c>
      <c r="C45" s="1190"/>
      <c r="D45" s="58"/>
      <c r="E45" s="1195" t="s">
        <v>10</v>
      </c>
      <c r="F45" s="1195"/>
      <c r="G45" s="1195"/>
      <c r="H45" s="1195"/>
      <c r="I45" s="1195"/>
      <c r="J45" s="1196"/>
      <c r="K45" s="59">
        <v>1932</v>
      </c>
      <c r="L45" s="60">
        <v>1866</v>
      </c>
      <c r="M45" s="60">
        <v>1810</v>
      </c>
      <c r="N45" s="60">
        <v>1829</v>
      </c>
      <c r="O45" s="61">
        <v>1758</v>
      </c>
      <c r="P45" s="48"/>
      <c r="Q45" s="48"/>
      <c r="R45" s="48"/>
      <c r="S45" s="48"/>
      <c r="T45" s="48"/>
      <c r="U45" s="48"/>
    </row>
    <row r="46" spans="1:21" ht="30.75" customHeight="1" x14ac:dyDescent="0.15">
      <c r="A46" s="48"/>
      <c r="B46" s="1191"/>
      <c r="C46" s="1192"/>
      <c r="D46" s="62"/>
      <c r="E46" s="1197" t="s">
        <v>11</v>
      </c>
      <c r="F46" s="1197"/>
      <c r="G46" s="1197"/>
      <c r="H46" s="1197"/>
      <c r="I46" s="1197"/>
      <c r="J46" s="1198"/>
      <c r="K46" s="63" t="s">
        <v>491</v>
      </c>
      <c r="L46" s="64" t="s">
        <v>491</v>
      </c>
      <c r="M46" s="64" t="s">
        <v>491</v>
      </c>
      <c r="N46" s="64" t="s">
        <v>491</v>
      </c>
      <c r="O46" s="65" t="s">
        <v>491</v>
      </c>
      <c r="P46" s="48"/>
      <c r="Q46" s="48"/>
      <c r="R46" s="48"/>
      <c r="S46" s="48"/>
      <c r="T46" s="48"/>
      <c r="U46" s="48"/>
    </row>
    <row r="47" spans="1:21" ht="30.75" customHeight="1" x14ac:dyDescent="0.15">
      <c r="A47" s="48"/>
      <c r="B47" s="1191"/>
      <c r="C47" s="1192"/>
      <c r="D47" s="62"/>
      <c r="E47" s="1197" t="s">
        <v>12</v>
      </c>
      <c r="F47" s="1197"/>
      <c r="G47" s="1197"/>
      <c r="H47" s="1197"/>
      <c r="I47" s="1197"/>
      <c r="J47" s="1198"/>
      <c r="K47" s="63" t="s">
        <v>491</v>
      </c>
      <c r="L47" s="64" t="s">
        <v>491</v>
      </c>
      <c r="M47" s="64" t="s">
        <v>491</v>
      </c>
      <c r="N47" s="64" t="s">
        <v>491</v>
      </c>
      <c r="O47" s="65" t="s">
        <v>491</v>
      </c>
      <c r="P47" s="48"/>
      <c r="Q47" s="48"/>
      <c r="R47" s="48"/>
      <c r="S47" s="48"/>
      <c r="T47" s="48"/>
      <c r="U47" s="48"/>
    </row>
    <row r="48" spans="1:21" ht="30.75" customHeight="1" x14ac:dyDescent="0.15">
      <c r="A48" s="48"/>
      <c r="B48" s="1191"/>
      <c r="C48" s="1192"/>
      <c r="D48" s="62"/>
      <c r="E48" s="1197" t="s">
        <v>13</v>
      </c>
      <c r="F48" s="1197"/>
      <c r="G48" s="1197"/>
      <c r="H48" s="1197"/>
      <c r="I48" s="1197"/>
      <c r="J48" s="1198"/>
      <c r="K48" s="63">
        <v>281</v>
      </c>
      <c r="L48" s="64">
        <v>270</v>
      </c>
      <c r="M48" s="64">
        <v>263</v>
      </c>
      <c r="N48" s="64">
        <v>278</v>
      </c>
      <c r="O48" s="65">
        <v>235</v>
      </c>
      <c r="P48" s="48"/>
      <c r="Q48" s="48"/>
      <c r="R48" s="48"/>
      <c r="S48" s="48"/>
      <c r="T48" s="48"/>
      <c r="U48" s="48"/>
    </row>
    <row r="49" spans="1:21" ht="30.75" customHeight="1" x14ac:dyDescent="0.15">
      <c r="A49" s="48"/>
      <c r="B49" s="1191"/>
      <c r="C49" s="1192"/>
      <c r="D49" s="62"/>
      <c r="E49" s="1197" t="s">
        <v>14</v>
      </c>
      <c r="F49" s="1197"/>
      <c r="G49" s="1197"/>
      <c r="H49" s="1197"/>
      <c r="I49" s="1197"/>
      <c r="J49" s="1198"/>
      <c r="K49" s="63">
        <v>2</v>
      </c>
      <c r="L49" s="64">
        <v>2</v>
      </c>
      <c r="M49" s="64">
        <v>2</v>
      </c>
      <c r="N49" s="64">
        <v>2</v>
      </c>
      <c r="O49" s="65">
        <v>1</v>
      </c>
      <c r="P49" s="48"/>
      <c r="Q49" s="48"/>
      <c r="R49" s="48"/>
      <c r="S49" s="48"/>
      <c r="T49" s="48"/>
      <c r="U49" s="48"/>
    </row>
    <row r="50" spans="1:21" ht="30.75" customHeight="1" x14ac:dyDescent="0.15">
      <c r="A50" s="48"/>
      <c r="B50" s="1191"/>
      <c r="C50" s="1192"/>
      <c r="D50" s="62"/>
      <c r="E50" s="1197" t="s">
        <v>15</v>
      </c>
      <c r="F50" s="1197"/>
      <c r="G50" s="1197"/>
      <c r="H50" s="1197"/>
      <c r="I50" s="1197"/>
      <c r="J50" s="1198"/>
      <c r="K50" s="63">
        <v>22</v>
      </c>
      <c r="L50" s="64">
        <v>10</v>
      </c>
      <c r="M50" s="64">
        <v>10</v>
      </c>
      <c r="N50" s="64">
        <v>15</v>
      </c>
      <c r="O50" s="65">
        <v>1</v>
      </c>
      <c r="P50" s="48"/>
      <c r="Q50" s="48"/>
      <c r="R50" s="48"/>
      <c r="S50" s="48"/>
      <c r="T50" s="48"/>
      <c r="U50" s="48"/>
    </row>
    <row r="51" spans="1:21" ht="30.75" customHeight="1" x14ac:dyDescent="0.15">
      <c r="A51" s="48"/>
      <c r="B51" s="1193"/>
      <c r="C51" s="1194"/>
      <c r="D51" s="66"/>
      <c r="E51" s="1197" t="s">
        <v>16</v>
      </c>
      <c r="F51" s="1197"/>
      <c r="G51" s="1197"/>
      <c r="H51" s="1197"/>
      <c r="I51" s="1197"/>
      <c r="J51" s="1198"/>
      <c r="K51" s="63" t="s">
        <v>491</v>
      </c>
      <c r="L51" s="64" t="s">
        <v>491</v>
      </c>
      <c r="M51" s="64">
        <v>0</v>
      </c>
      <c r="N51" s="64">
        <v>0</v>
      </c>
      <c r="O51" s="65" t="s">
        <v>491</v>
      </c>
      <c r="P51" s="48"/>
      <c r="Q51" s="48"/>
      <c r="R51" s="48"/>
      <c r="S51" s="48"/>
      <c r="T51" s="48"/>
      <c r="U51" s="48"/>
    </row>
    <row r="52" spans="1:21" ht="30.75" customHeight="1" x14ac:dyDescent="0.15">
      <c r="A52" s="48"/>
      <c r="B52" s="1199" t="s">
        <v>17</v>
      </c>
      <c r="C52" s="1200"/>
      <c r="D52" s="66"/>
      <c r="E52" s="1197" t="s">
        <v>18</v>
      </c>
      <c r="F52" s="1197"/>
      <c r="G52" s="1197"/>
      <c r="H52" s="1197"/>
      <c r="I52" s="1197"/>
      <c r="J52" s="1198"/>
      <c r="K52" s="63">
        <v>1365</v>
      </c>
      <c r="L52" s="64">
        <v>1416</v>
      </c>
      <c r="M52" s="64">
        <v>1437</v>
      </c>
      <c r="N52" s="64">
        <v>1220</v>
      </c>
      <c r="O52" s="65">
        <v>1301</v>
      </c>
      <c r="P52" s="48"/>
      <c r="Q52" s="48"/>
      <c r="R52" s="48"/>
      <c r="S52" s="48"/>
      <c r="T52" s="48"/>
      <c r="U52" s="48"/>
    </row>
    <row r="53" spans="1:21" ht="30.75" customHeight="1" thickBot="1" x14ac:dyDescent="0.2">
      <c r="A53" s="48"/>
      <c r="B53" s="1201" t="s">
        <v>19</v>
      </c>
      <c r="C53" s="1202"/>
      <c r="D53" s="67"/>
      <c r="E53" s="1203" t="s">
        <v>20</v>
      </c>
      <c r="F53" s="1203"/>
      <c r="G53" s="1203"/>
      <c r="H53" s="1203"/>
      <c r="I53" s="1203"/>
      <c r="J53" s="1204"/>
      <c r="K53" s="68">
        <v>872</v>
      </c>
      <c r="L53" s="69">
        <v>732</v>
      </c>
      <c r="M53" s="69">
        <v>648</v>
      </c>
      <c r="N53" s="69">
        <v>904</v>
      </c>
      <c r="O53" s="70">
        <v>694</v>
      </c>
      <c r="P53" s="48"/>
      <c r="Q53" s="48"/>
      <c r="R53" s="48"/>
      <c r="S53" s="48"/>
      <c r="T53" s="48"/>
      <c r="U53" s="48"/>
    </row>
    <row r="54" spans="1:21" ht="24" customHeight="1" x14ac:dyDescent="0.15">
      <c r="A54" s="48"/>
      <c r="B54" s="71" t="s">
        <v>21</v>
      </c>
      <c r="C54" s="48"/>
      <c r="D54" s="48"/>
      <c r="E54" s="48"/>
      <c r="F54" s="48"/>
      <c r="G54" s="48"/>
      <c r="H54" s="48"/>
      <c r="I54" s="48"/>
      <c r="J54" s="48"/>
      <c r="K54" s="48"/>
      <c r="L54" s="48"/>
      <c r="M54" s="48"/>
      <c r="N54" s="48"/>
      <c r="O54" s="48"/>
      <c r="P54" s="48"/>
      <c r="Q54" s="48"/>
      <c r="R54" s="48"/>
      <c r="S54" s="48"/>
      <c r="T54" s="48"/>
      <c r="U54" s="48"/>
    </row>
    <row r="55" spans="1:21" ht="24" customHeight="1" x14ac:dyDescent="0.15">
      <c r="A55" s="48"/>
      <c r="B55" s="71"/>
      <c r="C55" s="48"/>
      <c r="D55" s="48"/>
      <c r="E55" s="48"/>
      <c r="F55" s="48"/>
      <c r="G55" s="48"/>
      <c r="H55" s="48"/>
      <c r="I55" s="48"/>
      <c r="J55" s="48"/>
      <c r="K55" s="48"/>
      <c r="L55" s="48"/>
      <c r="M55" s="48"/>
      <c r="N55" s="48"/>
      <c r="O55" s="48"/>
      <c r="P55" s="48"/>
      <c r="Q55" s="48"/>
      <c r="R55" s="48"/>
      <c r="S55" s="48"/>
      <c r="T55" s="48"/>
      <c r="U55" s="48"/>
    </row>
    <row r="56" spans="1:21" ht="24" customHeight="1" thickBot="1" x14ac:dyDescent="0.2">
      <c r="A56" s="48"/>
      <c r="B56" s="72" t="s">
        <v>22</v>
      </c>
      <c r="C56" s="73"/>
      <c r="D56" s="73"/>
      <c r="E56" s="73"/>
      <c r="F56" s="73"/>
      <c r="G56" s="73"/>
      <c r="H56" s="73"/>
      <c r="I56" s="73"/>
      <c r="J56" s="73"/>
      <c r="K56" s="74"/>
      <c r="L56" s="74"/>
      <c r="M56" s="74"/>
      <c r="N56" s="74"/>
      <c r="O56" s="75" t="s">
        <v>23</v>
      </c>
      <c r="P56" s="48"/>
      <c r="Q56" s="48"/>
      <c r="R56" s="48"/>
      <c r="S56" s="48"/>
      <c r="T56" s="48"/>
      <c r="U56" s="48"/>
    </row>
    <row r="57" spans="1:21" ht="31.5" customHeight="1" thickBot="1" x14ac:dyDescent="0.2">
      <c r="A57" s="48"/>
      <c r="B57" s="76"/>
      <c r="C57" s="77"/>
      <c r="D57" s="77"/>
      <c r="E57" s="78"/>
      <c r="F57" s="78"/>
      <c r="G57" s="78"/>
      <c r="H57" s="78"/>
      <c r="I57" s="78"/>
      <c r="J57" s="79" t="s">
        <v>2</v>
      </c>
      <c r="K57" s="80" t="s">
        <v>551</v>
      </c>
      <c r="L57" s="81" t="s">
        <v>552</v>
      </c>
      <c r="M57" s="81" t="s">
        <v>553</v>
      </c>
      <c r="N57" s="81" t="s">
        <v>554</v>
      </c>
      <c r="O57" s="82" t="s">
        <v>555</v>
      </c>
      <c r="P57" s="48"/>
      <c r="Q57" s="48"/>
      <c r="R57" s="48"/>
      <c r="S57" s="48"/>
      <c r="T57" s="48"/>
      <c r="U57" s="48"/>
    </row>
    <row r="58" spans="1:21" ht="31.5" customHeight="1" x14ac:dyDescent="0.15">
      <c r="B58" s="1205" t="s">
        <v>24</v>
      </c>
      <c r="C58" s="1206"/>
      <c r="D58" s="1211" t="s">
        <v>25</v>
      </c>
      <c r="E58" s="1212"/>
      <c r="F58" s="1212"/>
      <c r="G58" s="1212"/>
      <c r="H58" s="1212"/>
      <c r="I58" s="1212"/>
      <c r="J58" s="1213"/>
      <c r="K58" s="83"/>
      <c r="L58" s="84"/>
      <c r="M58" s="84"/>
      <c r="N58" s="84"/>
      <c r="O58" s="85"/>
    </row>
    <row r="59" spans="1:21" ht="31.5" customHeight="1" x14ac:dyDescent="0.15">
      <c r="B59" s="1207"/>
      <c r="C59" s="1208"/>
      <c r="D59" s="1214" t="s">
        <v>26</v>
      </c>
      <c r="E59" s="1215"/>
      <c r="F59" s="1215"/>
      <c r="G59" s="1215"/>
      <c r="H59" s="1215"/>
      <c r="I59" s="1215"/>
      <c r="J59" s="1216"/>
      <c r="K59" s="86"/>
      <c r="L59" s="87"/>
      <c r="M59" s="87"/>
      <c r="N59" s="87"/>
      <c r="O59" s="88"/>
    </row>
    <row r="60" spans="1:21" ht="31.5" customHeight="1" thickBot="1" x14ac:dyDescent="0.2">
      <c r="B60" s="1209"/>
      <c r="C60" s="1210"/>
      <c r="D60" s="1217" t="s">
        <v>27</v>
      </c>
      <c r="E60" s="1218"/>
      <c r="F60" s="1218"/>
      <c r="G60" s="1218"/>
      <c r="H60" s="1218"/>
      <c r="I60" s="1218"/>
      <c r="J60" s="1219"/>
      <c r="K60" s="89"/>
      <c r="L60" s="90"/>
      <c r="M60" s="90"/>
      <c r="N60" s="90"/>
      <c r="O60" s="91"/>
    </row>
    <row r="61" spans="1:21" ht="24" customHeight="1" x14ac:dyDescent="0.15">
      <c r="B61" s="92"/>
      <c r="C61" s="92"/>
      <c r="D61" s="93" t="s">
        <v>28</v>
      </c>
      <c r="E61" s="94"/>
      <c r="F61" s="94"/>
      <c r="G61" s="94"/>
      <c r="H61" s="94"/>
      <c r="I61" s="94"/>
      <c r="J61" s="94"/>
      <c r="K61" s="94"/>
      <c r="L61" s="94"/>
      <c r="M61" s="94"/>
      <c r="N61" s="94"/>
      <c r="O61" s="94"/>
    </row>
    <row r="62" spans="1:21" ht="24" customHeight="1" x14ac:dyDescent="0.15">
      <c r="B62" s="95"/>
      <c r="C62" s="95"/>
      <c r="D62" s="93" t="s">
        <v>29</v>
      </c>
      <c r="E62" s="94"/>
      <c r="F62" s="94"/>
      <c r="G62" s="94"/>
      <c r="H62" s="94"/>
      <c r="I62" s="94"/>
      <c r="J62" s="94"/>
      <c r="K62" s="94"/>
      <c r="L62" s="94"/>
      <c r="M62" s="94"/>
      <c r="N62" s="94"/>
      <c r="O62" s="94"/>
    </row>
    <row r="63" spans="1:21" ht="24" customHeight="1" x14ac:dyDescent="0.15">
      <c r="A63" s="48"/>
      <c r="B63" s="71"/>
      <c r="C63" s="48"/>
      <c r="D63" s="48"/>
      <c r="E63" s="48"/>
      <c r="F63" s="48"/>
      <c r="G63" s="48"/>
      <c r="H63" s="48"/>
      <c r="I63" s="48"/>
      <c r="J63" s="48"/>
      <c r="K63" s="48"/>
      <c r="L63" s="48"/>
      <c r="M63" s="48"/>
      <c r="N63" s="48"/>
      <c r="O63" s="48"/>
      <c r="P63" s="48"/>
      <c r="Q63" s="48"/>
      <c r="R63" s="48"/>
      <c r="S63" s="48"/>
      <c r="T63" s="48"/>
      <c r="U63" s="48"/>
    </row>
    <row r="64" spans="1:21" ht="24" customHeight="1" x14ac:dyDescent="0.15">
      <c r="A64" s="48"/>
      <c r="B64" s="71"/>
      <c r="C64" s="48"/>
      <c r="D64" s="48"/>
      <c r="E64" s="48"/>
      <c r="F64" s="48"/>
      <c r="G64" s="48"/>
      <c r="H64" s="48"/>
      <c r="I64" s="48"/>
      <c r="J64" s="48"/>
      <c r="K64" s="48"/>
      <c r="L64" s="48"/>
      <c r="M64" s="48"/>
      <c r="N64" s="48"/>
      <c r="O64" s="48"/>
      <c r="P64" s="48"/>
      <c r="Q64" s="48"/>
      <c r="R64" s="48"/>
      <c r="S64" s="48"/>
      <c r="T64" s="48"/>
      <c r="U64" s="48"/>
    </row>
  </sheetData>
  <sheetProtection algorithmName="SHA-512" hashValue="lDRmL0n2+Du86HF38Rpi2bb1ytrcDIU2fKyhl2DKXrPvnBhD2AoASDalsUD+80t36DmsOFGOuhQKgFsXdbOYOw==" saltValue="Ab9XtIEecv/DCr0XsxquPQ==" spinCount="100000" sheet="1" objects="1" scenarios="1"/>
  <mergeCells count="16">
    <mergeCell ref="B52:C52"/>
    <mergeCell ref="E52:J52"/>
    <mergeCell ref="B53:C53"/>
    <mergeCell ref="E53:J53"/>
    <mergeCell ref="B58:C60"/>
    <mergeCell ref="D58:J58"/>
    <mergeCell ref="D59:J59"/>
    <mergeCell ref="D60:J60"/>
    <mergeCell ref="B45:C51"/>
    <mergeCell ref="E45:J45"/>
    <mergeCell ref="E46:J46"/>
    <mergeCell ref="E47:J47"/>
    <mergeCell ref="E48:J48"/>
    <mergeCell ref="E49:J49"/>
    <mergeCell ref="E50:J50"/>
    <mergeCell ref="E51:J51"/>
  </mergeCells>
  <phoneticPr fontId="2"/>
  <printOptions horizontalCentered="1"/>
  <pageMargins left="0" right="0" top="0.19685039370078741" bottom="0.23622047244094491" header="0" footer="0"/>
  <pageSetup paperSize="9" scale="56" orientation="landscape" horizontalDpi="300" verticalDpi="300" r:id="rId1"/>
  <headerFooter alignWithMargins="0">
    <oddFooter>&amp;C&amp;P/&amp;N</oddFooter>
  </headerFooter>
  <drawing r:id="rId2"/>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B00-000000000000}">
  <sheetPr codeName="MasterSheet7">
    <pageSetUpPr fitToPage="1"/>
  </sheetPr>
  <dimension ref="B1:M55"/>
  <sheetViews>
    <sheetView showGridLines="0" zoomScale="80" zoomScaleNormal="80" zoomScaleSheetLayoutView="100" workbookViewId="0"/>
  </sheetViews>
  <sheetFormatPr defaultColWidth="0" defaultRowHeight="13.5" customHeight="1" zeroHeight="1" x14ac:dyDescent="0.15"/>
  <cols>
    <col min="1" max="1" width="6.625" style="96" customWidth="1"/>
    <col min="2" max="3" width="12.625" style="96" customWidth="1"/>
    <col min="4" max="4" width="11.625" style="96" customWidth="1"/>
    <col min="5" max="8" width="10.375" style="96" customWidth="1"/>
    <col min="9" max="13" width="16.375" style="96" customWidth="1"/>
    <col min="14" max="19" width="12.625" style="96" customWidth="1"/>
    <col min="20" max="16384" width="0" style="96" hidden="1"/>
  </cols>
  <sheetData>
    <row r="1" ht="15" customHeight="1" x14ac:dyDescent="0.15"/>
    <row r="2" ht="15" customHeight="1" x14ac:dyDescent="0.15"/>
    <row r="3" ht="15" customHeight="1" x14ac:dyDescent="0.15"/>
    <row r="4" ht="15" customHeight="1" x14ac:dyDescent="0.15"/>
    <row r="5" ht="15" customHeight="1" x14ac:dyDescent="0.15"/>
    <row r="6" ht="15" customHeight="1" x14ac:dyDescent="0.15"/>
    <row r="7" ht="15" customHeight="1" x14ac:dyDescent="0.15"/>
    <row r="8" ht="15" customHeight="1" x14ac:dyDescent="0.15"/>
    <row r="9" ht="15" customHeight="1" x14ac:dyDescent="0.15"/>
    <row r="10" ht="15" customHeight="1" x14ac:dyDescent="0.15"/>
    <row r="11" ht="15" customHeight="1" x14ac:dyDescent="0.15"/>
    <row r="12" ht="15" customHeight="1" x14ac:dyDescent="0.15"/>
    <row r="13" ht="15" customHeight="1" x14ac:dyDescent="0.15"/>
    <row r="14" ht="15" customHeight="1" x14ac:dyDescent="0.15"/>
    <row r="15" ht="15" customHeight="1" x14ac:dyDescent="0.15"/>
    <row r="16" ht="15" customHeight="1" x14ac:dyDescent="0.15"/>
    <row r="17" ht="15" customHeight="1" x14ac:dyDescent="0.15"/>
    <row r="18" ht="15" customHeight="1" x14ac:dyDescent="0.15"/>
    <row r="19" ht="15" customHeight="1" x14ac:dyDescent="0.15"/>
    <row r="20" ht="15" customHeight="1" x14ac:dyDescent="0.15"/>
    <row r="21" ht="15" customHeight="1" x14ac:dyDescent="0.15"/>
    <row r="22" ht="15" customHeight="1" x14ac:dyDescent="0.15"/>
    <row r="23" ht="15" customHeight="1" x14ac:dyDescent="0.15"/>
    <row r="24" ht="15" customHeight="1" x14ac:dyDescent="0.15"/>
    <row r="25" ht="15" customHeight="1" x14ac:dyDescent="0.15"/>
    <row r="26" ht="15" customHeight="1" x14ac:dyDescent="0.15"/>
    <row r="27" ht="15" customHeight="1" x14ac:dyDescent="0.15"/>
    <row r="28" ht="15" customHeight="1" x14ac:dyDescent="0.15"/>
    <row r="29" ht="15" customHeight="1" x14ac:dyDescent="0.15"/>
    <row r="30" ht="15" customHeight="1" x14ac:dyDescent="0.15"/>
    <row r="31" ht="15" customHeight="1" x14ac:dyDescent="0.15"/>
    <row r="32" ht="15" customHeight="1" x14ac:dyDescent="0.15"/>
    <row r="33" spans="2:13" ht="15" customHeight="1" x14ac:dyDescent="0.15"/>
    <row r="34" spans="2:13" ht="15" customHeight="1" x14ac:dyDescent="0.15"/>
    <row r="35" spans="2:13" ht="15" customHeight="1" x14ac:dyDescent="0.15"/>
    <row r="36" spans="2:13" ht="15" customHeight="1" x14ac:dyDescent="0.15"/>
    <row r="37" spans="2:13" ht="15" customHeight="1" x14ac:dyDescent="0.15"/>
    <row r="38" spans="2:13" ht="15" customHeight="1" x14ac:dyDescent="0.15"/>
    <row r="39" spans="2:13" ht="27.75" customHeight="1" thickBot="1" x14ac:dyDescent="0.2">
      <c r="M39" s="97" t="s">
        <v>7</v>
      </c>
    </row>
    <row r="40" spans="2:13" ht="27.75" customHeight="1" thickBot="1" x14ac:dyDescent="0.2">
      <c r="B40" s="98" t="s">
        <v>8</v>
      </c>
      <c r="C40" s="99"/>
      <c r="D40" s="99"/>
      <c r="E40" s="100"/>
      <c r="F40" s="100"/>
      <c r="G40" s="100"/>
      <c r="H40" s="101" t="s">
        <v>2</v>
      </c>
      <c r="I40" s="102" t="s">
        <v>529</v>
      </c>
      <c r="J40" s="103" t="s">
        <v>530</v>
      </c>
      <c r="K40" s="103" t="s">
        <v>531</v>
      </c>
      <c r="L40" s="103" t="s">
        <v>532</v>
      </c>
      <c r="M40" s="104" t="s">
        <v>533</v>
      </c>
    </row>
    <row r="41" spans="2:13" ht="27.75" customHeight="1" x14ac:dyDescent="0.15">
      <c r="B41" s="1220" t="s">
        <v>30</v>
      </c>
      <c r="C41" s="1221"/>
      <c r="D41" s="105"/>
      <c r="E41" s="1226" t="s">
        <v>31</v>
      </c>
      <c r="F41" s="1226"/>
      <c r="G41" s="1226"/>
      <c r="H41" s="1227"/>
      <c r="I41" s="343">
        <v>16928</v>
      </c>
      <c r="J41" s="344">
        <v>17574</v>
      </c>
      <c r="K41" s="344">
        <v>17003</v>
      </c>
      <c r="L41" s="344">
        <v>16842</v>
      </c>
      <c r="M41" s="345">
        <v>17379</v>
      </c>
    </row>
    <row r="42" spans="2:13" ht="27.75" customHeight="1" x14ac:dyDescent="0.15">
      <c r="B42" s="1222"/>
      <c r="C42" s="1223"/>
      <c r="D42" s="106"/>
      <c r="E42" s="1228" t="s">
        <v>32</v>
      </c>
      <c r="F42" s="1228"/>
      <c r="G42" s="1228"/>
      <c r="H42" s="1229"/>
      <c r="I42" s="346">
        <v>39</v>
      </c>
      <c r="J42" s="347">
        <v>30</v>
      </c>
      <c r="K42" s="347">
        <v>21</v>
      </c>
      <c r="L42" s="347">
        <v>6</v>
      </c>
      <c r="M42" s="348">
        <v>5</v>
      </c>
    </row>
    <row r="43" spans="2:13" ht="27.75" customHeight="1" x14ac:dyDescent="0.15">
      <c r="B43" s="1222"/>
      <c r="C43" s="1223"/>
      <c r="D43" s="106"/>
      <c r="E43" s="1228" t="s">
        <v>33</v>
      </c>
      <c r="F43" s="1228"/>
      <c r="G43" s="1228"/>
      <c r="H43" s="1229"/>
      <c r="I43" s="346">
        <v>3661</v>
      </c>
      <c r="J43" s="347">
        <v>3528</v>
      </c>
      <c r="K43" s="347">
        <v>3510</v>
      </c>
      <c r="L43" s="347">
        <v>3471</v>
      </c>
      <c r="M43" s="348">
        <v>2874</v>
      </c>
    </row>
    <row r="44" spans="2:13" ht="27.75" customHeight="1" x14ac:dyDescent="0.15">
      <c r="B44" s="1222"/>
      <c r="C44" s="1223"/>
      <c r="D44" s="106"/>
      <c r="E44" s="1228" t="s">
        <v>34</v>
      </c>
      <c r="F44" s="1228"/>
      <c r="G44" s="1228"/>
      <c r="H44" s="1229"/>
      <c r="I44" s="346">
        <v>6</v>
      </c>
      <c r="J44" s="347">
        <v>4</v>
      </c>
      <c r="K44" s="347">
        <v>3</v>
      </c>
      <c r="L44" s="347">
        <v>1</v>
      </c>
      <c r="M44" s="348" t="s">
        <v>491</v>
      </c>
    </row>
    <row r="45" spans="2:13" ht="27.75" customHeight="1" x14ac:dyDescent="0.15">
      <c r="B45" s="1222"/>
      <c r="C45" s="1223"/>
      <c r="D45" s="106"/>
      <c r="E45" s="1228" t="s">
        <v>35</v>
      </c>
      <c r="F45" s="1228"/>
      <c r="G45" s="1228"/>
      <c r="H45" s="1229"/>
      <c r="I45" s="346">
        <v>1609</v>
      </c>
      <c r="J45" s="347">
        <v>1638</v>
      </c>
      <c r="K45" s="347">
        <v>1511</v>
      </c>
      <c r="L45" s="347">
        <v>1566</v>
      </c>
      <c r="M45" s="348">
        <v>1564</v>
      </c>
    </row>
    <row r="46" spans="2:13" ht="27.75" customHeight="1" x14ac:dyDescent="0.15">
      <c r="B46" s="1222"/>
      <c r="C46" s="1223"/>
      <c r="D46" s="107"/>
      <c r="E46" s="1228" t="s">
        <v>36</v>
      </c>
      <c r="F46" s="1228"/>
      <c r="G46" s="1228"/>
      <c r="H46" s="1229"/>
      <c r="I46" s="346" t="s">
        <v>491</v>
      </c>
      <c r="J46" s="347" t="s">
        <v>491</v>
      </c>
      <c r="K46" s="347" t="s">
        <v>491</v>
      </c>
      <c r="L46" s="347" t="s">
        <v>491</v>
      </c>
      <c r="M46" s="348" t="s">
        <v>491</v>
      </c>
    </row>
    <row r="47" spans="2:13" ht="27.75" customHeight="1" x14ac:dyDescent="0.15">
      <c r="B47" s="1222"/>
      <c r="C47" s="1223"/>
      <c r="D47" s="108"/>
      <c r="E47" s="1230" t="s">
        <v>37</v>
      </c>
      <c r="F47" s="1231"/>
      <c r="G47" s="1231"/>
      <c r="H47" s="1232"/>
      <c r="I47" s="346" t="s">
        <v>491</v>
      </c>
      <c r="J47" s="347" t="s">
        <v>491</v>
      </c>
      <c r="K47" s="347" t="s">
        <v>491</v>
      </c>
      <c r="L47" s="347" t="s">
        <v>491</v>
      </c>
      <c r="M47" s="348" t="s">
        <v>491</v>
      </c>
    </row>
    <row r="48" spans="2:13" ht="27.75" customHeight="1" x14ac:dyDescent="0.15">
      <c r="B48" s="1222"/>
      <c r="C48" s="1223"/>
      <c r="D48" s="106"/>
      <c r="E48" s="1228" t="s">
        <v>38</v>
      </c>
      <c r="F48" s="1228"/>
      <c r="G48" s="1228"/>
      <c r="H48" s="1229"/>
      <c r="I48" s="346" t="s">
        <v>491</v>
      </c>
      <c r="J48" s="347" t="s">
        <v>491</v>
      </c>
      <c r="K48" s="347" t="s">
        <v>491</v>
      </c>
      <c r="L48" s="347" t="s">
        <v>491</v>
      </c>
      <c r="M48" s="348" t="s">
        <v>491</v>
      </c>
    </row>
    <row r="49" spans="2:13" ht="27.75" customHeight="1" x14ac:dyDescent="0.15">
      <c r="B49" s="1224"/>
      <c r="C49" s="1225"/>
      <c r="D49" s="106"/>
      <c r="E49" s="1228" t="s">
        <v>39</v>
      </c>
      <c r="F49" s="1228"/>
      <c r="G49" s="1228"/>
      <c r="H49" s="1229"/>
      <c r="I49" s="346" t="s">
        <v>491</v>
      </c>
      <c r="J49" s="347" t="s">
        <v>491</v>
      </c>
      <c r="K49" s="347" t="s">
        <v>491</v>
      </c>
      <c r="L49" s="347" t="s">
        <v>491</v>
      </c>
      <c r="M49" s="348" t="s">
        <v>491</v>
      </c>
    </row>
    <row r="50" spans="2:13" ht="27.75" customHeight="1" x14ac:dyDescent="0.15">
      <c r="B50" s="1233" t="s">
        <v>40</v>
      </c>
      <c r="C50" s="1234"/>
      <c r="D50" s="109"/>
      <c r="E50" s="1228" t="s">
        <v>41</v>
      </c>
      <c r="F50" s="1228"/>
      <c r="G50" s="1228"/>
      <c r="H50" s="1229"/>
      <c r="I50" s="346">
        <v>4691</v>
      </c>
      <c r="J50" s="347">
        <v>5893</v>
      </c>
      <c r="K50" s="347">
        <v>7465</v>
      </c>
      <c r="L50" s="347">
        <v>8448</v>
      </c>
      <c r="M50" s="348">
        <v>9715</v>
      </c>
    </row>
    <row r="51" spans="2:13" ht="27.75" customHeight="1" x14ac:dyDescent="0.15">
      <c r="B51" s="1222"/>
      <c r="C51" s="1223"/>
      <c r="D51" s="106"/>
      <c r="E51" s="1228" t="s">
        <v>42</v>
      </c>
      <c r="F51" s="1228"/>
      <c r="G51" s="1228"/>
      <c r="H51" s="1229"/>
      <c r="I51" s="346">
        <v>95</v>
      </c>
      <c r="J51" s="347">
        <v>43</v>
      </c>
      <c r="K51" s="347">
        <v>1</v>
      </c>
      <c r="L51" s="347">
        <v>45</v>
      </c>
      <c r="M51" s="348">
        <v>44</v>
      </c>
    </row>
    <row r="52" spans="2:13" ht="27.75" customHeight="1" x14ac:dyDescent="0.15">
      <c r="B52" s="1224"/>
      <c r="C52" s="1225"/>
      <c r="D52" s="106"/>
      <c r="E52" s="1228" t="s">
        <v>43</v>
      </c>
      <c r="F52" s="1228"/>
      <c r="G52" s="1228"/>
      <c r="H52" s="1229"/>
      <c r="I52" s="346">
        <v>13869</v>
      </c>
      <c r="J52" s="347">
        <v>14067</v>
      </c>
      <c r="K52" s="347">
        <v>13804</v>
      </c>
      <c r="L52" s="347">
        <v>13860</v>
      </c>
      <c r="M52" s="348">
        <v>14609</v>
      </c>
    </row>
    <row r="53" spans="2:13" ht="27.75" customHeight="1" thickBot="1" x14ac:dyDescent="0.2">
      <c r="B53" s="1235" t="s">
        <v>19</v>
      </c>
      <c r="C53" s="1236"/>
      <c r="D53" s="110"/>
      <c r="E53" s="1237" t="s">
        <v>44</v>
      </c>
      <c r="F53" s="1237"/>
      <c r="G53" s="1237"/>
      <c r="H53" s="1238"/>
      <c r="I53" s="349">
        <v>3587</v>
      </c>
      <c r="J53" s="350">
        <v>2771</v>
      </c>
      <c r="K53" s="350">
        <v>777</v>
      </c>
      <c r="L53" s="350">
        <v>-466</v>
      </c>
      <c r="M53" s="351">
        <v>-2546</v>
      </c>
    </row>
    <row r="54" spans="2:13" ht="27.75" customHeight="1" x14ac:dyDescent="0.15">
      <c r="B54" s="111"/>
      <c r="C54" s="112"/>
      <c r="D54" s="112"/>
      <c r="E54" s="113"/>
      <c r="F54" s="113"/>
      <c r="G54" s="113"/>
      <c r="H54" s="113"/>
      <c r="I54" s="114"/>
      <c r="J54" s="114"/>
      <c r="K54" s="114"/>
      <c r="L54" s="114"/>
      <c r="M54" s="114"/>
    </row>
    <row r="55" spans="2:13" x14ac:dyDescent="0.15"/>
  </sheetData>
  <sheetProtection algorithmName="SHA-512" hashValue="DT6FY716oEmNxhoKhDnKgJv3oL6nPp8OlKhwkNSNjVDiX1UeP2OCAJeFgvDQA8blcZCARvQ7DOFyxfhxfe3dmg==" saltValue="HHZhedknxQckH5L626+mhQ==" spinCount="100000" sheet="1" objects="1" scenarios="1"/>
  <mergeCells count="16">
    <mergeCell ref="B50:C52"/>
    <mergeCell ref="E50:H50"/>
    <mergeCell ref="E51:H51"/>
    <mergeCell ref="E52:H52"/>
    <mergeCell ref="B53:C53"/>
    <mergeCell ref="E53:H53"/>
    <mergeCell ref="B41:C49"/>
    <mergeCell ref="E41:H41"/>
    <mergeCell ref="E42:H42"/>
    <mergeCell ref="E43:H43"/>
    <mergeCell ref="E44:H44"/>
    <mergeCell ref="E45:H45"/>
    <mergeCell ref="E46:H46"/>
    <mergeCell ref="E47:H47"/>
    <mergeCell ref="E48:H48"/>
    <mergeCell ref="E49:H49"/>
  </mergeCells>
  <phoneticPr fontId="2"/>
  <printOptions horizontalCentered="1"/>
  <pageMargins left="0" right="0" top="0.19685039370078741" bottom="0" header="0" footer="0"/>
  <pageSetup paperSize="9" scale="60" orientation="landscape" horizontalDpi="300" verticalDpi="300" r:id="rId1"/>
  <headerFooter alignWithMargins="0">
    <oddFooter>&amp;C&amp;P/&amp;N</oddFooter>
  </headerFooter>
  <drawing r:id="rId2"/>
</worksheet>
</file>

<file path=xl/worksheets/sheet1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C00-000000000000}">
  <sheetPr>
    <pageSetUpPr fitToPage="1"/>
  </sheetPr>
  <dimension ref="B1:W64"/>
  <sheetViews>
    <sheetView showGridLines="0" zoomScale="60" zoomScaleNormal="60" zoomScaleSheetLayoutView="100" workbookViewId="0">
      <selection activeCell="H63" sqref="H63"/>
    </sheetView>
  </sheetViews>
  <sheetFormatPr defaultColWidth="0" defaultRowHeight="13.5" customHeight="1" zeroHeight="1" x14ac:dyDescent="0.15"/>
  <cols>
    <col min="1" max="1" width="8.25" style="1" customWidth="1"/>
    <col min="2" max="2" width="16.375" style="1" customWidth="1"/>
    <col min="3" max="5" width="26.25" style="1" customWidth="1"/>
    <col min="6" max="8" width="24.25" style="1" customWidth="1"/>
    <col min="9" max="14" width="26" style="1" customWidth="1"/>
    <col min="15" max="15" width="6.125" style="1" customWidth="1"/>
    <col min="16" max="16" width="9" style="1" hidden="1" customWidth="1"/>
    <col min="17" max="20" width="0" style="1" hidden="1" customWidth="1"/>
    <col min="21" max="21" width="9" style="1" hidden="1" customWidth="1"/>
    <col min="22" max="22" width="0" style="1" hidden="1" customWidth="1"/>
    <col min="23" max="23" width="9" style="1" hidden="1" customWidth="1"/>
    <col min="24" max="16384" width="0" style="1" hidden="1"/>
  </cols>
  <sheetData>
    <row r="1" ht="16.5" customHeight="1" x14ac:dyDescent="0.15"/>
    <row r="2" ht="16.5" customHeight="1" x14ac:dyDescent="0.15"/>
    <row r="3" ht="16.5" customHeight="1" x14ac:dyDescent="0.15"/>
    <row r="4" ht="16.5" customHeight="1" x14ac:dyDescent="0.15"/>
    <row r="5" ht="16.5" customHeight="1" x14ac:dyDescent="0.15"/>
    <row r="6" ht="16.5" customHeight="1" x14ac:dyDescent="0.15"/>
    <row r="7" ht="16.5" customHeight="1" x14ac:dyDescent="0.15"/>
    <row r="8" ht="16.5" customHeight="1" x14ac:dyDescent="0.15"/>
    <row r="9" ht="16.5" customHeight="1" x14ac:dyDescent="0.15"/>
    <row r="10" ht="16.5" customHeight="1" x14ac:dyDescent="0.15"/>
    <row r="11" ht="16.5" customHeight="1" x14ac:dyDescent="0.15"/>
    <row r="12" ht="16.5" customHeight="1" x14ac:dyDescent="0.15"/>
    <row r="13" ht="16.5" customHeight="1" x14ac:dyDescent="0.15"/>
    <row r="14" ht="16.5" customHeight="1" x14ac:dyDescent="0.15"/>
    <row r="15" ht="16.5" customHeight="1" x14ac:dyDescent="0.15"/>
    <row r="16" ht="16.5" customHeight="1" x14ac:dyDescent="0.15"/>
    <row r="17" ht="16.5" customHeight="1" x14ac:dyDescent="0.15"/>
    <row r="18" ht="16.5" customHeight="1" x14ac:dyDescent="0.15"/>
    <row r="19" ht="16.5" customHeight="1" x14ac:dyDescent="0.15"/>
    <row r="20" ht="16.5" customHeight="1" x14ac:dyDescent="0.15"/>
    <row r="21" ht="16.5" customHeight="1" x14ac:dyDescent="0.15"/>
    <row r="22" ht="16.5" customHeight="1" x14ac:dyDescent="0.15"/>
    <row r="23" ht="16.5" customHeight="1" x14ac:dyDescent="0.15"/>
    <row r="24" ht="16.5" customHeight="1" x14ac:dyDescent="0.15"/>
    <row r="25" ht="16.5" customHeight="1" x14ac:dyDescent="0.15"/>
    <row r="26" ht="16.5" customHeight="1" x14ac:dyDescent="0.15"/>
    <row r="27" ht="16.5" customHeight="1" x14ac:dyDescent="0.15"/>
    <row r="28" ht="16.5" customHeight="1" x14ac:dyDescent="0.15"/>
    <row r="29" ht="16.5" customHeight="1" x14ac:dyDescent="0.15"/>
    <row r="30" ht="16.5" customHeight="1" x14ac:dyDescent="0.15"/>
    <row r="31" ht="16.5" customHeight="1" x14ac:dyDescent="0.15"/>
    <row r="32" ht="16.5" customHeight="1" x14ac:dyDescent="0.15"/>
    <row r="33" ht="16.5" customHeight="1" x14ac:dyDescent="0.15"/>
    <row r="34" ht="16.5" customHeight="1" x14ac:dyDescent="0.15"/>
    <row r="35" ht="16.5" customHeight="1" x14ac:dyDescent="0.15"/>
    <row r="36" ht="16.5" customHeight="1" x14ac:dyDescent="0.15"/>
    <row r="37" ht="16.5" customHeight="1" x14ac:dyDescent="0.15"/>
    <row r="38" ht="16.5" customHeight="1" x14ac:dyDescent="0.15"/>
    <row r="39" ht="16.5" customHeight="1" x14ac:dyDescent="0.15"/>
    <row r="40" ht="16.5" customHeight="1" x14ac:dyDescent="0.15"/>
    <row r="41" ht="16.5" customHeight="1" x14ac:dyDescent="0.15"/>
    <row r="42" ht="16.5" customHeight="1" x14ac:dyDescent="0.15"/>
    <row r="43" ht="16.5" customHeight="1" x14ac:dyDescent="0.15"/>
    <row r="44" ht="16.5" customHeight="1" x14ac:dyDescent="0.15"/>
    <row r="45" ht="16.5" customHeight="1" x14ac:dyDescent="0.15"/>
    <row r="46" ht="16.5" customHeight="1" x14ac:dyDescent="0.15"/>
    <row r="47" ht="16.5" customHeight="1" x14ac:dyDescent="0.15"/>
    <row r="48" ht="16.5" customHeight="1" x14ac:dyDescent="0.15"/>
    <row r="49" spans="2:8" ht="20.25" customHeight="1" x14ac:dyDescent="0.15"/>
    <row r="50" spans="2:8" ht="16.5" customHeight="1" x14ac:dyDescent="0.15"/>
    <row r="51" spans="2:8" ht="29.25" customHeight="1" x14ac:dyDescent="0.15"/>
    <row r="52" spans="2:8" ht="29.25" customHeight="1" x14ac:dyDescent="0.15"/>
    <row r="53" spans="2:8" ht="52.5" customHeight="1" thickBot="1" x14ac:dyDescent="0.25">
      <c r="B53" s="2"/>
      <c r="C53" s="2"/>
      <c r="D53" s="2"/>
      <c r="E53" s="2"/>
      <c r="F53" s="2"/>
      <c r="G53" s="2"/>
      <c r="H53" s="115" t="s">
        <v>45</v>
      </c>
    </row>
    <row r="54" spans="2:8" ht="29.25" customHeight="1" thickBot="1" x14ac:dyDescent="0.25">
      <c r="B54" s="116" t="s">
        <v>1</v>
      </c>
      <c r="C54" s="117"/>
      <c r="D54" s="117"/>
      <c r="E54" s="118" t="s">
        <v>2</v>
      </c>
      <c r="F54" s="119" t="s">
        <v>531</v>
      </c>
      <c r="G54" s="119" t="s">
        <v>532</v>
      </c>
      <c r="H54" s="120" t="s">
        <v>533</v>
      </c>
    </row>
    <row r="55" spans="2:8" ht="52.5" customHeight="1" x14ac:dyDescent="0.15">
      <c r="B55" s="121"/>
      <c r="C55" s="1247" t="s">
        <v>46</v>
      </c>
      <c r="D55" s="1247"/>
      <c r="E55" s="1248"/>
      <c r="F55" s="352">
        <v>832</v>
      </c>
      <c r="G55" s="352">
        <v>1032</v>
      </c>
      <c r="H55" s="353">
        <v>1033</v>
      </c>
    </row>
    <row r="56" spans="2:8" ht="52.5" customHeight="1" x14ac:dyDescent="0.15">
      <c r="B56" s="122"/>
      <c r="C56" s="1249" t="s">
        <v>47</v>
      </c>
      <c r="D56" s="1249"/>
      <c r="E56" s="1250"/>
      <c r="F56" s="354">
        <v>2062</v>
      </c>
      <c r="G56" s="354">
        <v>1728</v>
      </c>
      <c r="H56" s="355">
        <v>1657</v>
      </c>
    </row>
    <row r="57" spans="2:8" ht="53.25" customHeight="1" x14ac:dyDescent="0.15">
      <c r="B57" s="122"/>
      <c r="C57" s="1251" t="s">
        <v>48</v>
      </c>
      <c r="D57" s="1251"/>
      <c r="E57" s="1252"/>
      <c r="F57" s="356">
        <v>4651</v>
      </c>
      <c r="G57" s="356">
        <v>5619</v>
      </c>
      <c r="H57" s="357">
        <v>6857</v>
      </c>
    </row>
    <row r="58" spans="2:8" ht="45.75" customHeight="1" x14ac:dyDescent="0.15">
      <c r="B58" s="123"/>
      <c r="C58" s="1239" t="s">
        <v>559</v>
      </c>
      <c r="D58" s="1240"/>
      <c r="E58" s="1241"/>
      <c r="F58" s="358">
        <v>3312</v>
      </c>
      <c r="G58" s="358">
        <v>4066</v>
      </c>
      <c r="H58" s="359">
        <v>5075</v>
      </c>
    </row>
    <row r="59" spans="2:8" ht="45.75" customHeight="1" x14ac:dyDescent="0.15">
      <c r="B59" s="123"/>
      <c r="C59" s="1239" t="s">
        <v>560</v>
      </c>
      <c r="D59" s="1240"/>
      <c r="E59" s="1241"/>
      <c r="F59" s="358">
        <v>616</v>
      </c>
      <c r="G59" s="358">
        <v>719</v>
      </c>
      <c r="H59" s="359">
        <v>835</v>
      </c>
    </row>
    <row r="60" spans="2:8" ht="45.75" customHeight="1" x14ac:dyDescent="0.15">
      <c r="B60" s="123"/>
      <c r="C60" s="1239" t="s">
        <v>561</v>
      </c>
      <c r="D60" s="1240"/>
      <c r="E60" s="1241"/>
      <c r="F60" s="358">
        <v>512</v>
      </c>
      <c r="G60" s="358">
        <v>517</v>
      </c>
      <c r="H60" s="359">
        <v>705</v>
      </c>
    </row>
    <row r="61" spans="2:8" ht="45.75" customHeight="1" x14ac:dyDescent="0.15">
      <c r="B61" s="123"/>
      <c r="C61" s="1239" t="s">
        <v>562</v>
      </c>
      <c r="D61" s="1240"/>
      <c r="E61" s="1241"/>
      <c r="F61" s="358">
        <v>54</v>
      </c>
      <c r="G61" s="358">
        <v>57</v>
      </c>
      <c r="H61" s="359">
        <v>60</v>
      </c>
    </row>
    <row r="62" spans="2:8" ht="45.75" customHeight="1" thickBot="1" x14ac:dyDescent="0.2">
      <c r="B62" s="124"/>
      <c r="C62" s="1242" t="s">
        <v>563</v>
      </c>
      <c r="D62" s="1243"/>
      <c r="E62" s="1244"/>
      <c r="F62" s="360">
        <v>55</v>
      </c>
      <c r="G62" s="360">
        <v>55</v>
      </c>
      <c r="H62" s="361">
        <v>55</v>
      </c>
    </row>
    <row r="63" spans="2:8" ht="52.5" customHeight="1" thickBot="1" x14ac:dyDescent="0.2">
      <c r="B63" s="125"/>
      <c r="C63" s="1245" t="s">
        <v>49</v>
      </c>
      <c r="D63" s="1245"/>
      <c r="E63" s="1246"/>
      <c r="F63" s="362">
        <v>7544</v>
      </c>
      <c r="G63" s="362">
        <v>8379</v>
      </c>
      <c r="H63" s="363">
        <v>9547</v>
      </c>
    </row>
    <row r="64" spans="2:8" x14ac:dyDescent="0.15"/>
  </sheetData>
  <sheetProtection algorithmName="SHA-512" hashValue="bZbESg9NwrxZy09CgrVbF2OcSmGLX2Qwx/e6yplevRdKLtdBxWlyD/REAAG9s3j80m+ZlTqJ3DZfoLlQsf6m0A==" saltValue="RIpPG7rK5ejgYbiAW7vkuw==" spinCount="100000" sheet="1" objects="1" scenarios="1"/>
  <mergeCells count="9">
    <mergeCell ref="C61:E61"/>
    <mergeCell ref="C62:E62"/>
    <mergeCell ref="C63:E63"/>
    <mergeCell ref="C55:E55"/>
    <mergeCell ref="C56:E56"/>
    <mergeCell ref="C57:E57"/>
    <mergeCell ref="C58:E58"/>
    <mergeCell ref="C59:E59"/>
    <mergeCell ref="C60:E60"/>
  </mergeCells>
  <phoneticPr fontId="2"/>
  <printOptions horizontalCentered="1"/>
  <pageMargins left="0" right="0" top="0.19685039370078741" bottom="0" header="0" footer="0"/>
  <pageSetup paperSize="9" scale="43" orientation="landscape" verticalDpi="300" r:id="rId1"/>
  <headerFooter alignWithMargins="0">
    <oddFooter>&amp;C&amp;P/&amp;N</oddFooter>
  </headerFooter>
  <drawing r:id="rId2"/>
</worksheet>
</file>

<file path=xl/worksheets/sheet1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3BA7B804-E37B-4A18-933C-F4AA43220D4E}">
  <sheetPr>
    <pageSetUpPr fitToPage="1"/>
  </sheetPr>
  <dimension ref="A1:DE85"/>
  <sheetViews>
    <sheetView showGridLines="0" zoomScaleNormal="100" zoomScaleSheetLayoutView="55" workbookViewId="0"/>
  </sheetViews>
  <sheetFormatPr defaultColWidth="0" defaultRowHeight="13.5" customHeight="1" zeroHeight="1" x14ac:dyDescent="0.15"/>
  <cols>
    <col min="1" max="1" width="6.375" style="366" customWidth="1"/>
    <col min="2" max="107" width="2.5" style="366" customWidth="1"/>
    <col min="108" max="108" width="6.125" style="373" customWidth="1"/>
    <col min="109" max="109" width="5.875" style="372" customWidth="1"/>
    <col min="110" max="16384" width="8.625" style="366" hidden="1"/>
  </cols>
  <sheetData>
    <row r="1" spans="1:109" ht="42.75" customHeight="1" x14ac:dyDescent="0.15">
      <c r="A1" s="364"/>
      <c r="B1" s="365"/>
      <c r="DD1" s="366"/>
      <c r="DE1" s="366"/>
    </row>
    <row r="2" spans="1:109" ht="25.5" customHeight="1" x14ac:dyDescent="0.15">
      <c r="A2" s="367"/>
      <c r="C2" s="367"/>
      <c r="O2" s="367"/>
      <c r="P2" s="367"/>
      <c r="Q2" s="367"/>
      <c r="R2" s="367"/>
      <c r="S2" s="367"/>
      <c r="T2" s="367"/>
      <c r="U2" s="367"/>
      <c r="V2" s="367"/>
      <c r="W2" s="367"/>
      <c r="X2" s="367"/>
      <c r="Y2" s="367"/>
      <c r="Z2" s="367"/>
      <c r="AA2" s="367"/>
      <c r="AB2" s="367"/>
      <c r="AC2" s="367"/>
      <c r="AD2" s="367"/>
      <c r="AE2" s="367"/>
      <c r="AF2" s="367"/>
      <c r="AG2" s="367"/>
      <c r="AH2" s="367"/>
      <c r="AI2" s="367"/>
      <c r="AU2" s="367"/>
      <c r="BG2" s="367"/>
      <c r="BS2" s="367"/>
      <c r="CE2" s="367"/>
      <c r="CQ2" s="367"/>
      <c r="DD2" s="366"/>
      <c r="DE2" s="366"/>
    </row>
    <row r="3" spans="1:109" ht="25.5" customHeight="1" x14ac:dyDescent="0.15">
      <c r="A3" s="367"/>
      <c r="C3" s="367"/>
      <c r="O3" s="367"/>
      <c r="P3" s="367"/>
      <c r="Q3" s="367"/>
      <c r="R3" s="367"/>
      <c r="S3" s="367"/>
      <c r="T3" s="367"/>
      <c r="U3" s="367"/>
      <c r="V3" s="367"/>
      <c r="W3" s="367"/>
      <c r="X3" s="367"/>
      <c r="Y3" s="367"/>
      <c r="Z3" s="367"/>
      <c r="AA3" s="367"/>
      <c r="AB3" s="367"/>
      <c r="AC3" s="367"/>
      <c r="AD3" s="367"/>
      <c r="AE3" s="367"/>
      <c r="AF3" s="367"/>
      <c r="AG3" s="367"/>
      <c r="AH3" s="367"/>
      <c r="AI3" s="367"/>
      <c r="AU3" s="367"/>
      <c r="BG3" s="367"/>
      <c r="BS3" s="367"/>
      <c r="CE3" s="367"/>
      <c r="CQ3" s="367"/>
      <c r="DD3" s="366"/>
      <c r="DE3" s="366"/>
    </row>
    <row r="4" spans="1:109" s="247" customFormat="1" x14ac:dyDescent="0.15">
      <c r="A4" s="367"/>
      <c r="B4" s="367"/>
      <c r="C4" s="367"/>
      <c r="D4" s="367"/>
      <c r="E4" s="367"/>
      <c r="F4" s="367"/>
      <c r="G4" s="367"/>
      <c r="H4" s="367"/>
      <c r="I4" s="367"/>
      <c r="J4" s="367"/>
      <c r="K4" s="367"/>
      <c r="L4" s="367"/>
      <c r="M4" s="367"/>
      <c r="N4" s="367"/>
      <c r="O4" s="367"/>
      <c r="P4" s="367"/>
      <c r="Q4" s="367"/>
      <c r="R4" s="367"/>
      <c r="S4" s="367"/>
      <c r="T4" s="367"/>
      <c r="U4" s="367"/>
      <c r="V4" s="367"/>
      <c r="W4" s="367"/>
      <c r="X4" s="367"/>
      <c r="Y4" s="367"/>
      <c r="Z4" s="367"/>
      <c r="AA4" s="367"/>
      <c r="AB4" s="367"/>
      <c r="AC4" s="367"/>
      <c r="AD4" s="367"/>
      <c r="AE4" s="367"/>
      <c r="AF4" s="367"/>
      <c r="AG4" s="367"/>
      <c r="AH4" s="367"/>
      <c r="AI4" s="367"/>
      <c r="AJ4" s="367"/>
      <c r="AK4" s="367"/>
      <c r="AL4" s="367"/>
      <c r="AM4" s="367"/>
      <c r="AN4" s="367"/>
      <c r="AO4" s="367"/>
      <c r="AP4" s="367"/>
      <c r="AQ4" s="367"/>
      <c r="AR4" s="367"/>
      <c r="AS4" s="367"/>
      <c r="AT4" s="367"/>
      <c r="AU4" s="367"/>
      <c r="AV4" s="367"/>
      <c r="AW4" s="367"/>
      <c r="AX4" s="367"/>
      <c r="AY4" s="367"/>
      <c r="AZ4" s="367"/>
      <c r="BA4" s="367"/>
      <c r="BB4" s="367"/>
      <c r="BC4" s="367"/>
      <c r="BD4" s="367"/>
      <c r="BE4" s="367"/>
      <c r="BF4" s="367"/>
      <c r="BG4" s="367"/>
      <c r="BH4" s="367"/>
      <c r="BI4" s="367"/>
      <c r="BJ4" s="367"/>
      <c r="BK4" s="367"/>
      <c r="BL4" s="367"/>
      <c r="BM4" s="367"/>
      <c r="BN4" s="367"/>
      <c r="BO4" s="367"/>
      <c r="BP4" s="367"/>
      <c r="BQ4" s="367"/>
      <c r="BR4" s="367"/>
      <c r="BS4" s="367"/>
      <c r="BT4" s="367"/>
      <c r="BU4" s="367"/>
      <c r="BV4" s="367"/>
      <c r="BW4" s="367"/>
      <c r="BX4" s="367"/>
      <c r="BY4" s="367"/>
      <c r="BZ4" s="367"/>
      <c r="CA4" s="367"/>
      <c r="CB4" s="367"/>
      <c r="CC4" s="367"/>
      <c r="CD4" s="367"/>
      <c r="CE4" s="367"/>
      <c r="CF4" s="367"/>
      <c r="CG4" s="367"/>
      <c r="CH4" s="367"/>
      <c r="CI4" s="367"/>
      <c r="CJ4" s="367"/>
      <c r="CK4" s="367"/>
      <c r="CL4" s="367"/>
      <c r="CM4" s="367"/>
      <c r="CN4" s="367"/>
      <c r="CO4" s="367"/>
      <c r="CP4" s="367"/>
      <c r="CQ4" s="367"/>
      <c r="CR4" s="367"/>
      <c r="CS4" s="367"/>
      <c r="CT4" s="367"/>
      <c r="CU4" s="367"/>
      <c r="CV4" s="367"/>
      <c r="CW4" s="367"/>
      <c r="CX4" s="367"/>
      <c r="CY4" s="367"/>
      <c r="CZ4" s="367"/>
      <c r="DA4" s="367"/>
      <c r="DB4" s="367"/>
      <c r="DC4" s="367"/>
      <c r="DD4" s="367"/>
      <c r="DE4" s="367"/>
    </row>
    <row r="5" spans="1:109" s="247" customFormat="1" x14ac:dyDescent="0.15">
      <c r="A5" s="367"/>
      <c r="B5" s="367"/>
      <c r="C5" s="367"/>
      <c r="D5" s="367"/>
      <c r="E5" s="367"/>
      <c r="F5" s="367"/>
      <c r="G5" s="367"/>
      <c r="H5" s="367"/>
      <c r="I5" s="367"/>
      <c r="J5" s="367"/>
      <c r="K5" s="367"/>
      <c r="L5" s="367"/>
      <c r="M5" s="367"/>
      <c r="N5" s="367"/>
      <c r="O5" s="367"/>
      <c r="P5" s="367"/>
      <c r="Q5" s="367"/>
      <c r="R5" s="367"/>
      <c r="S5" s="367"/>
      <c r="T5" s="367"/>
      <c r="U5" s="367"/>
      <c r="V5" s="367"/>
      <c r="W5" s="367"/>
      <c r="X5" s="367"/>
      <c r="Y5" s="367"/>
      <c r="Z5" s="367"/>
      <c r="AA5" s="367"/>
      <c r="AB5" s="367"/>
      <c r="AC5" s="367"/>
      <c r="AD5" s="367"/>
      <c r="AE5" s="367"/>
      <c r="AF5" s="367"/>
      <c r="AG5" s="367"/>
      <c r="AH5" s="367"/>
      <c r="AI5" s="367"/>
      <c r="AJ5" s="367"/>
      <c r="AK5" s="367"/>
      <c r="AL5" s="367"/>
      <c r="AM5" s="367"/>
      <c r="AN5" s="367"/>
      <c r="AO5" s="367"/>
      <c r="AP5" s="367"/>
      <c r="AQ5" s="367"/>
      <c r="AR5" s="367"/>
      <c r="AS5" s="367"/>
      <c r="AT5" s="367"/>
      <c r="AU5" s="367"/>
      <c r="AV5" s="367"/>
      <c r="AW5" s="367"/>
      <c r="AX5" s="367"/>
      <c r="AY5" s="367"/>
      <c r="AZ5" s="367"/>
      <c r="BA5" s="367"/>
      <c r="BB5" s="367"/>
      <c r="BC5" s="367"/>
      <c r="BD5" s="367"/>
      <c r="BE5" s="367"/>
      <c r="BF5" s="367"/>
      <c r="BG5" s="367"/>
      <c r="BH5" s="367"/>
      <c r="BI5" s="367"/>
      <c r="BJ5" s="367"/>
      <c r="BK5" s="367"/>
      <c r="BL5" s="367"/>
      <c r="BM5" s="367"/>
      <c r="BN5" s="367"/>
      <c r="BO5" s="367"/>
      <c r="BP5" s="367"/>
      <c r="BQ5" s="367"/>
      <c r="BR5" s="367"/>
      <c r="BS5" s="367"/>
      <c r="BT5" s="367"/>
      <c r="BU5" s="367"/>
      <c r="BV5" s="367"/>
      <c r="BW5" s="367"/>
      <c r="BX5" s="367"/>
      <c r="BY5" s="367"/>
      <c r="BZ5" s="367"/>
      <c r="CA5" s="367"/>
      <c r="CB5" s="367"/>
      <c r="CC5" s="367"/>
      <c r="CD5" s="367"/>
      <c r="CE5" s="367"/>
      <c r="CF5" s="367"/>
      <c r="CG5" s="367"/>
      <c r="CH5" s="367"/>
      <c r="CI5" s="367"/>
      <c r="CJ5" s="367"/>
      <c r="CK5" s="367"/>
      <c r="CL5" s="367"/>
      <c r="CM5" s="367"/>
      <c r="CN5" s="367"/>
      <c r="CO5" s="367"/>
      <c r="CP5" s="367"/>
      <c r="CQ5" s="367"/>
      <c r="CR5" s="367"/>
      <c r="CS5" s="367"/>
      <c r="CT5" s="367"/>
      <c r="CU5" s="367"/>
      <c r="CV5" s="367"/>
      <c r="CW5" s="367"/>
      <c r="CX5" s="367"/>
      <c r="CY5" s="367"/>
      <c r="CZ5" s="367"/>
      <c r="DA5" s="367"/>
      <c r="DB5" s="367"/>
      <c r="DC5" s="367"/>
      <c r="DD5" s="367"/>
      <c r="DE5" s="367"/>
    </row>
    <row r="6" spans="1:109" s="247" customFormat="1" x14ac:dyDescent="0.15">
      <c r="A6" s="367"/>
      <c r="B6" s="367"/>
      <c r="C6" s="367"/>
      <c r="D6" s="367"/>
      <c r="E6" s="367"/>
      <c r="F6" s="367"/>
      <c r="G6" s="367"/>
      <c r="H6" s="367"/>
      <c r="I6" s="367"/>
      <c r="J6" s="367"/>
      <c r="K6" s="367"/>
      <c r="L6" s="367"/>
      <c r="M6" s="367"/>
      <c r="N6" s="367"/>
      <c r="O6" s="367"/>
      <c r="P6" s="367"/>
      <c r="Q6" s="367"/>
      <c r="R6" s="367"/>
      <c r="S6" s="367"/>
      <c r="T6" s="367"/>
      <c r="U6" s="367"/>
      <c r="V6" s="367"/>
      <c r="W6" s="367"/>
      <c r="X6" s="367"/>
      <c r="Y6" s="367"/>
      <c r="Z6" s="367"/>
      <c r="AA6" s="367"/>
      <c r="AB6" s="367"/>
      <c r="AC6" s="367"/>
      <c r="AD6" s="367"/>
      <c r="AE6" s="367"/>
      <c r="AF6" s="367"/>
      <c r="AG6" s="367"/>
      <c r="AH6" s="367"/>
      <c r="AI6" s="367"/>
      <c r="AJ6" s="367"/>
      <c r="AK6" s="367"/>
      <c r="AL6" s="367"/>
      <c r="AM6" s="367"/>
      <c r="AN6" s="367"/>
      <c r="AO6" s="367"/>
      <c r="AP6" s="367"/>
      <c r="AQ6" s="367"/>
      <c r="AR6" s="367"/>
      <c r="AS6" s="367"/>
      <c r="AT6" s="367"/>
      <c r="AU6" s="367"/>
      <c r="AV6" s="367"/>
      <c r="AW6" s="367"/>
      <c r="AX6" s="367"/>
      <c r="AY6" s="367"/>
      <c r="AZ6" s="367"/>
      <c r="BA6" s="367"/>
      <c r="BB6" s="367"/>
      <c r="BC6" s="367"/>
      <c r="BD6" s="367"/>
      <c r="BE6" s="367"/>
      <c r="BF6" s="367"/>
      <c r="BG6" s="367"/>
      <c r="BH6" s="367"/>
      <c r="BI6" s="367"/>
      <c r="BJ6" s="367"/>
      <c r="BK6" s="367"/>
      <c r="BL6" s="367"/>
      <c r="BM6" s="367"/>
      <c r="BN6" s="367"/>
      <c r="BO6" s="367"/>
      <c r="BP6" s="367"/>
      <c r="BQ6" s="367"/>
      <c r="BR6" s="367"/>
      <c r="BS6" s="367"/>
      <c r="BT6" s="367"/>
      <c r="BU6" s="367"/>
      <c r="BV6" s="367"/>
      <c r="BW6" s="367"/>
      <c r="BX6" s="367"/>
      <c r="BY6" s="367"/>
      <c r="BZ6" s="367"/>
      <c r="CA6" s="367"/>
      <c r="CB6" s="367"/>
      <c r="CC6" s="367"/>
      <c r="CD6" s="367"/>
      <c r="CE6" s="367"/>
      <c r="CF6" s="367"/>
      <c r="CG6" s="367"/>
      <c r="CH6" s="367"/>
      <c r="CI6" s="367"/>
      <c r="CJ6" s="367"/>
      <c r="CK6" s="367"/>
      <c r="CL6" s="367"/>
      <c r="CM6" s="367"/>
      <c r="CN6" s="367"/>
      <c r="CO6" s="367"/>
      <c r="CP6" s="367"/>
      <c r="CQ6" s="367"/>
      <c r="CR6" s="367"/>
      <c r="CS6" s="367"/>
      <c r="CT6" s="367"/>
      <c r="CU6" s="367"/>
      <c r="CV6" s="367"/>
      <c r="CW6" s="367"/>
      <c r="CX6" s="367"/>
      <c r="CY6" s="367"/>
      <c r="CZ6" s="367"/>
      <c r="DA6" s="367"/>
      <c r="DB6" s="367"/>
      <c r="DC6" s="367"/>
      <c r="DD6" s="367"/>
      <c r="DE6" s="367"/>
    </row>
    <row r="7" spans="1:109" s="247" customFormat="1" x14ac:dyDescent="0.15">
      <c r="A7" s="367"/>
      <c r="B7" s="367"/>
      <c r="C7" s="367"/>
      <c r="D7" s="367"/>
      <c r="E7" s="367"/>
      <c r="F7" s="367"/>
      <c r="G7" s="367"/>
      <c r="H7" s="367"/>
      <c r="I7" s="367"/>
      <c r="J7" s="367"/>
      <c r="K7" s="367"/>
      <c r="L7" s="367"/>
      <c r="M7" s="367"/>
      <c r="N7" s="367"/>
      <c r="O7" s="367"/>
      <c r="P7" s="367"/>
      <c r="Q7" s="367"/>
      <c r="R7" s="367"/>
      <c r="S7" s="367"/>
      <c r="T7" s="367"/>
      <c r="U7" s="367"/>
      <c r="V7" s="367"/>
      <c r="W7" s="367"/>
      <c r="X7" s="367"/>
      <c r="Y7" s="367"/>
      <c r="Z7" s="367"/>
      <c r="AA7" s="367"/>
      <c r="AB7" s="367"/>
      <c r="AC7" s="367"/>
      <c r="AD7" s="367"/>
      <c r="AE7" s="367"/>
      <c r="AF7" s="367"/>
      <c r="AG7" s="367"/>
      <c r="AH7" s="367"/>
      <c r="AI7" s="367"/>
      <c r="AJ7" s="367"/>
      <c r="AK7" s="367"/>
      <c r="AL7" s="367"/>
      <c r="AM7" s="367"/>
      <c r="AN7" s="367"/>
      <c r="AO7" s="367"/>
      <c r="AP7" s="367"/>
      <c r="AQ7" s="367"/>
      <c r="AR7" s="367"/>
      <c r="AS7" s="367"/>
      <c r="AT7" s="367"/>
      <c r="AU7" s="367"/>
      <c r="AV7" s="367"/>
      <c r="AW7" s="367"/>
      <c r="AX7" s="367"/>
      <c r="AY7" s="367"/>
      <c r="AZ7" s="367"/>
      <c r="BA7" s="367"/>
      <c r="BB7" s="367"/>
      <c r="BC7" s="367"/>
      <c r="BD7" s="367"/>
      <c r="BE7" s="367"/>
      <c r="BF7" s="367"/>
      <c r="BG7" s="367"/>
      <c r="BH7" s="367"/>
      <c r="BI7" s="367"/>
      <c r="BJ7" s="367"/>
      <c r="BK7" s="367"/>
      <c r="BL7" s="367"/>
      <c r="BM7" s="367"/>
      <c r="BN7" s="367"/>
      <c r="BO7" s="367"/>
      <c r="BP7" s="367"/>
      <c r="BQ7" s="367"/>
      <c r="BR7" s="367"/>
      <c r="BS7" s="367"/>
      <c r="BT7" s="367"/>
      <c r="BU7" s="367"/>
      <c r="BV7" s="367"/>
      <c r="BW7" s="367"/>
      <c r="BX7" s="367"/>
      <c r="BY7" s="367"/>
      <c r="BZ7" s="367"/>
      <c r="CA7" s="367"/>
      <c r="CB7" s="367"/>
      <c r="CC7" s="367"/>
      <c r="CD7" s="367"/>
      <c r="CE7" s="367"/>
      <c r="CF7" s="367"/>
      <c r="CG7" s="367"/>
      <c r="CH7" s="367"/>
      <c r="CI7" s="367"/>
      <c r="CJ7" s="367"/>
      <c r="CK7" s="367"/>
      <c r="CL7" s="367"/>
      <c r="CM7" s="367"/>
      <c r="CN7" s="367"/>
      <c r="CO7" s="367"/>
      <c r="CP7" s="367"/>
      <c r="CQ7" s="367"/>
      <c r="CR7" s="367"/>
      <c r="CS7" s="367"/>
      <c r="CT7" s="367"/>
      <c r="CU7" s="367"/>
      <c r="CV7" s="367"/>
      <c r="CW7" s="367"/>
      <c r="CX7" s="367"/>
      <c r="CY7" s="367"/>
      <c r="CZ7" s="367"/>
      <c r="DA7" s="367"/>
      <c r="DB7" s="367"/>
      <c r="DC7" s="367"/>
      <c r="DD7" s="367"/>
      <c r="DE7" s="367"/>
    </row>
    <row r="8" spans="1:109" s="247" customFormat="1" x14ac:dyDescent="0.15">
      <c r="A8" s="367"/>
      <c r="B8" s="367"/>
      <c r="C8" s="367"/>
      <c r="D8" s="367"/>
      <c r="E8" s="367"/>
      <c r="F8" s="367"/>
      <c r="G8" s="367"/>
      <c r="H8" s="367"/>
      <c r="I8" s="367"/>
      <c r="J8" s="367"/>
      <c r="K8" s="367"/>
      <c r="L8" s="367"/>
      <c r="M8" s="367"/>
      <c r="N8" s="367"/>
      <c r="O8" s="367"/>
      <c r="P8" s="367"/>
      <c r="Q8" s="367"/>
      <c r="R8" s="367"/>
      <c r="S8" s="367"/>
      <c r="T8" s="367"/>
      <c r="U8" s="367"/>
      <c r="V8" s="367"/>
      <c r="W8" s="367"/>
      <c r="X8" s="367"/>
      <c r="Y8" s="367"/>
      <c r="Z8" s="367"/>
      <c r="AA8" s="367"/>
      <c r="AB8" s="367"/>
      <c r="AC8" s="367"/>
      <c r="AD8" s="367"/>
      <c r="AE8" s="367"/>
      <c r="AF8" s="367"/>
      <c r="AG8" s="367"/>
      <c r="AH8" s="367"/>
      <c r="AI8" s="367"/>
      <c r="AJ8" s="367"/>
      <c r="AK8" s="367"/>
      <c r="AL8" s="367"/>
      <c r="AM8" s="367"/>
      <c r="AN8" s="367"/>
      <c r="AO8" s="367"/>
      <c r="AP8" s="367"/>
      <c r="AQ8" s="367"/>
      <c r="AR8" s="367"/>
      <c r="AS8" s="367"/>
      <c r="AT8" s="367"/>
      <c r="AU8" s="367"/>
      <c r="AV8" s="367"/>
      <c r="AW8" s="367"/>
      <c r="AX8" s="367"/>
      <c r="AY8" s="367"/>
      <c r="AZ8" s="367"/>
      <c r="BA8" s="367"/>
      <c r="BB8" s="367"/>
      <c r="BC8" s="367"/>
      <c r="BD8" s="367"/>
      <c r="BE8" s="367"/>
      <c r="BF8" s="367"/>
      <c r="BG8" s="367"/>
      <c r="BH8" s="367"/>
      <c r="BI8" s="367"/>
      <c r="BJ8" s="367"/>
      <c r="BK8" s="367"/>
      <c r="BL8" s="367"/>
      <c r="BM8" s="367"/>
      <c r="BN8" s="367"/>
      <c r="BO8" s="367"/>
      <c r="BP8" s="367"/>
      <c r="BQ8" s="367"/>
      <c r="BR8" s="367"/>
      <c r="BS8" s="367"/>
      <c r="BT8" s="367"/>
      <c r="BU8" s="367"/>
      <c r="BV8" s="367"/>
      <c r="BW8" s="367"/>
      <c r="BX8" s="367"/>
      <c r="BY8" s="367"/>
      <c r="BZ8" s="367"/>
      <c r="CA8" s="367"/>
      <c r="CB8" s="367"/>
      <c r="CC8" s="367"/>
      <c r="CD8" s="367"/>
      <c r="CE8" s="367"/>
      <c r="CF8" s="367"/>
      <c r="CG8" s="367"/>
      <c r="CH8" s="367"/>
      <c r="CI8" s="367"/>
      <c r="CJ8" s="367"/>
      <c r="CK8" s="367"/>
      <c r="CL8" s="367"/>
      <c r="CM8" s="367"/>
      <c r="CN8" s="367"/>
      <c r="CO8" s="367"/>
      <c r="CP8" s="367"/>
      <c r="CQ8" s="367"/>
      <c r="CR8" s="367"/>
      <c r="CS8" s="367"/>
      <c r="CT8" s="367"/>
      <c r="CU8" s="367"/>
      <c r="CV8" s="367"/>
      <c r="CW8" s="367"/>
      <c r="CX8" s="367"/>
      <c r="CY8" s="367"/>
      <c r="CZ8" s="367"/>
      <c r="DA8" s="367"/>
      <c r="DB8" s="367"/>
      <c r="DC8" s="367"/>
      <c r="DD8" s="367"/>
      <c r="DE8" s="367"/>
    </row>
    <row r="9" spans="1:109" s="247" customFormat="1" x14ac:dyDescent="0.15">
      <c r="A9" s="367"/>
      <c r="B9" s="367"/>
      <c r="C9" s="367"/>
      <c r="D9" s="367"/>
      <c r="E9" s="367"/>
      <c r="F9" s="367"/>
      <c r="G9" s="367"/>
      <c r="H9" s="367"/>
      <c r="I9" s="367"/>
      <c r="J9" s="367"/>
      <c r="K9" s="367"/>
      <c r="L9" s="367"/>
      <c r="M9" s="367"/>
      <c r="N9" s="367"/>
      <c r="O9" s="367"/>
      <c r="P9" s="367"/>
      <c r="Q9" s="367"/>
      <c r="R9" s="367"/>
      <c r="S9" s="367"/>
      <c r="T9" s="367"/>
      <c r="U9" s="367"/>
      <c r="V9" s="367"/>
      <c r="W9" s="367"/>
      <c r="X9" s="367"/>
      <c r="Y9" s="367"/>
      <c r="Z9" s="367"/>
      <c r="AA9" s="367"/>
      <c r="AB9" s="367"/>
      <c r="AC9" s="367"/>
      <c r="AD9" s="367"/>
      <c r="AE9" s="367"/>
      <c r="AF9" s="367"/>
      <c r="AG9" s="367"/>
      <c r="AH9" s="367"/>
      <c r="AI9" s="367"/>
      <c r="AJ9" s="367"/>
      <c r="AK9" s="367"/>
      <c r="AL9" s="367"/>
      <c r="AM9" s="367"/>
      <c r="AN9" s="367"/>
      <c r="AO9" s="367"/>
      <c r="AP9" s="367"/>
      <c r="AQ9" s="367"/>
      <c r="AR9" s="367"/>
      <c r="AS9" s="367"/>
      <c r="AT9" s="367"/>
      <c r="AU9" s="367"/>
      <c r="AV9" s="367"/>
      <c r="AW9" s="367"/>
      <c r="AX9" s="367"/>
      <c r="AY9" s="367"/>
      <c r="AZ9" s="367"/>
      <c r="BA9" s="367"/>
      <c r="BB9" s="367"/>
      <c r="BC9" s="367"/>
      <c r="BD9" s="367"/>
      <c r="BE9" s="367"/>
      <c r="BF9" s="367"/>
      <c r="BG9" s="367"/>
      <c r="BH9" s="367"/>
      <c r="BI9" s="367"/>
      <c r="BJ9" s="367"/>
      <c r="BK9" s="367"/>
      <c r="BL9" s="367"/>
      <c r="BM9" s="367"/>
      <c r="BN9" s="367"/>
      <c r="BO9" s="367"/>
      <c r="BP9" s="367"/>
      <c r="BQ9" s="367"/>
      <c r="BR9" s="367"/>
      <c r="BS9" s="367"/>
      <c r="BT9" s="367"/>
      <c r="BU9" s="367"/>
      <c r="BV9" s="367"/>
      <c r="BW9" s="367"/>
      <c r="BX9" s="367"/>
      <c r="BY9" s="367"/>
      <c r="BZ9" s="367"/>
      <c r="CA9" s="367"/>
      <c r="CB9" s="367"/>
      <c r="CC9" s="367"/>
      <c r="CD9" s="367"/>
      <c r="CE9" s="367"/>
      <c r="CF9" s="367"/>
      <c r="CG9" s="367"/>
      <c r="CH9" s="367"/>
      <c r="CI9" s="367"/>
      <c r="CJ9" s="367"/>
      <c r="CK9" s="367"/>
      <c r="CL9" s="367"/>
      <c r="CM9" s="367"/>
      <c r="CN9" s="367"/>
      <c r="CO9" s="367"/>
      <c r="CP9" s="367"/>
      <c r="CQ9" s="367"/>
      <c r="CR9" s="367"/>
      <c r="CS9" s="367"/>
      <c r="CT9" s="367"/>
      <c r="CU9" s="367"/>
      <c r="CV9" s="367"/>
      <c r="CW9" s="367"/>
      <c r="CX9" s="367"/>
      <c r="CY9" s="367"/>
      <c r="CZ9" s="367"/>
      <c r="DA9" s="367"/>
      <c r="DB9" s="367"/>
      <c r="DC9" s="367"/>
      <c r="DD9" s="367"/>
      <c r="DE9" s="367"/>
    </row>
    <row r="10" spans="1:109" s="247" customFormat="1" x14ac:dyDescent="0.15">
      <c r="A10" s="367"/>
      <c r="B10" s="367"/>
      <c r="C10" s="367"/>
      <c r="D10" s="367"/>
      <c r="E10" s="367"/>
      <c r="F10" s="367"/>
      <c r="G10" s="367"/>
      <c r="H10" s="367"/>
      <c r="I10" s="367"/>
      <c r="J10" s="367"/>
      <c r="K10" s="367"/>
      <c r="L10" s="367"/>
      <c r="M10" s="367"/>
      <c r="N10" s="367"/>
      <c r="O10" s="367"/>
      <c r="P10" s="367"/>
      <c r="Q10" s="367"/>
      <c r="R10" s="367"/>
      <c r="S10" s="367"/>
      <c r="T10" s="367"/>
      <c r="U10" s="367"/>
      <c r="V10" s="367"/>
      <c r="W10" s="367"/>
      <c r="X10" s="367"/>
      <c r="Y10" s="367"/>
      <c r="Z10" s="367"/>
      <c r="AA10" s="367"/>
      <c r="AB10" s="367"/>
      <c r="AC10" s="367"/>
      <c r="AD10" s="367"/>
      <c r="AE10" s="367"/>
      <c r="AF10" s="367"/>
      <c r="AG10" s="367"/>
      <c r="AH10" s="367"/>
      <c r="AI10" s="367"/>
      <c r="AJ10" s="367"/>
      <c r="AK10" s="367"/>
      <c r="AL10" s="367"/>
      <c r="AM10" s="367"/>
      <c r="AN10" s="367"/>
      <c r="AO10" s="367"/>
      <c r="AP10" s="367"/>
      <c r="AQ10" s="367"/>
      <c r="AR10" s="367"/>
      <c r="AS10" s="367"/>
      <c r="AT10" s="367"/>
      <c r="AU10" s="367"/>
      <c r="AV10" s="367"/>
      <c r="AW10" s="367"/>
      <c r="AX10" s="367"/>
      <c r="AY10" s="367"/>
      <c r="AZ10" s="367"/>
      <c r="BA10" s="367"/>
      <c r="BB10" s="367"/>
      <c r="BC10" s="367"/>
      <c r="BD10" s="367"/>
      <c r="BE10" s="367"/>
      <c r="BF10" s="367"/>
      <c r="BG10" s="367"/>
      <c r="BH10" s="367"/>
      <c r="BI10" s="367"/>
      <c r="BJ10" s="367"/>
      <c r="BK10" s="367"/>
      <c r="BL10" s="367"/>
      <c r="BM10" s="367"/>
      <c r="BN10" s="367"/>
      <c r="BO10" s="367"/>
      <c r="BP10" s="367"/>
      <c r="BQ10" s="367"/>
      <c r="BR10" s="367"/>
      <c r="BS10" s="367"/>
      <c r="BT10" s="367"/>
      <c r="BU10" s="367"/>
      <c r="BV10" s="367"/>
      <c r="BW10" s="367"/>
      <c r="BX10" s="367"/>
      <c r="BY10" s="367"/>
      <c r="BZ10" s="367"/>
      <c r="CA10" s="367"/>
      <c r="CB10" s="367"/>
      <c r="CC10" s="367"/>
      <c r="CD10" s="367"/>
      <c r="CE10" s="367"/>
      <c r="CF10" s="367"/>
      <c r="CG10" s="367"/>
      <c r="CH10" s="367"/>
      <c r="CI10" s="367"/>
      <c r="CJ10" s="367"/>
      <c r="CK10" s="367"/>
      <c r="CL10" s="367"/>
      <c r="CM10" s="367"/>
      <c r="CN10" s="367"/>
      <c r="CO10" s="367"/>
      <c r="CP10" s="367"/>
      <c r="CQ10" s="367"/>
      <c r="CR10" s="367"/>
      <c r="CS10" s="367"/>
      <c r="CT10" s="367"/>
      <c r="CU10" s="367"/>
      <c r="CV10" s="367"/>
      <c r="CW10" s="367"/>
      <c r="CX10" s="367"/>
      <c r="CY10" s="367"/>
      <c r="CZ10" s="367"/>
      <c r="DA10" s="367"/>
      <c r="DB10" s="367"/>
      <c r="DC10" s="367"/>
      <c r="DD10" s="367"/>
      <c r="DE10" s="367"/>
    </row>
    <row r="11" spans="1:109" s="247" customFormat="1" x14ac:dyDescent="0.15">
      <c r="A11" s="367"/>
      <c r="B11" s="367"/>
      <c r="C11" s="367"/>
      <c r="D11" s="367"/>
      <c r="E11" s="367"/>
      <c r="F11" s="367"/>
      <c r="G11" s="367"/>
      <c r="H11" s="367"/>
      <c r="I11" s="367"/>
      <c r="J11" s="367"/>
      <c r="K11" s="367"/>
      <c r="L11" s="367"/>
      <c r="M11" s="367"/>
      <c r="N11" s="367"/>
      <c r="O11" s="367"/>
      <c r="P11" s="367"/>
      <c r="Q11" s="367"/>
      <c r="R11" s="367"/>
      <c r="S11" s="367"/>
      <c r="T11" s="367"/>
      <c r="U11" s="367"/>
      <c r="V11" s="367"/>
      <c r="W11" s="367"/>
      <c r="X11" s="367"/>
      <c r="Y11" s="367"/>
      <c r="Z11" s="367"/>
      <c r="AA11" s="367"/>
      <c r="AB11" s="367"/>
      <c r="AC11" s="367"/>
      <c r="AD11" s="367"/>
      <c r="AE11" s="367"/>
      <c r="AF11" s="367"/>
      <c r="AG11" s="367"/>
      <c r="AH11" s="367"/>
      <c r="AI11" s="367"/>
      <c r="AJ11" s="367"/>
      <c r="AK11" s="367"/>
      <c r="AL11" s="367"/>
      <c r="AM11" s="367"/>
      <c r="AN11" s="367"/>
      <c r="AO11" s="367"/>
      <c r="AP11" s="367"/>
      <c r="AQ11" s="367"/>
      <c r="AR11" s="367"/>
      <c r="AS11" s="367"/>
      <c r="AT11" s="367"/>
      <c r="AU11" s="367"/>
      <c r="AV11" s="367"/>
      <c r="AW11" s="367"/>
      <c r="AX11" s="367"/>
      <c r="AY11" s="367"/>
      <c r="AZ11" s="367"/>
      <c r="BA11" s="367"/>
      <c r="BB11" s="367"/>
      <c r="BC11" s="367"/>
      <c r="BD11" s="367"/>
      <c r="BE11" s="367"/>
      <c r="BF11" s="367"/>
      <c r="BG11" s="367"/>
      <c r="BH11" s="367"/>
      <c r="BI11" s="367"/>
      <c r="BJ11" s="367"/>
      <c r="BK11" s="367"/>
      <c r="BL11" s="367"/>
      <c r="BM11" s="367"/>
      <c r="BN11" s="367"/>
      <c r="BO11" s="367"/>
      <c r="BP11" s="367"/>
      <c r="BQ11" s="367"/>
      <c r="BR11" s="367"/>
      <c r="BS11" s="367"/>
      <c r="BT11" s="367"/>
      <c r="BU11" s="367"/>
      <c r="BV11" s="367"/>
      <c r="BW11" s="367"/>
      <c r="BX11" s="367"/>
      <c r="BY11" s="367"/>
      <c r="BZ11" s="367"/>
      <c r="CA11" s="367"/>
      <c r="CB11" s="367"/>
      <c r="CC11" s="367"/>
      <c r="CD11" s="367"/>
      <c r="CE11" s="367"/>
      <c r="CF11" s="367"/>
      <c r="CG11" s="367"/>
      <c r="CH11" s="367"/>
      <c r="CI11" s="367"/>
      <c r="CJ11" s="367"/>
      <c r="CK11" s="367"/>
      <c r="CL11" s="367"/>
      <c r="CM11" s="367"/>
      <c r="CN11" s="367"/>
      <c r="CO11" s="367"/>
      <c r="CP11" s="367"/>
      <c r="CQ11" s="367"/>
      <c r="CR11" s="367"/>
      <c r="CS11" s="367"/>
      <c r="CT11" s="367"/>
      <c r="CU11" s="367"/>
      <c r="CV11" s="367"/>
      <c r="CW11" s="367"/>
      <c r="CX11" s="367"/>
      <c r="CY11" s="367"/>
      <c r="CZ11" s="367"/>
      <c r="DA11" s="367"/>
      <c r="DB11" s="367"/>
      <c r="DC11" s="367"/>
      <c r="DD11" s="367"/>
      <c r="DE11" s="367"/>
    </row>
    <row r="12" spans="1:109" s="247" customFormat="1" x14ac:dyDescent="0.15">
      <c r="A12" s="367"/>
      <c r="B12" s="367"/>
      <c r="C12" s="367"/>
      <c r="D12" s="367"/>
      <c r="E12" s="367"/>
      <c r="F12" s="367"/>
      <c r="G12" s="367"/>
      <c r="H12" s="367"/>
      <c r="I12" s="367"/>
      <c r="J12" s="367"/>
      <c r="K12" s="367"/>
      <c r="L12" s="367"/>
      <c r="M12" s="367"/>
      <c r="N12" s="367"/>
      <c r="O12" s="367"/>
      <c r="P12" s="367"/>
      <c r="Q12" s="367"/>
      <c r="R12" s="367"/>
      <c r="S12" s="367"/>
      <c r="T12" s="367"/>
      <c r="U12" s="367"/>
      <c r="V12" s="367"/>
      <c r="W12" s="367"/>
      <c r="X12" s="367"/>
      <c r="Y12" s="367"/>
      <c r="Z12" s="367"/>
      <c r="AA12" s="367"/>
      <c r="AB12" s="367"/>
      <c r="AC12" s="367"/>
      <c r="AD12" s="367"/>
      <c r="AE12" s="367"/>
      <c r="AF12" s="367"/>
      <c r="AG12" s="367"/>
      <c r="AH12" s="367"/>
      <c r="AI12" s="367"/>
      <c r="AJ12" s="367"/>
      <c r="AK12" s="367"/>
      <c r="AL12" s="367"/>
      <c r="AM12" s="367"/>
      <c r="AN12" s="367"/>
      <c r="AO12" s="367"/>
      <c r="AP12" s="367"/>
      <c r="AQ12" s="367"/>
      <c r="AR12" s="367"/>
      <c r="AS12" s="367"/>
      <c r="AT12" s="367"/>
      <c r="AU12" s="367"/>
      <c r="AV12" s="367"/>
      <c r="AW12" s="367"/>
      <c r="AX12" s="367"/>
      <c r="AY12" s="367"/>
      <c r="AZ12" s="367"/>
      <c r="BA12" s="367"/>
      <c r="BB12" s="367"/>
      <c r="BC12" s="367"/>
      <c r="BD12" s="367"/>
      <c r="BE12" s="367"/>
      <c r="BF12" s="367"/>
      <c r="BG12" s="367"/>
      <c r="BH12" s="367"/>
      <c r="BI12" s="367"/>
      <c r="BJ12" s="367"/>
      <c r="BK12" s="367"/>
      <c r="BL12" s="367"/>
      <c r="BM12" s="367"/>
      <c r="BN12" s="367"/>
      <c r="BO12" s="367"/>
      <c r="BP12" s="367"/>
      <c r="BQ12" s="367"/>
      <c r="BR12" s="367"/>
      <c r="BS12" s="367"/>
      <c r="BT12" s="367"/>
      <c r="BU12" s="367"/>
      <c r="BV12" s="367"/>
      <c r="BW12" s="367"/>
      <c r="BX12" s="367"/>
      <c r="BY12" s="367"/>
      <c r="BZ12" s="367"/>
      <c r="CA12" s="367"/>
      <c r="CB12" s="367"/>
      <c r="CC12" s="367"/>
      <c r="CD12" s="367"/>
      <c r="CE12" s="367"/>
      <c r="CF12" s="367"/>
      <c r="CG12" s="367"/>
      <c r="CH12" s="367"/>
      <c r="CI12" s="367"/>
      <c r="CJ12" s="367"/>
      <c r="CK12" s="367"/>
      <c r="CL12" s="367"/>
      <c r="CM12" s="367"/>
      <c r="CN12" s="367"/>
      <c r="CO12" s="367"/>
      <c r="CP12" s="367"/>
      <c r="CQ12" s="367"/>
      <c r="CR12" s="367"/>
      <c r="CS12" s="367"/>
      <c r="CT12" s="367"/>
      <c r="CU12" s="367"/>
      <c r="CV12" s="367"/>
      <c r="CW12" s="367"/>
      <c r="CX12" s="367"/>
      <c r="CY12" s="367"/>
      <c r="CZ12" s="367"/>
      <c r="DA12" s="367"/>
      <c r="DB12" s="367"/>
      <c r="DC12" s="367"/>
      <c r="DD12" s="367"/>
      <c r="DE12" s="367"/>
    </row>
    <row r="13" spans="1:109" s="247" customFormat="1" x14ac:dyDescent="0.15">
      <c r="A13" s="367"/>
      <c r="B13" s="367"/>
      <c r="C13" s="367"/>
      <c r="D13" s="367"/>
      <c r="E13" s="367"/>
      <c r="F13" s="367"/>
      <c r="G13" s="367"/>
      <c r="H13" s="367"/>
      <c r="I13" s="367"/>
      <c r="J13" s="367"/>
      <c r="K13" s="367"/>
      <c r="L13" s="367"/>
      <c r="M13" s="367"/>
      <c r="N13" s="367"/>
      <c r="O13" s="367"/>
      <c r="P13" s="367"/>
      <c r="Q13" s="367"/>
      <c r="R13" s="367"/>
      <c r="S13" s="367"/>
      <c r="T13" s="367"/>
      <c r="U13" s="367"/>
      <c r="V13" s="367"/>
      <c r="W13" s="367"/>
      <c r="X13" s="367"/>
      <c r="Y13" s="367"/>
      <c r="Z13" s="367"/>
      <c r="AA13" s="367"/>
      <c r="AB13" s="367"/>
      <c r="AC13" s="367"/>
      <c r="AD13" s="367"/>
      <c r="AE13" s="367"/>
      <c r="AF13" s="367"/>
      <c r="AG13" s="367"/>
      <c r="AH13" s="367"/>
      <c r="AI13" s="367"/>
      <c r="AJ13" s="367"/>
      <c r="AK13" s="367"/>
      <c r="AL13" s="367"/>
      <c r="AM13" s="367"/>
      <c r="AN13" s="367"/>
      <c r="AO13" s="367"/>
      <c r="AP13" s="367"/>
      <c r="AQ13" s="367"/>
      <c r="AR13" s="367"/>
      <c r="AS13" s="367"/>
      <c r="AT13" s="367"/>
      <c r="AU13" s="367"/>
      <c r="AV13" s="367"/>
      <c r="AW13" s="367"/>
      <c r="AX13" s="367"/>
      <c r="AY13" s="367"/>
      <c r="AZ13" s="367"/>
      <c r="BA13" s="367"/>
      <c r="BB13" s="367"/>
      <c r="BC13" s="367"/>
      <c r="BD13" s="367"/>
      <c r="BE13" s="367"/>
      <c r="BF13" s="367"/>
      <c r="BG13" s="367"/>
      <c r="BH13" s="367"/>
      <c r="BI13" s="367"/>
      <c r="BJ13" s="367"/>
      <c r="BK13" s="367"/>
      <c r="BL13" s="367"/>
      <c r="BM13" s="367"/>
      <c r="BN13" s="367"/>
      <c r="BO13" s="367"/>
      <c r="BP13" s="367"/>
      <c r="BQ13" s="367"/>
      <c r="BR13" s="367"/>
      <c r="BS13" s="367"/>
      <c r="BT13" s="367"/>
      <c r="BU13" s="367"/>
      <c r="BV13" s="367"/>
      <c r="BW13" s="367"/>
      <c r="BX13" s="367"/>
      <c r="BY13" s="367"/>
      <c r="BZ13" s="367"/>
      <c r="CA13" s="367"/>
      <c r="CB13" s="367"/>
      <c r="CC13" s="367"/>
      <c r="CD13" s="367"/>
      <c r="CE13" s="367"/>
      <c r="CF13" s="367"/>
      <c r="CG13" s="367"/>
      <c r="CH13" s="367"/>
      <c r="CI13" s="367"/>
      <c r="CJ13" s="367"/>
      <c r="CK13" s="367"/>
      <c r="CL13" s="367"/>
      <c r="CM13" s="367"/>
      <c r="CN13" s="367"/>
      <c r="CO13" s="367"/>
      <c r="CP13" s="367"/>
      <c r="CQ13" s="367"/>
      <c r="CR13" s="367"/>
      <c r="CS13" s="367"/>
      <c r="CT13" s="367"/>
      <c r="CU13" s="367"/>
      <c r="CV13" s="367"/>
      <c r="CW13" s="367"/>
      <c r="CX13" s="367"/>
      <c r="CY13" s="367"/>
      <c r="CZ13" s="367"/>
      <c r="DA13" s="367"/>
      <c r="DB13" s="367"/>
      <c r="DC13" s="367"/>
      <c r="DD13" s="367"/>
      <c r="DE13" s="367"/>
    </row>
    <row r="14" spans="1:109" s="247" customFormat="1" x14ac:dyDescent="0.15">
      <c r="A14" s="367"/>
      <c r="B14" s="367"/>
      <c r="C14" s="367"/>
      <c r="D14" s="367"/>
      <c r="E14" s="367"/>
      <c r="F14" s="367"/>
      <c r="G14" s="367"/>
      <c r="H14" s="367"/>
      <c r="I14" s="367"/>
      <c r="J14" s="367"/>
      <c r="K14" s="367"/>
      <c r="L14" s="367"/>
      <c r="M14" s="367"/>
      <c r="N14" s="367"/>
      <c r="O14" s="367"/>
      <c r="P14" s="367"/>
      <c r="Q14" s="367"/>
      <c r="R14" s="367"/>
      <c r="S14" s="367"/>
      <c r="T14" s="367"/>
      <c r="U14" s="367"/>
      <c r="V14" s="367"/>
      <c r="W14" s="367"/>
      <c r="X14" s="367"/>
      <c r="Y14" s="367"/>
      <c r="Z14" s="367"/>
      <c r="AA14" s="367"/>
      <c r="AB14" s="367"/>
      <c r="AC14" s="367"/>
      <c r="AD14" s="367"/>
      <c r="AE14" s="367"/>
      <c r="AF14" s="367"/>
      <c r="AG14" s="367"/>
      <c r="AH14" s="367"/>
      <c r="AI14" s="367"/>
      <c r="AJ14" s="367"/>
      <c r="AK14" s="367"/>
      <c r="AL14" s="367"/>
      <c r="AM14" s="367"/>
      <c r="AN14" s="367"/>
      <c r="AO14" s="367"/>
      <c r="AP14" s="367"/>
      <c r="AQ14" s="367"/>
      <c r="AR14" s="367"/>
      <c r="AS14" s="367"/>
      <c r="AT14" s="367"/>
      <c r="AU14" s="367"/>
      <c r="AV14" s="367"/>
      <c r="AW14" s="367"/>
      <c r="AX14" s="367"/>
      <c r="AY14" s="367"/>
      <c r="AZ14" s="367"/>
      <c r="BA14" s="367"/>
      <c r="BB14" s="367"/>
      <c r="BC14" s="367"/>
      <c r="BD14" s="367"/>
      <c r="BE14" s="367"/>
      <c r="BF14" s="367"/>
      <c r="BG14" s="367"/>
      <c r="BH14" s="367"/>
      <c r="BI14" s="367"/>
      <c r="BJ14" s="367"/>
      <c r="BK14" s="367"/>
      <c r="BL14" s="367"/>
      <c r="BM14" s="367"/>
      <c r="BN14" s="367"/>
      <c r="BO14" s="367"/>
      <c r="BP14" s="367"/>
      <c r="BQ14" s="367"/>
      <c r="BR14" s="367"/>
      <c r="BS14" s="367"/>
      <c r="BT14" s="367"/>
      <c r="BU14" s="367"/>
      <c r="BV14" s="367"/>
      <c r="BW14" s="367"/>
      <c r="BX14" s="367"/>
      <c r="BY14" s="367"/>
      <c r="BZ14" s="367"/>
      <c r="CA14" s="367"/>
      <c r="CB14" s="367"/>
      <c r="CC14" s="367"/>
      <c r="CD14" s="367"/>
      <c r="CE14" s="367"/>
      <c r="CF14" s="367"/>
      <c r="CG14" s="367"/>
      <c r="CH14" s="367"/>
      <c r="CI14" s="367"/>
      <c r="CJ14" s="367"/>
      <c r="CK14" s="367"/>
      <c r="CL14" s="367"/>
      <c r="CM14" s="367"/>
      <c r="CN14" s="367"/>
      <c r="CO14" s="367"/>
      <c r="CP14" s="367"/>
      <c r="CQ14" s="367"/>
      <c r="CR14" s="367"/>
      <c r="CS14" s="367"/>
      <c r="CT14" s="367"/>
      <c r="CU14" s="367"/>
      <c r="CV14" s="367"/>
      <c r="CW14" s="367"/>
      <c r="CX14" s="367"/>
      <c r="CY14" s="367"/>
      <c r="CZ14" s="367"/>
      <c r="DA14" s="367"/>
      <c r="DB14" s="367"/>
      <c r="DC14" s="367"/>
      <c r="DD14" s="367"/>
      <c r="DE14" s="367"/>
    </row>
    <row r="15" spans="1:109" s="247" customFormat="1" x14ac:dyDescent="0.15">
      <c r="A15" s="366"/>
      <c r="B15" s="367"/>
      <c r="C15" s="367"/>
      <c r="D15" s="367"/>
      <c r="E15" s="367"/>
      <c r="F15" s="367"/>
      <c r="G15" s="367"/>
      <c r="H15" s="367"/>
      <c r="I15" s="367"/>
      <c r="J15" s="367"/>
      <c r="K15" s="367"/>
      <c r="L15" s="367"/>
      <c r="M15" s="367"/>
      <c r="N15" s="367"/>
      <c r="O15" s="367"/>
      <c r="P15" s="367"/>
      <c r="Q15" s="367"/>
      <c r="R15" s="367"/>
      <c r="S15" s="367"/>
      <c r="T15" s="367"/>
      <c r="U15" s="367"/>
      <c r="V15" s="367"/>
      <c r="W15" s="367"/>
      <c r="X15" s="367"/>
      <c r="Y15" s="367"/>
      <c r="Z15" s="367"/>
      <c r="AA15" s="367"/>
      <c r="AB15" s="367"/>
      <c r="AC15" s="367"/>
      <c r="AD15" s="367"/>
      <c r="AE15" s="367"/>
      <c r="AF15" s="367"/>
      <c r="AG15" s="367"/>
      <c r="AH15" s="367"/>
      <c r="AI15" s="367"/>
      <c r="AJ15" s="367"/>
      <c r="AK15" s="367"/>
      <c r="AL15" s="367"/>
      <c r="AM15" s="367"/>
      <c r="AN15" s="367"/>
      <c r="AO15" s="367"/>
      <c r="AP15" s="367"/>
      <c r="AQ15" s="367"/>
      <c r="AR15" s="367"/>
      <c r="AS15" s="367"/>
      <c r="AT15" s="367"/>
      <c r="AU15" s="367"/>
      <c r="AV15" s="367"/>
      <c r="AW15" s="367"/>
      <c r="AX15" s="367"/>
      <c r="AY15" s="367"/>
      <c r="AZ15" s="367"/>
      <c r="BA15" s="367"/>
      <c r="BB15" s="367"/>
      <c r="BC15" s="367"/>
      <c r="BD15" s="367"/>
      <c r="BE15" s="367"/>
      <c r="BF15" s="367"/>
      <c r="BG15" s="367"/>
      <c r="BH15" s="367"/>
      <c r="BI15" s="367"/>
      <c r="BJ15" s="367"/>
      <c r="BK15" s="367"/>
      <c r="BL15" s="367"/>
      <c r="BM15" s="367"/>
      <c r="BN15" s="367"/>
      <c r="BO15" s="367"/>
      <c r="BP15" s="367"/>
      <c r="BQ15" s="367"/>
      <c r="BR15" s="367"/>
      <c r="BS15" s="367"/>
      <c r="BT15" s="367"/>
      <c r="BU15" s="367"/>
      <c r="BV15" s="367"/>
      <c r="BW15" s="367"/>
      <c r="BX15" s="367"/>
      <c r="BY15" s="367"/>
      <c r="BZ15" s="367"/>
      <c r="CA15" s="367"/>
      <c r="CB15" s="367"/>
      <c r="CC15" s="367"/>
      <c r="CD15" s="367"/>
      <c r="CE15" s="367"/>
      <c r="CF15" s="367"/>
      <c r="CG15" s="367"/>
      <c r="CH15" s="367"/>
      <c r="CI15" s="367"/>
      <c r="CJ15" s="367"/>
      <c r="CK15" s="367"/>
      <c r="CL15" s="367"/>
      <c r="CM15" s="367"/>
      <c r="CN15" s="367"/>
      <c r="CO15" s="367"/>
      <c r="CP15" s="367"/>
      <c r="CQ15" s="367"/>
      <c r="CR15" s="367"/>
      <c r="CS15" s="367"/>
      <c r="CT15" s="367"/>
      <c r="CU15" s="367"/>
      <c r="CV15" s="367"/>
      <c r="CW15" s="367"/>
      <c r="CX15" s="367"/>
      <c r="CY15" s="367"/>
      <c r="CZ15" s="367"/>
      <c r="DA15" s="367"/>
      <c r="DB15" s="367"/>
      <c r="DC15" s="367"/>
      <c r="DD15" s="367"/>
      <c r="DE15" s="367"/>
    </row>
    <row r="16" spans="1:109" s="247" customFormat="1" x14ac:dyDescent="0.15">
      <c r="A16" s="366"/>
      <c r="B16" s="367"/>
      <c r="C16" s="367"/>
      <c r="D16" s="367"/>
      <c r="E16" s="367"/>
      <c r="F16" s="367"/>
      <c r="G16" s="367"/>
      <c r="H16" s="367"/>
      <c r="I16" s="367"/>
      <c r="J16" s="367"/>
      <c r="K16" s="367"/>
      <c r="L16" s="367"/>
      <c r="M16" s="367"/>
      <c r="N16" s="367"/>
      <c r="O16" s="367"/>
      <c r="P16" s="367"/>
      <c r="Q16" s="367"/>
      <c r="R16" s="367"/>
      <c r="S16" s="367"/>
      <c r="T16" s="367"/>
      <c r="U16" s="367"/>
      <c r="V16" s="367"/>
      <c r="W16" s="367"/>
      <c r="X16" s="367"/>
      <c r="Y16" s="367"/>
      <c r="Z16" s="367"/>
      <c r="AA16" s="367"/>
      <c r="AB16" s="367"/>
      <c r="AC16" s="367"/>
      <c r="AD16" s="367"/>
      <c r="AE16" s="367"/>
      <c r="AF16" s="367"/>
      <c r="AG16" s="367"/>
      <c r="AH16" s="367"/>
      <c r="AI16" s="367"/>
      <c r="AJ16" s="367"/>
      <c r="AK16" s="367"/>
      <c r="AL16" s="367"/>
      <c r="AM16" s="367"/>
      <c r="AN16" s="367"/>
      <c r="AO16" s="367"/>
      <c r="AP16" s="367"/>
      <c r="AQ16" s="367"/>
      <c r="AR16" s="367"/>
      <c r="AS16" s="367"/>
      <c r="AT16" s="367"/>
      <c r="AU16" s="367"/>
      <c r="AV16" s="367"/>
      <c r="AW16" s="367"/>
      <c r="AX16" s="367"/>
      <c r="AY16" s="367"/>
      <c r="AZ16" s="367"/>
      <c r="BA16" s="367"/>
      <c r="BB16" s="367"/>
      <c r="BC16" s="367"/>
      <c r="BD16" s="367"/>
      <c r="BE16" s="367"/>
      <c r="BF16" s="367"/>
      <c r="BG16" s="367"/>
      <c r="BH16" s="367"/>
      <c r="BI16" s="367"/>
      <c r="BJ16" s="367"/>
      <c r="BK16" s="367"/>
      <c r="BL16" s="367"/>
      <c r="BM16" s="367"/>
      <c r="BN16" s="367"/>
      <c r="BO16" s="367"/>
      <c r="BP16" s="367"/>
      <c r="BQ16" s="367"/>
      <c r="BR16" s="367"/>
      <c r="BS16" s="367"/>
      <c r="BT16" s="367"/>
      <c r="BU16" s="367"/>
      <c r="BV16" s="367"/>
      <c r="BW16" s="367"/>
      <c r="BX16" s="367"/>
      <c r="BY16" s="367"/>
      <c r="BZ16" s="367"/>
      <c r="CA16" s="367"/>
      <c r="CB16" s="367"/>
      <c r="CC16" s="367"/>
      <c r="CD16" s="367"/>
      <c r="CE16" s="367"/>
      <c r="CF16" s="367"/>
      <c r="CG16" s="367"/>
      <c r="CH16" s="367"/>
      <c r="CI16" s="367"/>
      <c r="CJ16" s="367"/>
      <c r="CK16" s="367"/>
      <c r="CL16" s="367"/>
      <c r="CM16" s="367"/>
      <c r="CN16" s="367"/>
      <c r="CO16" s="367"/>
      <c r="CP16" s="367"/>
      <c r="CQ16" s="367"/>
      <c r="CR16" s="367"/>
      <c r="CS16" s="367"/>
      <c r="CT16" s="367"/>
      <c r="CU16" s="367"/>
      <c r="CV16" s="367"/>
      <c r="CW16" s="367"/>
      <c r="CX16" s="367"/>
      <c r="CY16" s="367"/>
      <c r="CZ16" s="367"/>
      <c r="DA16" s="367"/>
      <c r="DB16" s="367"/>
      <c r="DC16" s="367"/>
      <c r="DD16" s="367"/>
      <c r="DE16" s="367"/>
    </row>
    <row r="17" spans="1:109" s="247" customFormat="1" x14ac:dyDescent="0.15">
      <c r="A17" s="366"/>
      <c r="B17" s="367"/>
      <c r="C17" s="367"/>
      <c r="D17" s="367"/>
      <c r="E17" s="367"/>
      <c r="F17" s="367"/>
      <c r="G17" s="367"/>
      <c r="H17" s="367"/>
      <c r="I17" s="367"/>
      <c r="J17" s="367"/>
      <c r="K17" s="367"/>
      <c r="L17" s="367"/>
      <c r="M17" s="367"/>
      <c r="N17" s="367"/>
      <c r="O17" s="367"/>
      <c r="P17" s="367"/>
      <c r="Q17" s="367"/>
      <c r="R17" s="367"/>
      <c r="S17" s="367"/>
      <c r="T17" s="367"/>
      <c r="U17" s="367"/>
      <c r="V17" s="367"/>
      <c r="W17" s="367"/>
      <c r="X17" s="367"/>
      <c r="Y17" s="367"/>
      <c r="Z17" s="367"/>
      <c r="AA17" s="367"/>
      <c r="AB17" s="367"/>
      <c r="AC17" s="367"/>
      <c r="AD17" s="367"/>
      <c r="AE17" s="367"/>
      <c r="AF17" s="367"/>
      <c r="AG17" s="367"/>
      <c r="AH17" s="367"/>
      <c r="AI17" s="367"/>
      <c r="AJ17" s="367"/>
      <c r="AK17" s="367"/>
      <c r="AL17" s="367"/>
      <c r="AM17" s="367"/>
      <c r="AN17" s="367"/>
      <c r="AO17" s="367"/>
      <c r="AP17" s="367"/>
      <c r="AQ17" s="367"/>
      <c r="AR17" s="367"/>
      <c r="AS17" s="367"/>
      <c r="AT17" s="367"/>
      <c r="AU17" s="367"/>
      <c r="AV17" s="367"/>
      <c r="AW17" s="367"/>
      <c r="AX17" s="367"/>
      <c r="AY17" s="367"/>
      <c r="AZ17" s="367"/>
      <c r="BA17" s="367"/>
      <c r="BB17" s="367"/>
      <c r="BC17" s="367"/>
      <c r="BD17" s="367"/>
      <c r="BE17" s="367"/>
      <c r="BF17" s="367"/>
      <c r="BG17" s="367"/>
      <c r="BH17" s="367"/>
      <c r="BI17" s="367"/>
      <c r="BJ17" s="367"/>
      <c r="BK17" s="367"/>
      <c r="BL17" s="367"/>
      <c r="BM17" s="367"/>
      <c r="BN17" s="367"/>
      <c r="BO17" s="367"/>
      <c r="BP17" s="367"/>
      <c r="BQ17" s="367"/>
      <c r="BR17" s="367"/>
      <c r="BS17" s="367"/>
      <c r="BT17" s="367"/>
      <c r="BU17" s="367"/>
      <c r="BV17" s="367"/>
      <c r="BW17" s="367"/>
      <c r="BX17" s="367"/>
      <c r="BY17" s="367"/>
      <c r="BZ17" s="367"/>
      <c r="CA17" s="367"/>
      <c r="CB17" s="367"/>
      <c r="CC17" s="367"/>
      <c r="CD17" s="367"/>
      <c r="CE17" s="367"/>
      <c r="CF17" s="367"/>
      <c r="CG17" s="367"/>
      <c r="CH17" s="367"/>
      <c r="CI17" s="367"/>
      <c r="CJ17" s="367"/>
      <c r="CK17" s="367"/>
      <c r="CL17" s="367"/>
      <c r="CM17" s="367"/>
      <c r="CN17" s="367"/>
      <c r="CO17" s="367"/>
      <c r="CP17" s="367"/>
      <c r="CQ17" s="367"/>
      <c r="CR17" s="367"/>
      <c r="CS17" s="367"/>
      <c r="CT17" s="367"/>
      <c r="CU17" s="367"/>
      <c r="CV17" s="367"/>
      <c r="CW17" s="367"/>
      <c r="CX17" s="367"/>
      <c r="CY17" s="367"/>
      <c r="CZ17" s="367"/>
      <c r="DA17" s="367"/>
      <c r="DB17" s="367"/>
      <c r="DC17" s="367"/>
      <c r="DD17" s="367"/>
      <c r="DE17" s="367"/>
    </row>
    <row r="18" spans="1:109" s="247" customFormat="1" x14ac:dyDescent="0.15">
      <c r="A18" s="366"/>
      <c r="B18" s="367"/>
      <c r="C18" s="367"/>
      <c r="D18" s="367"/>
      <c r="E18" s="367"/>
      <c r="F18" s="367"/>
      <c r="G18" s="367"/>
      <c r="H18" s="367"/>
      <c r="I18" s="367"/>
      <c r="J18" s="367"/>
      <c r="K18" s="367"/>
      <c r="L18" s="367"/>
      <c r="M18" s="367"/>
      <c r="N18" s="367"/>
      <c r="O18" s="367"/>
      <c r="P18" s="367"/>
      <c r="Q18" s="367"/>
      <c r="R18" s="367"/>
      <c r="S18" s="367"/>
      <c r="T18" s="367"/>
      <c r="U18" s="367"/>
      <c r="V18" s="367"/>
      <c r="W18" s="367"/>
      <c r="X18" s="367"/>
      <c r="Y18" s="367"/>
      <c r="Z18" s="367"/>
      <c r="AA18" s="367"/>
      <c r="AB18" s="367"/>
      <c r="AC18" s="367"/>
      <c r="AD18" s="367"/>
      <c r="AE18" s="367"/>
      <c r="AF18" s="367"/>
      <c r="AG18" s="367"/>
      <c r="AH18" s="367"/>
      <c r="AI18" s="367"/>
      <c r="AJ18" s="367"/>
      <c r="AK18" s="367"/>
      <c r="AL18" s="367"/>
      <c r="AM18" s="367"/>
      <c r="AN18" s="367"/>
      <c r="AO18" s="367"/>
      <c r="AP18" s="367"/>
      <c r="AQ18" s="367"/>
      <c r="AR18" s="367"/>
      <c r="AS18" s="367"/>
      <c r="AT18" s="367"/>
      <c r="AU18" s="367"/>
      <c r="AV18" s="367"/>
      <c r="AW18" s="367"/>
      <c r="AX18" s="367"/>
      <c r="AY18" s="367"/>
      <c r="AZ18" s="367"/>
      <c r="BA18" s="367"/>
      <c r="BB18" s="367"/>
      <c r="BC18" s="367"/>
      <c r="BD18" s="367"/>
      <c r="BE18" s="367"/>
      <c r="BF18" s="367"/>
      <c r="BG18" s="367"/>
      <c r="BH18" s="367"/>
      <c r="BI18" s="367"/>
      <c r="BJ18" s="367"/>
      <c r="BK18" s="367"/>
      <c r="BL18" s="367"/>
      <c r="BM18" s="367"/>
      <c r="BN18" s="367"/>
      <c r="BO18" s="367"/>
      <c r="BP18" s="367"/>
      <c r="BQ18" s="367"/>
      <c r="BR18" s="367"/>
      <c r="BS18" s="367"/>
      <c r="BT18" s="367"/>
      <c r="BU18" s="367"/>
      <c r="BV18" s="367"/>
      <c r="BW18" s="367"/>
      <c r="BX18" s="367"/>
      <c r="BY18" s="367"/>
      <c r="BZ18" s="367"/>
      <c r="CA18" s="367"/>
      <c r="CB18" s="367"/>
      <c r="CC18" s="367"/>
      <c r="CD18" s="367"/>
      <c r="CE18" s="367"/>
      <c r="CF18" s="367"/>
      <c r="CG18" s="367"/>
      <c r="CH18" s="367"/>
      <c r="CI18" s="367"/>
      <c r="CJ18" s="367"/>
      <c r="CK18" s="367"/>
      <c r="CL18" s="367"/>
      <c r="CM18" s="367"/>
      <c r="CN18" s="367"/>
      <c r="CO18" s="367"/>
      <c r="CP18" s="367"/>
      <c r="CQ18" s="367"/>
      <c r="CR18" s="367"/>
      <c r="CS18" s="367"/>
      <c r="CT18" s="367"/>
      <c r="CU18" s="367"/>
      <c r="CV18" s="367"/>
      <c r="CW18" s="367"/>
      <c r="CX18" s="367"/>
      <c r="CY18" s="367"/>
      <c r="CZ18" s="367"/>
      <c r="DA18" s="367"/>
      <c r="DB18" s="367"/>
      <c r="DC18" s="367"/>
      <c r="DD18" s="367"/>
      <c r="DE18" s="367"/>
    </row>
    <row r="19" spans="1:109" x14ac:dyDescent="0.15">
      <c r="DD19" s="366"/>
      <c r="DE19" s="366"/>
    </row>
    <row r="20" spans="1:109" x14ac:dyDescent="0.15">
      <c r="DD20" s="366"/>
      <c r="DE20" s="366"/>
    </row>
    <row r="21" spans="1:109" ht="17.25" customHeight="1" x14ac:dyDescent="0.15">
      <c r="B21" s="368"/>
      <c r="C21" s="369"/>
      <c r="D21" s="369"/>
      <c r="E21" s="369"/>
      <c r="F21" s="369"/>
      <c r="G21" s="369"/>
      <c r="H21" s="369"/>
      <c r="I21" s="369"/>
      <c r="J21" s="369"/>
      <c r="K21" s="369"/>
      <c r="L21" s="369"/>
      <c r="M21" s="369"/>
      <c r="N21" s="370"/>
      <c r="O21" s="369"/>
      <c r="P21" s="369"/>
      <c r="Q21" s="369"/>
      <c r="R21" s="369"/>
      <c r="S21" s="369"/>
      <c r="T21" s="369"/>
      <c r="U21" s="369"/>
      <c r="V21" s="369"/>
      <c r="W21" s="369"/>
      <c r="X21" s="369"/>
      <c r="Y21" s="369"/>
      <c r="Z21" s="369"/>
      <c r="AA21" s="369"/>
      <c r="AB21" s="369"/>
      <c r="AC21" s="369"/>
      <c r="AD21" s="369"/>
      <c r="AE21" s="369"/>
      <c r="AF21" s="369"/>
      <c r="AG21" s="369"/>
      <c r="AH21" s="369"/>
      <c r="AI21" s="369"/>
      <c r="AJ21" s="369"/>
      <c r="AK21" s="369"/>
      <c r="AL21" s="369"/>
      <c r="AM21" s="369"/>
      <c r="AN21" s="369"/>
      <c r="AO21" s="369"/>
      <c r="AP21" s="369"/>
      <c r="AQ21" s="369"/>
      <c r="AR21" s="369"/>
      <c r="AS21" s="369"/>
      <c r="AT21" s="370"/>
      <c r="AU21" s="369"/>
      <c r="AV21" s="369"/>
      <c r="AW21" s="369"/>
      <c r="AX21" s="369"/>
      <c r="AY21" s="369"/>
      <c r="AZ21" s="369"/>
      <c r="BA21" s="369"/>
      <c r="BB21" s="369"/>
      <c r="BC21" s="369"/>
      <c r="BD21" s="369"/>
      <c r="BE21" s="369"/>
      <c r="BF21" s="370"/>
      <c r="BG21" s="369"/>
      <c r="BH21" s="369"/>
      <c r="BI21" s="369"/>
      <c r="BJ21" s="369"/>
      <c r="BK21" s="369"/>
      <c r="BL21" s="369"/>
      <c r="BM21" s="369"/>
      <c r="BN21" s="369"/>
      <c r="BO21" s="369"/>
      <c r="BP21" s="369"/>
      <c r="BQ21" s="369"/>
      <c r="BR21" s="370"/>
      <c r="BS21" s="369"/>
      <c r="BT21" s="369"/>
      <c r="BU21" s="369"/>
      <c r="BV21" s="369"/>
      <c r="BW21" s="369"/>
      <c r="BX21" s="369"/>
      <c r="BY21" s="369"/>
      <c r="BZ21" s="369"/>
      <c r="CA21" s="369"/>
      <c r="CB21" s="369"/>
      <c r="CC21" s="369"/>
      <c r="CD21" s="370"/>
      <c r="CE21" s="369"/>
      <c r="CF21" s="369"/>
      <c r="CG21" s="369"/>
      <c r="CH21" s="369"/>
      <c r="CI21" s="369"/>
      <c r="CJ21" s="369"/>
      <c r="CK21" s="369"/>
      <c r="CL21" s="369"/>
      <c r="CM21" s="369"/>
      <c r="CN21" s="369"/>
      <c r="CO21" s="369"/>
      <c r="CP21" s="370"/>
      <c r="CQ21" s="369"/>
      <c r="CR21" s="369"/>
      <c r="CS21" s="369"/>
      <c r="CT21" s="369"/>
      <c r="CU21" s="369"/>
      <c r="CV21" s="369"/>
      <c r="CW21" s="369"/>
      <c r="CX21" s="369"/>
      <c r="CY21" s="369"/>
      <c r="CZ21" s="369"/>
      <c r="DA21" s="369"/>
      <c r="DB21" s="370"/>
      <c r="DC21" s="369"/>
      <c r="DD21" s="371"/>
      <c r="DE21" s="366"/>
    </row>
    <row r="22" spans="1:109" ht="17.25" customHeight="1" x14ac:dyDescent="0.15">
      <c r="B22" s="372"/>
    </row>
    <row r="23" spans="1:109" x14ac:dyDescent="0.15">
      <c r="B23" s="372"/>
    </row>
    <row r="24" spans="1:109" x14ac:dyDescent="0.15">
      <c r="B24" s="372"/>
    </row>
    <row r="25" spans="1:109" x14ac:dyDescent="0.15">
      <c r="B25" s="372"/>
    </row>
    <row r="26" spans="1:109" x14ac:dyDescent="0.15">
      <c r="B26" s="372"/>
    </row>
    <row r="27" spans="1:109" x14ac:dyDescent="0.15">
      <c r="B27" s="372"/>
    </row>
    <row r="28" spans="1:109" x14ac:dyDescent="0.15">
      <c r="B28" s="372"/>
    </row>
    <row r="29" spans="1:109" x14ac:dyDescent="0.15">
      <c r="B29" s="372"/>
    </row>
    <row r="30" spans="1:109" x14ac:dyDescent="0.15">
      <c r="B30" s="372"/>
    </row>
    <row r="31" spans="1:109" x14ac:dyDescent="0.15">
      <c r="B31" s="372"/>
    </row>
    <row r="32" spans="1:109" x14ac:dyDescent="0.15">
      <c r="B32" s="372"/>
    </row>
    <row r="33" spans="2:109" x14ac:dyDescent="0.15">
      <c r="B33" s="372"/>
    </row>
    <row r="34" spans="2:109" x14ac:dyDescent="0.15">
      <c r="B34" s="372"/>
    </row>
    <row r="35" spans="2:109" x14ac:dyDescent="0.15">
      <c r="B35" s="372"/>
    </row>
    <row r="36" spans="2:109" x14ac:dyDescent="0.15">
      <c r="B36" s="372"/>
    </row>
    <row r="37" spans="2:109" x14ac:dyDescent="0.15">
      <c r="B37" s="372"/>
    </row>
    <row r="38" spans="2:109" x14ac:dyDescent="0.15">
      <c r="B38" s="372"/>
    </row>
    <row r="39" spans="2:109" x14ac:dyDescent="0.15">
      <c r="B39" s="374"/>
      <c r="C39" s="375"/>
      <c r="D39" s="375"/>
      <c r="E39" s="375"/>
      <c r="F39" s="375"/>
      <c r="G39" s="375"/>
      <c r="H39" s="375"/>
      <c r="I39" s="375"/>
      <c r="J39" s="375"/>
      <c r="K39" s="375"/>
      <c r="L39" s="375"/>
      <c r="M39" s="375"/>
      <c r="N39" s="375"/>
      <c r="O39" s="375"/>
      <c r="P39" s="375"/>
      <c r="Q39" s="375"/>
      <c r="R39" s="375"/>
      <c r="S39" s="375"/>
      <c r="T39" s="375"/>
      <c r="U39" s="375"/>
      <c r="V39" s="375"/>
      <c r="W39" s="375"/>
      <c r="X39" s="375"/>
      <c r="Y39" s="375"/>
      <c r="Z39" s="375"/>
      <c r="AA39" s="375"/>
      <c r="AB39" s="375"/>
      <c r="AC39" s="375"/>
      <c r="AD39" s="375"/>
      <c r="AE39" s="375"/>
      <c r="AF39" s="375"/>
      <c r="AG39" s="375"/>
      <c r="AH39" s="375"/>
      <c r="AI39" s="375"/>
      <c r="AJ39" s="375"/>
      <c r="AK39" s="375"/>
      <c r="AL39" s="375"/>
      <c r="AM39" s="375"/>
      <c r="AN39" s="375"/>
      <c r="AO39" s="375"/>
      <c r="AP39" s="375"/>
      <c r="AQ39" s="375"/>
      <c r="AR39" s="375"/>
      <c r="AS39" s="375"/>
      <c r="AT39" s="375"/>
      <c r="AU39" s="375"/>
      <c r="AV39" s="375"/>
      <c r="AW39" s="375"/>
      <c r="AX39" s="375"/>
      <c r="AY39" s="375"/>
      <c r="AZ39" s="375"/>
      <c r="BA39" s="375"/>
      <c r="BB39" s="375"/>
      <c r="BC39" s="375"/>
      <c r="BD39" s="375"/>
      <c r="BE39" s="375"/>
      <c r="BF39" s="375"/>
      <c r="BG39" s="375"/>
      <c r="BH39" s="375"/>
      <c r="BI39" s="375"/>
      <c r="BJ39" s="375"/>
      <c r="BK39" s="375"/>
      <c r="BL39" s="375"/>
      <c r="BM39" s="375"/>
      <c r="BN39" s="375"/>
      <c r="BO39" s="375"/>
      <c r="BP39" s="375"/>
      <c r="BQ39" s="375"/>
      <c r="BR39" s="375"/>
      <c r="BS39" s="375"/>
      <c r="BT39" s="375"/>
      <c r="BU39" s="375"/>
      <c r="BV39" s="375"/>
      <c r="BW39" s="375"/>
      <c r="BX39" s="375"/>
      <c r="BY39" s="375"/>
      <c r="BZ39" s="375"/>
      <c r="CA39" s="375"/>
      <c r="CB39" s="375"/>
      <c r="CC39" s="375"/>
      <c r="CD39" s="375"/>
      <c r="CE39" s="375"/>
      <c r="CF39" s="375"/>
      <c r="CG39" s="375"/>
      <c r="CH39" s="375"/>
      <c r="CI39" s="375"/>
      <c r="CJ39" s="375"/>
      <c r="CK39" s="375"/>
      <c r="CL39" s="375"/>
      <c r="CM39" s="375"/>
      <c r="CN39" s="375"/>
      <c r="CO39" s="375"/>
      <c r="CP39" s="375"/>
      <c r="CQ39" s="375"/>
      <c r="CR39" s="375"/>
      <c r="CS39" s="375"/>
      <c r="CT39" s="375"/>
      <c r="CU39" s="375"/>
      <c r="CV39" s="375"/>
      <c r="CW39" s="375"/>
      <c r="CX39" s="375"/>
      <c r="CY39" s="375"/>
      <c r="CZ39" s="375"/>
      <c r="DA39" s="375"/>
      <c r="DB39" s="375"/>
      <c r="DC39" s="375"/>
      <c r="DD39" s="376"/>
    </row>
    <row r="40" spans="2:109" x14ac:dyDescent="0.15">
      <c r="B40" s="377"/>
      <c r="DD40" s="377"/>
      <c r="DE40" s="366"/>
    </row>
    <row r="41" spans="2:109" ht="17.25" x14ac:dyDescent="0.15">
      <c r="B41" s="378" t="s">
        <v>574</v>
      </c>
      <c r="C41" s="369"/>
      <c r="D41" s="369"/>
      <c r="E41" s="369"/>
      <c r="F41" s="369"/>
      <c r="G41" s="369"/>
      <c r="H41" s="369"/>
      <c r="I41" s="369"/>
      <c r="J41" s="369"/>
      <c r="K41" s="369"/>
      <c r="L41" s="369"/>
      <c r="M41" s="369"/>
      <c r="N41" s="369"/>
      <c r="O41" s="369"/>
      <c r="P41" s="369"/>
      <c r="Q41" s="369"/>
      <c r="R41" s="369"/>
      <c r="S41" s="369"/>
      <c r="T41" s="369"/>
      <c r="U41" s="369"/>
      <c r="V41" s="369"/>
      <c r="W41" s="369"/>
      <c r="X41" s="369"/>
      <c r="Y41" s="369"/>
      <c r="Z41" s="369"/>
      <c r="AA41" s="369"/>
      <c r="AB41" s="369"/>
      <c r="AC41" s="369"/>
      <c r="AD41" s="369"/>
      <c r="AE41" s="369"/>
      <c r="AF41" s="369"/>
      <c r="AG41" s="369"/>
      <c r="AH41" s="369"/>
      <c r="AI41" s="369"/>
      <c r="AJ41" s="369"/>
      <c r="AK41" s="369"/>
      <c r="AL41" s="369"/>
      <c r="AM41" s="369"/>
      <c r="AN41" s="369"/>
      <c r="AO41" s="369"/>
      <c r="AP41" s="369"/>
      <c r="AQ41" s="369"/>
      <c r="AR41" s="369"/>
      <c r="AS41" s="369"/>
      <c r="AT41" s="369"/>
      <c r="AU41" s="369"/>
      <c r="AV41" s="369"/>
      <c r="AW41" s="369"/>
      <c r="AX41" s="369"/>
      <c r="AY41" s="369"/>
      <c r="AZ41" s="369"/>
      <c r="BA41" s="369"/>
      <c r="BB41" s="369"/>
      <c r="BC41" s="369"/>
      <c r="BD41" s="369"/>
      <c r="BE41" s="369"/>
      <c r="BF41" s="369"/>
      <c r="BG41" s="369"/>
      <c r="BH41" s="369"/>
      <c r="BI41" s="369"/>
      <c r="BJ41" s="369"/>
      <c r="BK41" s="369"/>
      <c r="BL41" s="369"/>
      <c r="BM41" s="369"/>
      <c r="BN41" s="369"/>
      <c r="BO41" s="369"/>
      <c r="BP41" s="369"/>
      <c r="BQ41" s="369"/>
      <c r="BR41" s="369"/>
      <c r="BS41" s="369"/>
      <c r="BT41" s="369"/>
      <c r="BU41" s="369"/>
      <c r="BV41" s="369"/>
      <c r="BW41" s="369"/>
      <c r="BX41" s="369"/>
      <c r="BY41" s="369"/>
      <c r="BZ41" s="369"/>
      <c r="CA41" s="369"/>
      <c r="CB41" s="369"/>
      <c r="CC41" s="369"/>
      <c r="CD41" s="369"/>
      <c r="CE41" s="369"/>
      <c r="CF41" s="369"/>
      <c r="CG41" s="369"/>
      <c r="CH41" s="369"/>
      <c r="CI41" s="369"/>
      <c r="CJ41" s="369"/>
      <c r="CK41" s="369"/>
      <c r="CL41" s="369"/>
      <c r="CM41" s="369"/>
      <c r="CN41" s="369"/>
      <c r="CO41" s="369"/>
      <c r="CP41" s="369"/>
      <c r="CQ41" s="369"/>
      <c r="CR41" s="369"/>
      <c r="CS41" s="369"/>
      <c r="CT41" s="369"/>
      <c r="CU41" s="369"/>
      <c r="CV41" s="369"/>
      <c r="CW41" s="369"/>
      <c r="CX41" s="369"/>
      <c r="CY41" s="369"/>
      <c r="CZ41" s="369"/>
      <c r="DA41" s="369"/>
      <c r="DB41" s="369"/>
      <c r="DC41" s="369"/>
      <c r="DD41" s="371"/>
    </row>
    <row r="42" spans="2:109" x14ac:dyDescent="0.15">
      <c r="B42" s="372"/>
      <c r="G42" s="379"/>
      <c r="I42" s="380"/>
      <c r="J42" s="380"/>
      <c r="K42" s="380"/>
      <c r="AM42" s="379"/>
      <c r="AN42" s="379" t="s">
        <v>575</v>
      </c>
      <c r="AP42" s="380"/>
      <c r="AQ42" s="380"/>
      <c r="AR42" s="380"/>
      <c r="AY42" s="379"/>
      <c r="BA42" s="380"/>
      <c r="BB42" s="380"/>
      <c r="BC42" s="380"/>
      <c r="BK42" s="379"/>
      <c r="BM42" s="380"/>
      <c r="BN42" s="380"/>
      <c r="BO42" s="380"/>
      <c r="BW42" s="379"/>
      <c r="BY42" s="380"/>
      <c r="BZ42" s="380"/>
      <c r="CA42" s="380"/>
      <c r="CI42" s="379"/>
      <c r="CK42" s="380"/>
      <c r="CL42" s="380"/>
      <c r="CM42" s="380"/>
      <c r="CU42" s="379"/>
      <c r="CW42" s="380"/>
      <c r="CX42" s="380"/>
      <c r="CY42" s="380"/>
    </row>
    <row r="43" spans="2:109" ht="13.5" customHeight="1" x14ac:dyDescent="0.15">
      <c r="B43" s="372"/>
      <c r="AN43" s="1265" t="s">
        <v>576</v>
      </c>
      <c r="AO43" s="1266"/>
      <c r="AP43" s="1266"/>
      <c r="AQ43" s="1266"/>
      <c r="AR43" s="1266"/>
      <c r="AS43" s="1266"/>
      <c r="AT43" s="1266"/>
      <c r="AU43" s="1266"/>
      <c r="AV43" s="1266"/>
      <c r="AW43" s="1266"/>
      <c r="AX43" s="1266"/>
      <c r="AY43" s="1266"/>
      <c r="AZ43" s="1266"/>
      <c r="BA43" s="1266"/>
      <c r="BB43" s="1266"/>
      <c r="BC43" s="1266"/>
      <c r="BD43" s="1266"/>
      <c r="BE43" s="1266"/>
      <c r="BF43" s="1266"/>
      <c r="BG43" s="1266"/>
      <c r="BH43" s="1266"/>
      <c r="BI43" s="1266"/>
      <c r="BJ43" s="1266"/>
      <c r="BK43" s="1266"/>
      <c r="BL43" s="1266"/>
      <c r="BM43" s="1266"/>
      <c r="BN43" s="1266"/>
      <c r="BO43" s="1266"/>
      <c r="BP43" s="1266"/>
      <c r="BQ43" s="1266"/>
      <c r="BR43" s="1266"/>
      <c r="BS43" s="1266"/>
      <c r="BT43" s="1266"/>
      <c r="BU43" s="1266"/>
      <c r="BV43" s="1266"/>
      <c r="BW43" s="1266"/>
      <c r="BX43" s="1266"/>
      <c r="BY43" s="1266"/>
      <c r="BZ43" s="1266"/>
      <c r="CA43" s="1266"/>
      <c r="CB43" s="1266"/>
      <c r="CC43" s="1266"/>
      <c r="CD43" s="1266"/>
      <c r="CE43" s="1266"/>
      <c r="CF43" s="1266"/>
      <c r="CG43" s="1266"/>
      <c r="CH43" s="1266"/>
      <c r="CI43" s="1266"/>
      <c r="CJ43" s="1266"/>
      <c r="CK43" s="1266"/>
      <c r="CL43" s="1266"/>
      <c r="CM43" s="1266"/>
      <c r="CN43" s="1266"/>
      <c r="CO43" s="1266"/>
      <c r="CP43" s="1266"/>
      <c r="CQ43" s="1266"/>
      <c r="CR43" s="1266"/>
      <c r="CS43" s="1266"/>
      <c r="CT43" s="1266"/>
      <c r="CU43" s="1266"/>
      <c r="CV43" s="1266"/>
      <c r="CW43" s="1266"/>
      <c r="CX43" s="1266"/>
      <c r="CY43" s="1266"/>
      <c r="CZ43" s="1266"/>
      <c r="DA43" s="1266"/>
      <c r="DB43" s="1266"/>
      <c r="DC43" s="1267"/>
    </row>
    <row r="44" spans="2:109" x14ac:dyDescent="0.15">
      <c r="B44" s="372"/>
      <c r="AN44" s="1268"/>
      <c r="AO44" s="1269"/>
      <c r="AP44" s="1269"/>
      <c r="AQ44" s="1269"/>
      <c r="AR44" s="1269"/>
      <c r="AS44" s="1269"/>
      <c r="AT44" s="1269"/>
      <c r="AU44" s="1269"/>
      <c r="AV44" s="1269"/>
      <c r="AW44" s="1269"/>
      <c r="AX44" s="1269"/>
      <c r="AY44" s="1269"/>
      <c r="AZ44" s="1269"/>
      <c r="BA44" s="1269"/>
      <c r="BB44" s="1269"/>
      <c r="BC44" s="1269"/>
      <c r="BD44" s="1269"/>
      <c r="BE44" s="1269"/>
      <c r="BF44" s="1269"/>
      <c r="BG44" s="1269"/>
      <c r="BH44" s="1269"/>
      <c r="BI44" s="1269"/>
      <c r="BJ44" s="1269"/>
      <c r="BK44" s="1269"/>
      <c r="BL44" s="1269"/>
      <c r="BM44" s="1269"/>
      <c r="BN44" s="1269"/>
      <c r="BO44" s="1269"/>
      <c r="BP44" s="1269"/>
      <c r="BQ44" s="1269"/>
      <c r="BR44" s="1269"/>
      <c r="BS44" s="1269"/>
      <c r="BT44" s="1269"/>
      <c r="BU44" s="1269"/>
      <c r="BV44" s="1269"/>
      <c r="BW44" s="1269"/>
      <c r="BX44" s="1269"/>
      <c r="BY44" s="1269"/>
      <c r="BZ44" s="1269"/>
      <c r="CA44" s="1269"/>
      <c r="CB44" s="1269"/>
      <c r="CC44" s="1269"/>
      <c r="CD44" s="1269"/>
      <c r="CE44" s="1269"/>
      <c r="CF44" s="1269"/>
      <c r="CG44" s="1269"/>
      <c r="CH44" s="1269"/>
      <c r="CI44" s="1269"/>
      <c r="CJ44" s="1269"/>
      <c r="CK44" s="1269"/>
      <c r="CL44" s="1269"/>
      <c r="CM44" s="1269"/>
      <c r="CN44" s="1269"/>
      <c r="CO44" s="1269"/>
      <c r="CP44" s="1269"/>
      <c r="CQ44" s="1269"/>
      <c r="CR44" s="1269"/>
      <c r="CS44" s="1269"/>
      <c r="CT44" s="1269"/>
      <c r="CU44" s="1269"/>
      <c r="CV44" s="1269"/>
      <c r="CW44" s="1269"/>
      <c r="CX44" s="1269"/>
      <c r="CY44" s="1269"/>
      <c r="CZ44" s="1269"/>
      <c r="DA44" s="1269"/>
      <c r="DB44" s="1269"/>
      <c r="DC44" s="1270"/>
    </row>
    <row r="45" spans="2:109" x14ac:dyDescent="0.15">
      <c r="B45" s="372"/>
      <c r="AN45" s="1268"/>
      <c r="AO45" s="1269"/>
      <c r="AP45" s="1269"/>
      <c r="AQ45" s="1269"/>
      <c r="AR45" s="1269"/>
      <c r="AS45" s="1269"/>
      <c r="AT45" s="1269"/>
      <c r="AU45" s="1269"/>
      <c r="AV45" s="1269"/>
      <c r="AW45" s="1269"/>
      <c r="AX45" s="1269"/>
      <c r="AY45" s="1269"/>
      <c r="AZ45" s="1269"/>
      <c r="BA45" s="1269"/>
      <c r="BB45" s="1269"/>
      <c r="BC45" s="1269"/>
      <c r="BD45" s="1269"/>
      <c r="BE45" s="1269"/>
      <c r="BF45" s="1269"/>
      <c r="BG45" s="1269"/>
      <c r="BH45" s="1269"/>
      <c r="BI45" s="1269"/>
      <c r="BJ45" s="1269"/>
      <c r="BK45" s="1269"/>
      <c r="BL45" s="1269"/>
      <c r="BM45" s="1269"/>
      <c r="BN45" s="1269"/>
      <c r="BO45" s="1269"/>
      <c r="BP45" s="1269"/>
      <c r="BQ45" s="1269"/>
      <c r="BR45" s="1269"/>
      <c r="BS45" s="1269"/>
      <c r="BT45" s="1269"/>
      <c r="BU45" s="1269"/>
      <c r="BV45" s="1269"/>
      <c r="BW45" s="1269"/>
      <c r="BX45" s="1269"/>
      <c r="BY45" s="1269"/>
      <c r="BZ45" s="1269"/>
      <c r="CA45" s="1269"/>
      <c r="CB45" s="1269"/>
      <c r="CC45" s="1269"/>
      <c r="CD45" s="1269"/>
      <c r="CE45" s="1269"/>
      <c r="CF45" s="1269"/>
      <c r="CG45" s="1269"/>
      <c r="CH45" s="1269"/>
      <c r="CI45" s="1269"/>
      <c r="CJ45" s="1269"/>
      <c r="CK45" s="1269"/>
      <c r="CL45" s="1269"/>
      <c r="CM45" s="1269"/>
      <c r="CN45" s="1269"/>
      <c r="CO45" s="1269"/>
      <c r="CP45" s="1269"/>
      <c r="CQ45" s="1269"/>
      <c r="CR45" s="1269"/>
      <c r="CS45" s="1269"/>
      <c r="CT45" s="1269"/>
      <c r="CU45" s="1269"/>
      <c r="CV45" s="1269"/>
      <c r="CW45" s="1269"/>
      <c r="CX45" s="1269"/>
      <c r="CY45" s="1269"/>
      <c r="CZ45" s="1269"/>
      <c r="DA45" s="1269"/>
      <c r="DB45" s="1269"/>
      <c r="DC45" s="1270"/>
    </row>
    <row r="46" spans="2:109" x14ac:dyDescent="0.15">
      <c r="B46" s="372"/>
      <c r="AN46" s="1268"/>
      <c r="AO46" s="1269"/>
      <c r="AP46" s="1269"/>
      <c r="AQ46" s="1269"/>
      <c r="AR46" s="1269"/>
      <c r="AS46" s="1269"/>
      <c r="AT46" s="1269"/>
      <c r="AU46" s="1269"/>
      <c r="AV46" s="1269"/>
      <c r="AW46" s="1269"/>
      <c r="AX46" s="1269"/>
      <c r="AY46" s="1269"/>
      <c r="AZ46" s="1269"/>
      <c r="BA46" s="1269"/>
      <c r="BB46" s="1269"/>
      <c r="BC46" s="1269"/>
      <c r="BD46" s="1269"/>
      <c r="BE46" s="1269"/>
      <c r="BF46" s="1269"/>
      <c r="BG46" s="1269"/>
      <c r="BH46" s="1269"/>
      <c r="BI46" s="1269"/>
      <c r="BJ46" s="1269"/>
      <c r="BK46" s="1269"/>
      <c r="BL46" s="1269"/>
      <c r="BM46" s="1269"/>
      <c r="BN46" s="1269"/>
      <c r="BO46" s="1269"/>
      <c r="BP46" s="1269"/>
      <c r="BQ46" s="1269"/>
      <c r="BR46" s="1269"/>
      <c r="BS46" s="1269"/>
      <c r="BT46" s="1269"/>
      <c r="BU46" s="1269"/>
      <c r="BV46" s="1269"/>
      <c r="BW46" s="1269"/>
      <c r="BX46" s="1269"/>
      <c r="BY46" s="1269"/>
      <c r="BZ46" s="1269"/>
      <c r="CA46" s="1269"/>
      <c r="CB46" s="1269"/>
      <c r="CC46" s="1269"/>
      <c r="CD46" s="1269"/>
      <c r="CE46" s="1269"/>
      <c r="CF46" s="1269"/>
      <c r="CG46" s="1269"/>
      <c r="CH46" s="1269"/>
      <c r="CI46" s="1269"/>
      <c r="CJ46" s="1269"/>
      <c r="CK46" s="1269"/>
      <c r="CL46" s="1269"/>
      <c r="CM46" s="1269"/>
      <c r="CN46" s="1269"/>
      <c r="CO46" s="1269"/>
      <c r="CP46" s="1269"/>
      <c r="CQ46" s="1269"/>
      <c r="CR46" s="1269"/>
      <c r="CS46" s="1269"/>
      <c r="CT46" s="1269"/>
      <c r="CU46" s="1269"/>
      <c r="CV46" s="1269"/>
      <c r="CW46" s="1269"/>
      <c r="CX46" s="1269"/>
      <c r="CY46" s="1269"/>
      <c r="CZ46" s="1269"/>
      <c r="DA46" s="1269"/>
      <c r="DB46" s="1269"/>
      <c r="DC46" s="1270"/>
    </row>
    <row r="47" spans="2:109" x14ac:dyDescent="0.15">
      <c r="B47" s="372"/>
      <c r="AN47" s="1271"/>
      <c r="AO47" s="1272"/>
      <c r="AP47" s="1272"/>
      <c r="AQ47" s="1272"/>
      <c r="AR47" s="1272"/>
      <c r="AS47" s="1272"/>
      <c r="AT47" s="1272"/>
      <c r="AU47" s="1272"/>
      <c r="AV47" s="1272"/>
      <c r="AW47" s="1272"/>
      <c r="AX47" s="1272"/>
      <c r="AY47" s="1272"/>
      <c r="AZ47" s="1272"/>
      <c r="BA47" s="1272"/>
      <c r="BB47" s="1272"/>
      <c r="BC47" s="1272"/>
      <c r="BD47" s="1272"/>
      <c r="BE47" s="1272"/>
      <c r="BF47" s="1272"/>
      <c r="BG47" s="1272"/>
      <c r="BH47" s="1272"/>
      <c r="BI47" s="1272"/>
      <c r="BJ47" s="1272"/>
      <c r="BK47" s="1272"/>
      <c r="BL47" s="1272"/>
      <c r="BM47" s="1272"/>
      <c r="BN47" s="1272"/>
      <c r="BO47" s="1272"/>
      <c r="BP47" s="1272"/>
      <c r="BQ47" s="1272"/>
      <c r="BR47" s="1272"/>
      <c r="BS47" s="1272"/>
      <c r="BT47" s="1272"/>
      <c r="BU47" s="1272"/>
      <c r="BV47" s="1272"/>
      <c r="BW47" s="1272"/>
      <c r="BX47" s="1272"/>
      <c r="BY47" s="1272"/>
      <c r="BZ47" s="1272"/>
      <c r="CA47" s="1272"/>
      <c r="CB47" s="1272"/>
      <c r="CC47" s="1272"/>
      <c r="CD47" s="1272"/>
      <c r="CE47" s="1272"/>
      <c r="CF47" s="1272"/>
      <c r="CG47" s="1272"/>
      <c r="CH47" s="1272"/>
      <c r="CI47" s="1272"/>
      <c r="CJ47" s="1272"/>
      <c r="CK47" s="1272"/>
      <c r="CL47" s="1272"/>
      <c r="CM47" s="1272"/>
      <c r="CN47" s="1272"/>
      <c r="CO47" s="1272"/>
      <c r="CP47" s="1272"/>
      <c r="CQ47" s="1272"/>
      <c r="CR47" s="1272"/>
      <c r="CS47" s="1272"/>
      <c r="CT47" s="1272"/>
      <c r="CU47" s="1272"/>
      <c r="CV47" s="1272"/>
      <c r="CW47" s="1272"/>
      <c r="CX47" s="1272"/>
      <c r="CY47" s="1272"/>
      <c r="CZ47" s="1272"/>
      <c r="DA47" s="1272"/>
      <c r="DB47" s="1272"/>
      <c r="DC47" s="1273"/>
    </row>
    <row r="48" spans="2:109" x14ac:dyDescent="0.15">
      <c r="B48" s="372"/>
      <c r="H48" s="381"/>
      <c r="I48" s="381"/>
      <c r="J48" s="381"/>
      <c r="AN48" s="381"/>
      <c r="AO48" s="381"/>
      <c r="AP48" s="381"/>
      <c r="AZ48" s="381"/>
      <c r="BA48" s="381"/>
      <c r="BB48" s="381"/>
      <c r="BL48" s="381"/>
      <c r="BM48" s="381"/>
      <c r="BN48" s="381"/>
      <c r="BX48" s="381"/>
      <c r="BY48" s="381"/>
      <c r="BZ48" s="381"/>
      <c r="CJ48" s="381"/>
      <c r="CK48" s="381"/>
      <c r="CL48" s="381"/>
      <c r="CV48" s="381"/>
      <c r="CW48" s="381"/>
      <c r="CX48" s="381"/>
    </row>
    <row r="49" spans="1:109" x14ac:dyDescent="0.15">
      <c r="B49" s="372"/>
      <c r="AN49" s="366" t="s">
        <v>577</v>
      </c>
    </row>
    <row r="50" spans="1:109" x14ac:dyDescent="0.15">
      <c r="B50" s="372"/>
      <c r="G50" s="1259"/>
      <c r="H50" s="1259"/>
      <c r="I50" s="1259"/>
      <c r="J50" s="1259"/>
      <c r="K50" s="382"/>
      <c r="L50" s="382"/>
      <c r="M50" s="383"/>
      <c r="N50" s="383"/>
      <c r="AN50" s="1262"/>
      <c r="AO50" s="1263"/>
      <c r="AP50" s="1263"/>
      <c r="AQ50" s="1263"/>
      <c r="AR50" s="1263"/>
      <c r="AS50" s="1263"/>
      <c r="AT50" s="1263"/>
      <c r="AU50" s="1263"/>
      <c r="AV50" s="1263"/>
      <c r="AW50" s="1263"/>
      <c r="AX50" s="1263"/>
      <c r="AY50" s="1263"/>
      <c r="AZ50" s="1263"/>
      <c r="BA50" s="1263"/>
      <c r="BB50" s="1263"/>
      <c r="BC50" s="1263"/>
      <c r="BD50" s="1263"/>
      <c r="BE50" s="1263"/>
      <c r="BF50" s="1263"/>
      <c r="BG50" s="1263"/>
      <c r="BH50" s="1263"/>
      <c r="BI50" s="1263"/>
      <c r="BJ50" s="1263"/>
      <c r="BK50" s="1263"/>
      <c r="BL50" s="1263"/>
      <c r="BM50" s="1263"/>
      <c r="BN50" s="1263"/>
      <c r="BO50" s="1264"/>
      <c r="BP50" s="1258" t="s">
        <v>529</v>
      </c>
      <c r="BQ50" s="1258"/>
      <c r="BR50" s="1258"/>
      <c r="BS50" s="1258"/>
      <c r="BT50" s="1258"/>
      <c r="BU50" s="1258"/>
      <c r="BV50" s="1258"/>
      <c r="BW50" s="1258"/>
      <c r="BX50" s="1258" t="s">
        <v>530</v>
      </c>
      <c r="BY50" s="1258"/>
      <c r="BZ50" s="1258"/>
      <c r="CA50" s="1258"/>
      <c r="CB50" s="1258"/>
      <c r="CC50" s="1258"/>
      <c r="CD50" s="1258"/>
      <c r="CE50" s="1258"/>
      <c r="CF50" s="1258" t="s">
        <v>531</v>
      </c>
      <c r="CG50" s="1258"/>
      <c r="CH50" s="1258"/>
      <c r="CI50" s="1258"/>
      <c r="CJ50" s="1258"/>
      <c r="CK50" s="1258"/>
      <c r="CL50" s="1258"/>
      <c r="CM50" s="1258"/>
      <c r="CN50" s="1258" t="s">
        <v>532</v>
      </c>
      <c r="CO50" s="1258"/>
      <c r="CP50" s="1258"/>
      <c r="CQ50" s="1258"/>
      <c r="CR50" s="1258"/>
      <c r="CS50" s="1258"/>
      <c r="CT50" s="1258"/>
      <c r="CU50" s="1258"/>
      <c r="CV50" s="1258" t="s">
        <v>533</v>
      </c>
      <c r="CW50" s="1258"/>
      <c r="CX50" s="1258"/>
      <c r="CY50" s="1258"/>
      <c r="CZ50" s="1258"/>
      <c r="DA50" s="1258"/>
      <c r="DB50" s="1258"/>
      <c r="DC50" s="1258"/>
    </row>
    <row r="51" spans="1:109" ht="13.5" customHeight="1" x14ac:dyDescent="0.15">
      <c r="B51" s="372"/>
      <c r="G51" s="1261"/>
      <c r="H51" s="1261"/>
      <c r="I51" s="1274"/>
      <c r="J51" s="1274"/>
      <c r="K51" s="1260"/>
      <c r="L51" s="1260"/>
      <c r="M51" s="1260"/>
      <c r="N51" s="1260"/>
      <c r="AM51" s="381"/>
      <c r="AN51" s="1256" t="s">
        <v>578</v>
      </c>
      <c r="AO51" s="1256"/>
      <c r="AP51" s="1256"/>
      <c r="AQ51" s="1256"/>
      <c r="AR51" s="1256"/>
      <c r="AS51" s="1256"/>
      <c r="AT51" s="1256"/>
      <c r="AU51" s="1256"/>
      <c r="AV51" s="1256"/>
      <c r="AW51" s="1256"/>
      <c r="AX51" s="1256"/>
      <c r="AY51" s="1256"/>
      <c r="AZ51" s="1256"/>
      <c r="BA51" s="1256"/>
      <c r="BB51" s="1256" t="s">
        <v>579</v>
      </c>
      <c r="BC51" s="1256"/>
      <c r="BD51" s="1256"/>
      <c r="BE51" s="1256"/>
      <c r="BF51" s="1256"/>
      <c r="BG51" s="1256"/>
      <c r="BH51" s="1256"/>
      <c r="BI51" s="1256"/>
      <c r="BJ51" s="1256"/>
      <c r="BK51" s="1256"/>
      <c r="BL51" s="1256"/>
      <c r="BM51" s="1256"/>
      <c r="BN51" s="1256"/>
      <c r="BO51" s="1256"/>
      <c r="BP51" s="1253">
        <v>60.2</v>
      </c>
      <c r="BQ51" s="1253"/>
      <c r="BR51" s="1253"/>
      <c r="BS51" s="1253"/>
      <c r="BT51" s="1253"/>
      <c r="BU51" s="1253"/>
      <c r="BV51" s="1253"/>
      <c r="BW51" s="1253"/>
      <c r="BX51" s="1253">
        <v>44.7</v>
      </c>
      <c r="BY51" s="1253"/>
      <c r="BZ51" s="1253"/>
      <c r="CA51" s="1253"/>
      <c r="CB51" s="1253"/>
      <c r="CC51" s="1253"/>
      <c r="CD51" s="1253"/>
      <c r="CE51" s="1253"/>
      <c r="CF51" s="1253">
        <v>13</v>
      </c>
      <c r="CG51" s="1253"/>
      <c r="CH51" s="1253"/>
      <c r="CI51" s="1253"/>
      <c r="CJ51" s="1253"/>
      <c r="CK51" s="1253"/>
      <c r="CL51" s="1253"/>
      <c r="CM51" s="1253"/>
      <c r="CN51" s="1253"/>
      <c r="CO51" s="1253"/>
      <c r="CP51" s="1253"/>
      <c r="CQ51" s="1253"/>
      <c r="CR51" s="1253"/>
      <c r="CS51" s="1253"/>
      <c r="CT51" s="1253"/>
      <c r="CU51" s="1253"/>
      <c r="CV51" s="1253"/>
      <c r="CW51" s="1253"/>
      <c r="CX51" s="1253"/>
      <c r="CY51" s="1253"/>
      <c r="CZ51" s="1253"/>
      <c r="DA51" s="1253"/>
      <c r="DB51" s="1253"/>
      <c r="DC51" s="1253"/>
    </row>
    <row r="52" spans="1:109" x14ac:dyDescent="0.15">
      <c r="B52" s="372"/>
      <c r="G52" s="1261"/>
      <c r="H52" s="1261"/>
      <c r="I52" s="1274"/>
      <c r="J52" s="1274"/>
      <c r="K52" s="1260"/>
      <c r="L52" s="1260"/>
      <c r="M52" s="1260"/>
      <c r="N52" s="1260"/>
      <c r="AM52" s="381"/>
      <c r="AN52" s="1256"/>
      <c r="AO52" s="1256"/>
      <c r="AP52" s="1256"/>
      <c r="AQ52" s="1256"/>
      <c r="AR52" s="1256"/>
      <c r="AS52" s="1256"/>
      <c r="AT52" s="1256"/>
      <c r="AU52" s="1256"/>
      <c r="AV52" s="1256"/>
      <c r="AW52" s="1256"/>
      <c r="AX52" s="1256"/>
      <c r="AY52" s="1256"/>
      <c r="AZ52" s="1256"/>
      <c r="BA52" s="1256"/>
      <c r="BB52" s="1256"/>
      <c r="BC52" s="1256"/>
      <c r="BD52" s="1256"/>
      <c r="BE52" s="1256"/>
      <c r="BF52" s="1256"/>
      <c r="BG52" s="1256"/>
      <c r="BH52" s="1256"/>
      <c r="BI52" s="1256"/>
      <c r="BJ52" s="1256"/>
      <c r="BK52" s="1256"/>
      <c r="BL52" s="1256"/>
      <c r="BM52" s="1256"/>
      <c r="BN52" s="1256"/>
      <c r="BO52" s="1256"/>
      <c r="BP52" s="1253"/>
      <c r="BQ52" s="1253"/>
      <c r="BR52" s="1253"/>
      <c r="BS52" s="1253"/>
      <c r="BT52" s="1253"/>
      <c r="BU52" s="1253"/>
      <c r="BV52" s="1253"/>
      <c r="BW52" s="1253"/>
      <c r="BX52" s="1253"/>
      <c r="BY52" s="1253"/>
      <c r="BZ52" s="1253"/>
      <c r="CA52" s="1253"/>
      <c r="CB52" s="1253"/>
      <c r="CC52" s="1253"/>
      <c r="CD52" s="1253"/>
      <c r="CE52" s="1253"/>
      <c r="CF52" s="1253"/>
      <c r="CG52" s="1253"/>
      <c r="CH52" s="1253"/>
      <c r="CI52" s="1253"/>
      <c r="CJ52" s="1253"/>
      <c r="CK52" s="1253"/>
      <c r="CL52" s="1253"/>
      <c r="CM52" s="1253"/>
      <c r="CN52" s="1253"/>
      <c r="CO52" s="1253"/>
      <c r="CP52" s="1253"/>
      <c r="CQ52" s="1253"/>
      <c r="CR52" s="1253"/>
      <c r="CS52" s="1253"/>
      <c r="CT52" s="1253"/>
      <c r="CU52" s="1253"/>
      <c r="CV52" s="1253"/>
      <c r="CW52" s="1253"/>
      <c r="CX52" s="1253"/>
      <c r="CY52" s="1253"/>
      <c r="CZ52" s="1253"/>
      <c r="DA52" s="1253"/>
      <c r="DB52" s="1253"/>
      <c r="DC52" s="1253"/>
    </row>
    <row r="53" spans="1:109" x14ac:dyDescent="0.15">
      <c r="A53" s="380"/>
      <c r="B53" s="372"/>
      <c r="G53" s="1261"/>
      <c r="H53" s="1261"/>
      <c r="I53" s="1259"/>
      <c r="J53" s="1259"/>
      <c r="K53" s="1260"/>
      <c r="L53" s="1260"/>
      <c r="M53" s="1260"/>
      <c r="N53" s="1260"/>
      <c r="AM53" s="381"/>
      <c r="AN53" s="1256"/>
      <c r="AO53" s="1256"/>
      <c r="AP53" s="1256"/>
      <c r="AQ53" s="1256"/>
      <c r="AR53" s="1256"/>
      <c r="AS53" s="1256"/>
      <c r="AT53" s="1256"/>
      <c r="AU53" s="1256"/>
      <c r="AV53" s="1256"/>
      <c r="AW53" s="1256"/>
      <c r="AX53" s="1256"/>
      <c r="AY53" s="1256"/>
      <c r="AZ53" s="1256"/>
      <c r="BA53" s="1256"/>
      <c r="BB53" s="1256" t="s">
        <v>580</v>
      </c>
      <c r="BC53" s="1256"/>
      <c r="BD53" s="1256"/>
      <c r="BE53" s="1256"/>
      <c r="BF53" s="1256"/>
      <c r="BG53" s="1256"/>
      <c r="BH53" s="1256"/>
      <c r="BI53" s="1256"/>
      <c r="BJ53" s="1256"/>
      <c r="BK53" s="1256"/>
      <c r="BL53" s="1256"/>
      <c r="BM53" s="1256"/>
      <c r="BN53" s="1256"/>
      <c r="BO53" s="1256"/>
      <c r="BP53" s="1253">
        <v>56.5</v>
      </c>
      <c r="BQ53" s="1253"/>
      <c r="BR53" s="1253"/>
      <c r="BS53" s="1253"/>
      <c r="BT53" s="1253"/>
      <c r="BU53" s="1253"/>
      <c r="BV53" s="1253"/>
      <c r="BW53" s="1253"/>
      <c r="BX53" s="1253">
        <v>57.6</v>
      </c>
      <c r="BY53" s="1253"/>
      <c r="BZ53" s="1253"/>
      <c r="CA53" s="1253"/>
      <c r="CB53" s="1253"/>
      <c r="CC53" s="1253"/>
      <c r="CD53" s="1253"/>
      <c r="CE53" s="1253"/>
      <c r="CF53" s="1253">
        <v>59</v>
      </c>
      <c r="CG53" s="1253"/>
      <c r="CH53" s="1253"/>
      <c r="CI53" s="1253"/>
      <c r="CJ53" s="1253"/>
      <c r="CK53" s="1253"/>
      <c r="CL53" s="1253"/>
      <c r="CM53" s="1253"/>
      <c r="CN53" s="1253">
        <v>60.4</v>
      </c>
      <c r="CO53" s="1253"/>
      <c r="CP53" s="1253"/>
      <c r="CQ53" s="1253"/>
      <c r="CR53" s="1253"/>
      <c r="CS53" s="1253"/>
      <c r="CT53" s="1253"/>
      <c r="CU53" s="1253"/>
      <c r="CV53" s="1253">
        <v>61.5</v>
      </c>
      <c r="CW53" s="1253"/>
      <c r="CX53" s="1253"/>
      <c r="CY53" s="1253"/>
      <c r="CZ53" s="1253"/>
      <c r="DA53" s="1253"/>
      <c r="DB53" s="1253"/>
      <c r="DC53" s="1253"/>
    </row>
    <row r="54" spans="1:109" x14ac:dyDescent="0.15">
      <c r="A54" s="380"/>
      <c r="B54" s="372"/>
      <c r="G54" s="1261"/>
      <c r="H54" s="1261"/>
      <c r="I54" s="1259"/>
      <c r="J54" s="1259"/>
      <c r="K54" s="1260"/>
      <c r="L54" s="1260"/>
      <c r="M54" s="1260"/>
      <c r="N54" s="1260"/>
      <c r="AM54" s="381"/>
      <c r="AN54" s="1256"/>
      <c r="AO54" s="1256"/>
      <c r="AP54" s="1256"/>
      <c r="AQ54" s="1256"/>
      <c r="AR54" s="1256"/>
      <c r="AS54" s="1256"/>
      <c r="AT54" s="1256"/>
      <c r="AU54" s="1256"/>
      <c r="AV54" s="1256"/>
      <c r="AW54" s="1256"/>
      <c r="AX54" s="1256"/>
      <c r="AY54" s="1256"/>
      <c r="AZ54" s="1256"/>
      <c r="BA54" s="1256"/>
      <c r="BB54" s="1256"/>
      <c r="BC54" s="1256"/>
      <c r="BD54" s="1256"/>
      <c r="BE54" s="1256"/>
      <c r="BF54" s="1256"/>
      <c r="BG54" s="1256"/>
      <c r="BH54" s="1256"/>
      <c r="BI54" s="1256"/>
      <c r="BJ54" s="1256"/>
      <c r="BK54" s="1256"/>
      <c r="BL54" s="1256"/>
      <c r="BM54" s="1256"/>
      <c r="BN54" s="1256"/>
      <c r="BO54" s="1256"/>
      <c r="BP54" s="1253"/>
      <c r="BQ54" s="1253"/>
      <c r="BR54" s="1253"/>
      <c r="BS54" s="1253"/>
      <c r="BT54" s="1253"/>
      <c r="BU54" s="1253"/>
      <c r="BV54" s="1253"/>
      <c r="BW54" s="1253"/>
      <c r="BX54" s="1253"/>
      <c r="BY54" s="1253"/>
      <c r="BZ54" s="1253"/>
      <c r="CA54" s="1253"/>
      <c r="CB54" s="1253"/>
      <c r="CC54" s="1253"/>
      <c r="CD54" s="1253"/>
      <c r="CE54" s="1253"/>
      <c r="CF54" s="1253"/>
      <c r="CG54" s="1253"/>
      <c r="CH54" s="1253"/>
      <c r="CI54" s="1253"/>
      <c r="CJ54" s="1253"/>
      <c r="CK54" s="1253"/>
      <c r="CL54" s="1253"/>
      <c r="CM54" s="1253"/>
      <c r="CN54" s="1253"/>
      <c r="CO54" s="1253"/>
      <c r="CP54" s="1253"/>
      <c r="CQ54" s="1253"/>
      <c r="CR54" s="1253"/>
      <c r="CS54" s="1253"/>
      <c r="CT54" s="1253"/>
      <c r="CU54" s="1253"/>
      <c r="CV54" s="1253"/>
      <c r="CW54" s="1253"/>
      <c r="CX54" s="1253"/>
      <c r="CY54" s="1253"/>
      <c r="CZ54" s="1253"/>
      <c r="DA54" s="1253"/>
      <c r="DB54" s="1253"/>
      <c r="DC54" s="1253"/>
    </row>
    <row r="55" spans="1:109" x14ac:dyDescent="0.15">
      <c r="A55" s="380"/>
      <c r="B55" s="372"/>
      <c r="G55" s="1259"/>
      <c r="H55" s="1259"/>
      <c r="I55" s="1259"/>
      <c r="J55" s="1259"/>
      <c r="K55" s="1260"/>
      <c r="L55" s="1260"/>
      <c r="M55" s="1260"/>
      <c r="N55" s="1260"/>
      <c r="AN55" s="1258" t="s">
        <v>581</v>
      </c>
      <c r="AO55" s="1258"/>
      <c r="AP55" s="1258"/>
      <c r="AQ55" s="1258"/>
      <c r="AR55" s="1258"/>
      <c r="AS55" s="1258"/>
      <c r="AT55" s="1258"/>
      <c r="AU55" s="1258"/>
      <c r="AV55" s="1258"/>
      <c r="AW55" s="1258"/>
      <c r="AX55" s="1258"/>
      <c r="AY55" s="1258"/>
      <c r="AZ55" s="1258"/>
      <c r="BA55" s="1258"/>
      <c r="BB55" s="1256" t="s">
        <v>579</v>
      </c>
      <c r="BC55" s="1256"/>
      <c r="BD55" s="1256"/>
      <c r="BE55" s="1256"/>
      <c r="BF55" s="1256"/>
      <c r="BG55" s="1256"/>
      <c r="BH55" s="1256"/>
      <c r="BI55" s="1256"/>
      <c r="BJ55" s="1256"/>
      <c r="BK55" s="1256"/>
      <c r="BL55" s="1256"/>
      <c r="BM55" s="1256"/>
      <c r="BN55" s="1256"/>
      <c r="BO55" s="1256"/>
      <c r="BP55" s="1253">
        <v>41.5</v>
      </c>
      <c r="BQ55" s="1253"/>
      <c r="BR55" s="1253"/>
      <c r="BS55" s="1253"/>
      <c r="BT55" s="1253"/>
      <c r="BU55" s="1253"/>
      <c r="BV55" s="1253"/>
      <c r="BW55" s="1253"/>
      <c r="BX55" s="1253">
        <v>25.2</v>
      </c>
      <c r="BY55" s="1253"/>
      <c r="BZ55" s="1253"/>
      <c r="CA55" s="1253"/>
      <c r="CB55" s="1253"/>
      <c r="CC55" s="1253"/>
      <c r="CD55" s="1253"/>
      <c r="CE55" s="1253"/>
      <c r="CF55" s="1253">
        <v>15.7</v>
      </c>
      <c r="CG55" s="1253"/>
      <c r="CH55" s="1253"/>
      <c r="CI55" s="1253"/>
      <c r="CJ55" s="1253"/>
      <c r="CK55" s="1253"/>
      <c r="CL55" s="1253"/>
      <c r="CM55" s="1253"/>
      <c r="CN55" s="1253">
        <v>10.199999999999999</v>
      </c>
      <c r="CO55" s="1253"/>
      <c r="CP55" s="1253"/>
      <c r="CQ55" s="1253"/>
      <c r="CR55" s="1253"/>
      <c r="CS55" s="1253"/>
      <c r="CT55" s="1253"/>
      <c r="CU55" s="1253"/>
      <c r="CV55" s="1253">
        <v>10.5</v>
      </c>
      <c r="CW55" s="1253"/>
      <c r="CX55" s="1253"/>
      <c r="CY55" s="1253"/>
      <c r="CZ55" s="1253"/>
      <c r="DA55" s="1253"/>
      <c r="DB55" s="1253"/>
      <c r="DC55" s="1253"/>
    </row>
    <row r="56" spans="1:109" x14ac:dyDescent="0.15">
      <c r="A56" s="380"/>
      <c r="B56" s="372"/>
      <c r="G56" s="1259"/>
      <c r="H56" s="1259"/>
      <c r="I56" s="1259"/>
      <c r="J56" s="1259"/>
      <c r="K56" s="1260"/>
      <c r="L56" s="1260"/>
      <c r="M56" s="1260"/>
      <c r="N56" s="1260"/>
      <c r="AN56" s="1258"/>
      <c r="AO56" s="1258"/>
      <c r="AP56" s="1258"/>
      <c r="AQ56" s="1258"/>
      <c r="AR56" s="1258"/>
      <c r="AS56" s="1258"/>
      <c r="AT56" s="1258"/>
      <c r="AU56" s="1258"/>
      <c r="AV56" s="1258"/>
      <c r="AW56" s="1258"/>
      <c r="AX56" s="1258"/>
      <c r="AY56" s="1258"/>
      <c r="AZ56" s="1258"/>
      <c r="BA56" s="1258"/>
      <c r="BB56" s="1256"/>
      <c r="BC56" s="1256"/>
      <c r="BD56" s="1256"/>
      <c r="BE56" s="1256"/>
      <c r="BF56" s="1256"/>
      <c r="BG56" s="1256"/>
      <c r="BH56" s="1256"/>
      <c r="BI56" s="1256"/>
      <c r="BJ56" s="1256"/>
      <c r="BK56" s="1256"/>
      <c r="BL56" s="1256"/>
      <c r="BM56" s="1256"/>
      <c r="BN56" s="1256"/>
      <c r="BO56" s="1256"/>
      <c r="BP56" s="1253"/>
      <c r="BQ56" s="1253"/>
      <c r="BR56" s="1253"/>
      <c r="BS56" s="1253"/>
      <c r="BT56" s="1253"/>
      <c r="BU56" s="1253"/>
      <c r="BV56" s="1253"/>
      <c r="BW56" s="1253"/>
      <c r="BX56" s="1253"/>
      <c r="BY56" s="1253"/>
      <c r="BZ56" s="1253"/>
      <c r="CA56" s="1253"/>
      <c r="CB56" s="1253"/>
      <c r="CC56" s="1253"/>
      <c r="CD56" s="1253"/>
      <c r="CE56" s="1253"/>
      <c r="CF56" s="1253"/>
      <c r="CG56" s="1253"/>
      <c r="CH56" s="1253"/>
      <c r="CI56" s="1253"/>
      <c r="CJ56" s="1253"/>
      <c r="CK56" s="1253"/>
      <c r="CL56" s="1253"/>
      <c r="CM56" s="1253"/>
      <c r="CN56" s="1253"/>
      <c r="CO56" s="1253"/>
      <c r="CP56" s="1253"/>
      <c r="CQ56" s="1253"/>
      <c r="CR56" s="1253"/>
      <c r="CS56" s="1253"/>
      <c r="CT56" s="1253"/>
      <c r="CU56" s="1253"/>
      <c r="CV56" s="1253"/>
      <c r="CW56" s="1253"/>
      <c r="CX56" s="1253"/>
      <c r="CY56" s="1253"/>
      <c r="CZ56" s="1253"/>
      <c r="DA56" s="1253"/>
      <c r="DB56" s="1253"/>
      <c r="DC56" s="1253"/>
    </row>
    <row r="57" spans="1:109" s="380" customFormat="1" x14ac:dyDescent="0.15">
      <c r="B57" s="384"/>
      <c r="G57" s="1259"/>
      <c r="H57" s="1259"/>
      <c r="I57" s="1254"/>
      <c r="J57" s="1254"/>
      <c r="K57" s="1260"/>
      <c r="L57" s="1260"/>
      <c r="M57" s="1260"/>
      <c r="N57" s="1260"/>
      <c r="AM57" s="366"/>
      <c r="AN57" s="1258"/>
      <c r="AO57" s="1258"/>
      <c r="AP57" s="1258"/>
      <c r="AQ57" s="1258"/>
      <c r="AR57" s="1258"/>
      <c r="AS57" s="1258"/>
      <c r="AT57" s="1258"/>
      <c r="AU57" s="1258"/>
      <c r="AV57" s="1258"/>
      <c r="AW57" s="1258"/>
      <c r="AX57" s="1258"/>
      <c r="AY57" s="1258"/>
      <c r="AZ57" s="1258"/>
      <c r="BA57" s="1258"/>
      <c r="BB57" s="1256" t="s">
        <v>580</v>
      </c>
      <c r="BC57" s="1256"/>
      <c r="BD57" s="1256"/>
      <c r="BE57" s="1256"/>
      <c r="BF57" s="1256"/>
      <c r="BG57" s="1256"/>
      <c r="BH57" s="1256"/>
      <c r="BI57" s="1256"/>
      <c r="BJ57" s="1256"/>
      <c r="BK57" s="1256"/>
      <c r="BL57" s="1256"/>
      <c r="BM57" s="1256"/>
      <c r="BN57" s="1256"/>
      <c r="BO57" s="1256"/>
      <c r="BP57" s="1253">
        <v>61.7</v>
      </c>
      <c r="BQ57" s="1253"/>
      <c r="BR57" s="1253"/>
      <c r="BS57" s="1253"/>
      <c r="BT57" s="1253"/>
      <c r="BU57" s="1253"/>
      <c r="BV57" s="1253"/>
      <c r="BW57" s="1253"/>
      <c r="BX57" s="1253">
        <v>62.5</v>
      </c>
      <c r="BY57" s="1253"/>
      <c r="BZ57" s="1253"/>
      <c r="CA57" s="1253"/>
      <c r="CB57" s="1253"/>
      <c r="CC57" s="1253"/>
      <c r="CD57" s="1253"/>
      <c r="CE57" s="1253"/>
      <c r="CF57" s="1253">
        <v>64.3</v>
      </c>
      <c r="CG57" s="1253"/>
      <c r="CH57" s="1253"/>
      <c r="CI57" s="1253"/>
      <c r="CJ57" s="1253"/>
      <c r="CK57" s="1253"/>
      <c r="CL57" s="1253"/>
      <c r="CM57" s="1253"/>
      <c r="CN57" s="1253">
        <v>64.7</v>
      </c>
      <c r="CO57" s="1253"/>
      <c r="CP57" s="1253"/>
      <c r="CQ57" s="1253"/>
      <c r="CR57" s="1253"/>
      <c r="CS57" s="1253"/>
      <c r="CT57" s="1253"/>
      <c r="CU57" s="1253"/>
      <c r="CV57" s="1253">
        <v>65.7</v>
      </c>
      <c r="CW57" s="1253"/>
      <c r="CX57" s="1253"/>
      <c r="CY57" s="1253"/>
      <c r="CZ57" s="1253"/>
      <c r="DA57" s="1253"/>
      <c r="DB57" s="1253"/>
      <c r="DC57" s="1253"/>
      <c r="DD57" s="385"/>
      <c r="DE57" s="384"/>
    </row>
    <row r="58" spans="1:109" s="380" customFormat="1" x14ac:dyDescent="0.15">
      <c r="A58" s="366"/>
      <c r="B58" s="384"/>
      <c r="G58" s="1259"/>
      <c r="H58" s="1259"/>
      <c r="I58" s="1254"/>
      <c r="J58" s="1254"/>
      <c r="K58" s="1260"/>
      <c r="L58" s="1260"/>
      <c r="M58" s="1260"/>
      <c r="N58" s="1260"/>
      <c r="AM58" s="366"/>
      <c r="AN58" s="1258"/>
      <c r="AO58" s="1258"/>
      <c r="AP58" s="1258"/>
      <c r="AQ58" s="1258"/>
      <c r="AR58" s="1258"/>
      <c r="AS58" s="1258"/>
      <c r="AT58" s="1258"/>
      <c r="AU58" s="1258"/>
      <c r="AV58" s="1258"/>
      <c r="AW58" s="1258"/>
      <c r="AX58" s="1258"/>
      <c r="AY58" s="1258"/>
      <c r="AZ58" s="1258"/>
      <c r="BA58" s="1258"/>
      <c r="BB58" s="1256"/>
      <c r="BC58" s="1256"/>
      <c r="BD58" s="1256"/>
      <c r="BE58" s="1256"/>
      <c r="BF58" s="1256"/>
      <c r="BG58" s="1256"/>
      <c r="BH58" s="1256"/>
      <c r="BI58" s="1256"/>
      <c r="BJ58" s="1256"/>
      <c r="BK58" s="1256"/>
      <c r="BL58" s="1256"/>
      <c r="BM58" s="1256"/>
      <c r="BN58" s="1256"/>
      <c r="BO58" s="1256"/>
      <c r="BP58" s="1253"/>
      <c r="BQ58" s="1253"/>
      <c r="BR58" s="1253"/>
      <c r="BS58" s="1253"/>
      <c r="BT58" s="1253"/>
      <c r="BU58" s="1253"/>
      <c r="BV58" s="1253"/>
      <c r="BW58" s="1253"/>
      <c r="BX58" s="1253"/>
      <c r="BY58" s="1253"/>
      <c r="BZ58" s="1253"/>
      <c r="CA58" s="1253"/>
      <c r="CB58" s="1253"/>
      <c r="CC58" s="1253"/>
      <c r="CD58" s="1253"/>
      <c r="CE58" s="1253"/>
      <c r="CF58" s="1253"/>
      <c r="CG58" s="1253"/>
      <c r="CH58" s="1253"/>
      <c r="CI58" s="1253"/>
      <c r="CJ58" s="1253"/>
      <c r="CK58" s="1253"/>
      <c r="CL58" s="1253"/>
      <c r="CM58" s="1253"/>
      <c r="CN58" s="1253"/>
      <c r="CO58" s="1253"/>
      <c r="CP58" s="1253"/>
      <c r="CQ58" s="1253"/>
      <c r="CR58" s="1253"/>
      <c r="CS58" s="1253"/>
      <c r="CT58" s="1253"/>
      <c r="CU58" s="1253"/>
      <c r="CV58" s="1253"/>
      <c r="CW58" s="1253"/>
      <c r="CX58" s="1253"/>
      <c r="CY58" s="1253"/>
      <c r="CZ58" s="1253"/>
      <c r="DA58" s="1253"/>
      <c r="DB58" s="1253"/>
      <c r="DC58" s="1253"/>
      <c r="DD58" s="385"/>
      <c r="DE58" s="384"/>
    </row>
    <row r="59" spans="1:109" s="380" customFormat="1" x14ac:dyDescent="0.15">
      <c r="A59" s="366"/>
      <c r="B59" s="384"/>
      <c r="K59" s="386"/>
      <c r="L59" s="386"/>
      <c r="M59" s="386"/>
      <c r="N59" s="386"/>
      <c r="AQ59" s="386"/>
      <c r="AR59" s="386"/>
      <c r="AS59" s="386"/>
      <c r="AT59" s="386"/>
      <c r="BC59" s="386"/>
      <c r="BD59" s="386"/>
      <c r="BE59" s="386"/>
      <c r="BF59" s="386"/>
      <c r="BO59" s="386"/>
      <c r="BP59" s="386"/>
      <c r="BQ59" s="386"/>
      <c r="BR59" s="386"/>
      <c r="CA59" s="386"/>
      <c r="CB59" s="386"/>
      <c r="CC59" s="386"/>
      <c r="CD59" s="386"/>
      <c r="CM59" s="386"/>
      <c r="CN59" s="386"/>
      <c r="CO59" s="386"/>
      <c r="CP59" s="386"/>
      <c r="CY59" s="386"/>
      <c r="CZ59" s="386"/>
      <c r="DA59" s="386"/>
      <c r="DB59" s="386"/>
      <c r="DC59" s="386"/>
      <c r="DD59" s="385"/>
      <c r="DE59" s="384"/>
    </row>
    <row r="60" spans="1:109" s="380" customFormat="1" x14ac:dyDescent="0.15">
      <c r="A60" s="366"/>
      <c r="B60" s="384"/>
      <c r="K60" s="386"/>
      <c r="L60" s="386"/>
      <c r="M60" s="386"/>
      <c r="N60" s="386"/>
      <c r="AQ60" s="386"/>
      <c r="AR60" s="386"/>
      <c r="AS60" s="386"/>
      <c r="AT60" s="386"/>
      <c r="BC60" s="386"/>
      <c r="BD60" s="386"/>
      <c r="BE60" s="386"/>
      <c r="BF60" s="386"/>
      <c r="BO60" s="386"/>
      <c r="BP60" s="386"/>
      <c r="BQ60" s="386"/>
      <c r="BR60" s="386"/>
      <c r="CA60" s="386"/>
      <c r="CB60" s="386"/>
      <c r="CC60" s="386"/>
      <c r="CD60" s="386"/>
      <c r="CM60" s="386"/>
      <c r="CN60" s="386"/>
      <c r="CO60" s="386"/>
      <c r="CP60" s="386"/>
      <c r="CY60" s="386"/>
      <c r="CZ60" s="386"/>
      <c r="DA60" s="386"/>
      <c r="DB60" s="386"/>
      <c r="DC60" s="386"/>
      <c r="DD60" s="385"/>
      <c r="DE60" s="384"/>
    </row>
    <row r="61" spans="1:109" s="380" customFormat="1" x14ac:dyDescent="0.15">
      <c r="A61" s="366"/>
      <c r="B61" s="387"/>
      <c r="C61" s="388"/>
      <c r="D61" s="388"/>
      <c r="E61" s="388"/>
      <c r="F61" s="388"/>
      <c r="G61" s="388"/>
      <c r="H61" s="388"/>
      <c r="I61" s="388"/>
      <c r="J61" s="388"/>
      <c r="K61" s="388"/>
      <c r="L61" s="388"/>
      <c r="M61" s="389"/>
      <c r="N61" s="389"/>
      <c r="O61" s="388"/>
      <c r="P61" s="388"/>
      <c r="Q61" s="388"/>
      <c r="R61" s="388"/>
      <c r="S61" s="388"/>
      <c r="T61" s="388"/>
      <c r="U61" s="388"/>
      <c r="V61" s="388"/>
      <c r="W61" s="388"/>
      <c r="X61" s="388"/>
      <c r="Y61" s="388"/>
      <c r="Z61" s="388"/>
      <c r="AA61" s="388"/>
      <c r="AB61" s="388"/>
      <c r="AC61" s="388"/>
      <c r="AD61" s="388"/>
      <c r="AE61" s="388"/>
      <c r="AF61" s="388"/>
      <c r="AG61" s="388"/>
      <c r="AH61" s="388"/>
      <c r="AI61" s="388"/>
      <c r="AJ61" s="388"/>
      <c r="AK61" s="388"/>
      <c r="AL61" s="388"/>
      <c r="AM61" s="388"/>
      <c r="AN61" s="388"/>
      <c r="AO61" s="388"/>
      <c r="AP61" s="388"/>
      <c r="AQ61" s="388"/>
      <c r="AR61" s="388"/>
      <c r="AS61" s="389"/>
      <c r="AT61" s="389"/>
      <c r="AU61" s="388"/>
      <c r="AV61" s="388"/>
      <c r="AW61" s="388"/>
      <c r="AX61" s="388"/>
      <c r="AY61" s="388"/>
      <c r="AZ61" s="388"/>
      <c r="BA61" s="388"/>
      <c r="BB61" s="388"/>
      <c r="BC61" s="388"/>
      <c r="BD61" s="388"/>
      <c r="BE61" s="389"/>
      <c r="BF61" s="389"/>
      <c r="BG61" s="388"/>
      <c r="BH61" s="388"/>
      <c r="BI61" s="388"/>
      <c r="BJ61" s="388"/>
      <c r="BK61" s="388"/>
      <c r="BL61" s="388"/>
      <c r="BM61" s="388"/>
      <c r="BN61" s="388"/>
      <c r="BO61" s="388"/>
      <c r="BP61" s="388"/>
      <c r="BQ61" s="389"/>
      <c r="BR61" s="389"/>
      <c r="BS61" s="388"/>
      <c r="BT61" s="388"/>
      <c r="BU61" s="388"/>
      <c r="BV61" s="388"/>
      <c r="BW61" s="388"/>
      <c r="BX61" s="388"/>
      <c r="BY61" s="388"/>
      <c r="BZ61" s="388"/>
      <c r="CA61" s="388"/>
      <c r="CB61" s="388"/>
      <c r="CC61" s="389"/>
      <c r="CD61" s="389"/>
      <c r="CE61" s="388"/>
      <c r="CF61" s="388"/>
      <c r="CG61" s="388"/>
      <c r="CH61" s="388"/>
      <c r="CI61" s="388"/>
      <c r="CJ61" s="388"/>
      <c r="CK61" s="388"/>
      <c r="CL61" s="388"/>
      <c r="CM61" s="388"/>
      <c r="CN61" s="388"/>
      <c r="CO61" s="389"/>
      <c r="CP61" s="389"/>
      <c r="CQ61" s="388"/>
      <c r="CR61" s="388"/>
      <c r="CS61" s="388"/>
      <c r="CT61" s="388"/>
      <c r="CU61" s="388"/>
      <c r="CV61" s="388"/>
      <c r="CW61" s="388"/>
      <c r="CX61" s="388"/>
      <c r="CY61" s="388"/>
      <c r="CZ61" s="388"/>
      <c r="DA61" s="389"/>
      <c r="DB61" s="389"/>
      <c r="DC61" s="389"/>
      <c r="DD61" s="390"/>
      <c r="DE61" s="384"/>
    </row>
    <row r="62" spans="1:109" x14ac:dyDescent="0.15">
      <c r="B62" s="377"/>
      <c r="C62" s="377"/>
      <c r="D62" s="377"/>
      <c r="E62" s="377"/>
      <c r="F62" s="377"/>
      <c r="G62" s="377"/>
      <c r="H62" s="377"/>
      <c r="I62" s="377"/>
      <c r="J62" s="377"/>
      <c r="K62" s="377"/>
      <c r="L62" s="377"/>
      <c r="M62" s="377"/>
      <c r="N62" s="377"/>
      <c r="O62" s="377"/>
      <c r="P62" s="377"/>
      <c r="Q62" s="377"/>
      <c r="R62" s="377"/>
      <c r="S62" s="377"/>
      <c r="T62" s="377"/>
      <c r="U62" s="377"/>
      <c r="V62" s="377"/>
      <c r="W62" s="377"/>
      <c r="X62" s="377"/>
      <c r="Y62" s="377"/>
      <c r="Z62" s="377"/>
      <c r="AA62" s="377"/>
      <c r="AB62" s="377"/>
      <c r="AC62" s="377"/>
      <c r="AD62" s="377"/>
      <c r="AE62" s="377"/>
      <c r="AF62" s="377"/>
      <c r="AG62" s="377"/>
      <c r="AH62" s="377"/>
      <c r="AI62" s="377"/>
      <c r="AJ62" s="377"/>
      <c r="AK62" s="377"/>
      <c r="AL62" s="377"/>
      <c r="AM62" s="377"/>
      <c r="AN62" s="377"/>
      <c r="AO62" s="377"/>
      <c r="AP62" s="377"/>
      <c r="AQ62" s="377"/>
      <c r="AR62" s="377"/>
      <c r="AS62" s="377"/>
      <c r="AT62" s="377"/>
      <c r="AU62" s="377"/>
      <c r="AV62" s="377"/>
      <c r="AW62" s="377"/>
      <c r="AX62" s="377"/>
      <c r="AY62" s="377"/>
      <c r="AZ62" s="377"/>
      <c r="BA62" s="377"/>
      <c r="BB62" s="377"/>
      <c r="BC62" s="377"/>
      <c r="BD62" s="377"/>
      <c r="BE62" s="377"/>
      <c r="BF62" s="377"/>
      <c r="BG62" s="377"/>
      <c r="BH62" s="377"/>
      <c r="BI62" s="377"/>
      <c r="BJ62" s="377"/>
      <c r="BK62" s="377"/>
      <c r="BL62" s="377"/>
      <c r="BM62" s="377"/>
      <c r="BN62" s="377"/>
      <c r="BO62" s="377"/>
      <c r="BP62" s="377"/>
      <c r="BQ62" s="377"/>
      <c r="BR62" s="377"/>
      <c r="BS62" s="377"/>
      <c r="BT62" s="377"/>
      <c r="BU62" s="377"/>
      <c r="BV62" s="377"/>
      <c r="BW62" s="377"/>
      <c r="BX62" s="377"/>
      <c r="BY62" s="377"/>
      <c r="BZ62" s="377"/>
      <c r="CA62" s="377"/>
      <c r="CB62" s="377"/>
      <c r="CC62" s="377"/>
      <c r="CD62" s="377"/>
      <c r="CE62" s="377"/>
      <c r="CF62" s="377"/>
      <c r="CG62" s="377"/>
      <c r="CH62" s="377"/>
      <c r="CI62" s="377"/>
      <c r="CJ62" s="377"/>
      <c r="CK62" s="377"/>
      <c r="CL62" s="377"/>
      <c r="CM62" s="377"/>
      <c r="CN62" s="377"/>
      <c r="CO62" s="377"/>
      <c r="CP62" s="377"/>
      <c r="CQ62" s="377"/>
      <c r="CR62" s="377"/>
      <c r="CS62" s="377"/>
      <c r="CT62" s="377"/>
      <c r="CU62" s="377"/>
      <c r="CV62" s="377"/>
      <c r="CW62" s="377"/>
      <c r="CX62" s="377"/>
      <c r="CY62" s="377"/>
      <c r="CZ62" s="377"/>
      <c r="DA62" s="377"/>
      <c r="DB62" s="377"/>
      <c r="DC62" s="377"/>
      <c r="DD62" s="377"/>
      <c r="DE62" s="366"/>
    </row>
    <row r="63" spans="1:109" ht="17.25" x14ac:dyDescent="0.15">
      <c r="B63" s="391" t="s">
        <v>582</v>
      </c>
    </row>
    <row r="64" spans="1:109" x14ac:dyDescent="0.15">
      <c r="B64" s="372"/>
      <c r="G64" s="379"/>
      <c r="I64" s="392"/>
      <c r="J64" s="392"/>
      <c r="K64" s="392"/>
      <c r="L64" s="392"/>
      <c r="M64" s="392"/>
      <c r="N64" s="393"/>
      <c r="AM64" s="379"/>
      <c r="AN64" s="379" t="s">
        <v>575</v>
      </c>
      <c r="AP64" s="380"/>
      <c r="AQ64" s="380"/>
      <c r="AR64" s="380"/>
      <c r="AY64" s="379"/>
      <c r="BA64" s="380"/>
      <c r="BB64" s="380"/>
      <c r="BC64" s="380"/>
      <c r="BK64" s="379"/>
      <c r="BM64" s="380"/>
      <c r="BN64" s="380"/>
      <c r="BO64" s="380"/>
      <c r="BW64" s="379"/>
      <c r="BY64" s="380"/>
      <c r="BZ64" s="380"/>
      <c r="CA64" s="380"/>
      <c r="CI64" s="379"/>
      <c r="CK64" s="380"/>
      <c r="CL64" s="380"/>
      <c r="CM64" s="380"/>
      <c r="CU64" s="379"/>
      <c r="CW64" s="380"/>
      <c r="CX64" s="380"/>
      <c r="CY64" s="380"/>
    </row>
    <row r="65" spans="2:107" x14ac:dyDescent="0.15">
      <c r="B65" s="372"/>
      <c r="AN65" s="1265" t="s">
        <v>583</v>
      </c>
      <c r="AO65" s="1266"/>
      <c r="AP65" s="1266"/>
      <c r="AQ65" s="1266"/>
      <c r="AR65" s="1266"/>
      <c r="AS65" s="1266"/>
      <c r="AT65" s="1266"/>
      <c r="AU65" s="1266"/>
      <c r="AV65" s="1266"/>
      <c r="AW65" s="1266"/>
      <c r="AX65" s="1266"/>
      <c r="AY65" s="1266"/>
      <c r="AZ65" s="1266"/>
      <c r="BA65" s="1266"/>
      <c r="BB65" s="1266"/>
      <c r="BC65" s="1266"/>
      <c r="BD65" s="1266"/>
      <c r="BE65" s="1266"/>
      <c r="BF65" s="1266"/>
      <c r="BG65" s="1266"/>
      <c r="BH65" s="1266"/>
      <c r="BI65" s="1266"/>
      <c r="BJ65" s="1266"/>
      <c r="BK65" s="1266"/>
      <c r="BL65" s="1266"/>
      <c r="BM65" s="1266"/>
      <c r="BN65" s="1266"/>
      <c r="BO65" s="1266"/>
      <c r="BP65" s="1266"/>
      <c r="BQ65" s="1266"/>
      <c r="BR65" s="1266"/>
      <c r="BS65" s="1266"/>
      <c r="BT65" s="1266"/>
      <c r="BU65" s="1266"/>
      <c r="BV65" s="1266"/>
      <c r="BW65" s="1266"/>
      <c r="BX65" s="1266"/>
      <c r="BY65" s="1266"/>
      <c r="BZ65" s="1266"/>
      <c r="CA65" s="1266"/>
      <c r="CB65" s="1266"/>
      <c r="CC65" s="1266"/>
      <c r="CD65" s="1266"/>
      <c r="CE65" s="1266"/>
      <c r="CF65" s="1266"/>
      <c r="CG65" s="1266"/>
      <c r="CH65" s="1266"/>
      <c r="CI65" s="1266"/>
      <c r="CJ65" s="1266"/>
      <c r="CK65" s="1266"/>
      <c r="CL65" s="1266"/>
      <c r="CM65" s="1266"/>
      <c r="CN65" s="1266"/>
      <c r="CO65" s="1266"/>
      <c r="CP65" s="1266"/>
      <c r="CQ65" s="1266"/>
      <c r="CR65" s="1266"/>
      <c r="CS65" s="1266"/>
      <c r="CT65" s="1266"/>
      <c r="CU65" s="1266"/>
      <c r="CV65" s="1266"/>
      <c r="CW65" s="1266"/>
      <c r="CX65" s="1266"/>
      <c r="CY65" s="1266"/>
      <c r="CZ65" s="1266"/>
      <c r="DA65" s="1266"/>
      <c r="DB65" s="1266"/>
      <c r="DC65" s="1267"/>
    </row>
    <row r="66" spans="2:107" x14ac:dyDescent="0.15">
      <c r="B66" s="372"/>
      <c r="AN66" s="1268"/>
      <c r="AO66" s="1269"/>
      <c r="AP66" s="1269"/>
      <c r="AQ66" s="1269"/>
      <c r="AR66" s="1269"/>
      <c r="AS66" s="1269"/>
      <c r="AT66" s="1269"/>
      <c r="AU66" s="1269"/>
      <c r="AV66" s="1269"/>
      <c r="AW66" s="1269"/>
      <c r="AX66" s="1269"/>
      <c r="AY66" s="1269"/>
      <c r="AZ66" s="1269"/>
      <c r="BA66" s="1269"/>
      <c r="BB66" s="1269"/>
      <c r="BC66" s="1269"/>
      <c r="BD66" s="1269"/>
      <c r="BE66" s="1269"/>
      <c r="BF66" s="1269"/>
      <c r="BG66" s="1269"/>
      <c r="BH66" s="1269"/>
      <c r="BI66" s="1269"/>
      <c r="BJ66" s="1269"/>
      <c r="BK66" s="1269"/>
      <c r="BL66" s="1269"/>
      <c r="BM66" s="1269"/>
      <c r="BN66" s="1269"/>
      <c r="BO66" s="1269"/>
      <c r="BP66" s="1269"/>
      <c r="BQ66" s="1269"/>
      <c r="BR66" s="1269"/>
      <c r="BS66" s="1269"/>
      <c r="BT66" s="1269"/>
      <c r="BU66" s="1269"/>
      <c r="BV66" s="1269"/>
      <c r="BW66" s="1269"/>
      <c r="BX66" s="1269"/>
      <c r="BY66" s="1269"/>
      <c r="BZ66" s="1269"/>
      <c r="CA66" s="1269"/>
      <c r="CB66" s="1269"/>
      <c r="CC66" s="1269"/>
      <c r="CD66" s="1269"/>
      <c r="CE66" s="1269"/>
      <c r="CF66" s="1269"/>
      <c r="CG66" s="1269"/>
      <c r="CH66" s="1269"/>
      <c r="CI66" s="1269"/>
      <c r="CJ66" s="1269"/>
      <c r="CK66" s="1269"/>
      <c r="CL66" s="1269"/>
      <c r="CM66" s="1269"/>
      <c r="CN66" s="1269"/>
      <c r="CO66" s="1269"/>
      <c r="CP66" s="1269"/>
      <c r="CQ66" s="1269"/>
      <c r="CR66" s="1269"/>
      <c r="CS66" s="1269"/>
      <c r="CT66" s="1269"/>
      <c r="CU66" s="1269"/>
      <c r="CV66" s="1269"/>
      <c r="CW66" s="1269"/>
      <c r="CX66" s="1269"/>
      <c r="CY66" s="1269"/>
      <c r="CZ66" s="1269"/>
      <c r="DA66" s="1269"/>
      <c r="DB66" s="1269"/>
      <c r="DC66" s="1270"/>
    </row>
    <row r="67" spans="2:107" x14ac:dyDescent="0.15">
      <c r="B67" s="372"/>
      <c r="AN67" s="1268"/>
      <c r="AO67" s="1269"/>
      <c r="AP67" s="1269"/>
      <c r="AQ67" s="1269"/>
      <c r="AR67" s="1269"/>
      <c r="AS67" s="1269"/>
      <c r="AT67" s="1269"/>
      <c r="AU67" s="1269"/>
      <c r="AV67" s="1269"/>
      <c r="AW67" s="1269"/>
      <c r="AX67" s="1269"/>
      <c r="AY67" s="1269"/>
      <c r="AZ67" s="1269"/>
      <c r="BA67" s="1269"/>
      <c r="BB67" s="1269"/>
      <c r="BC67" s="1269"/>
      <c r="BD67" s="1269"/>
      <c r="BE67" s="1269"/>
      <c r="BF67" s="1269"/>
      <c r="BG67" s="1269"/>
      <c r="BH67" s="1269"/>
      <c r="BI67" s="1269"/>
      <c r="BJ67" s="1269"/>
      <c r="BK67" s="1269"/>
      <c r="BL67" s="1269"/>
      <c r="BM67" s="1269"/>
      <c r="BN67" s="1269"/>
      <c r="BO67" s="1269"/>
      <c r="BP67" s="1269"/>
      <c r="BQ67" s="1269"/>
      <c r="BR67" s="1269"/>
      <c r="BS67" s="1269"/>
      <c r="BT67" s="1269"/>
      <c r="BU67" s="1269"/>
      <c r="BV67" s="1269"/>
      <c r="BW67" s="1269"/>
      <c r="BX67" s="1269"/>
      <c r="BY67" s="1269"/>
      <c r="BZ67" s="1269"/>
      <c r="CA67" s="1269"/>
      <c r="CB67" s="1269"/>
      <c r="CC67" s="1269"/>
      <c r="CD67" s="1269"/>
      <c r="CE67" s="1269"/>
      <c r="CF67" s="1269"/>
      <c r="CG67" s="1269"/>
      <c r="CH67" s="1269"/>
      <c r="CI67" s="1269"/>
      <c r="CJ67" s="1269"/>
      <c r="CK67" s="1269"/>
      <c r="CL67" s="1269"/>
      <c r="CM67" s="1269"/>
      <c r="CN67" s="1269"/>
      <c r="CO67" s="1269"/>
      <c r="CP67" s="1269"/>
      <c r="CQ67" s="1269"/>
      <c r="CR67" s="1269"/>
      <c r="CS67" s="1269"/>
      <c r="CT67" s="1269"/>
      <c r="CU67" s="1269"/>
      <c r="CV67" s="1269"/>
      <c r="CW67" s="1269"/>
      <c r="CX67" s="1269"/>
      <c r="CY67" s="1269"/>
      <c r="CZ67" s="1269"/>
      <c r="DA67" s="1269"/>
      <c r="DB67" s="1269"/>
      <c r="DC67" s="1270"/>
    </row>
    <row r="68" spans="2:107" x14ac:dyDescent="0.15">
      <c r="B68" s="372"/>
      <c r="AN68" s="1268"/>
      <c r="AO68" s="1269"/>
      <c r="AP68" s="1269"/>
      <c r="AQ68" s="1269"/>
      <c r="AR68" s="1269"/>
      <c r="AS68" s="1269"/>
      <c r="AT68" s="1269"/>
      <c r="AU68" s="1269"/>
      <c r="AV68" s="1269"/>
      <c r="AW68" s="1269"/>
      <c r="AX68" s="1269"/>
      <c r="AY68" s="1269"/>
      <c r="AZ68" s="1269"/>
      <c r="BA68" s="1269"/>
      <c r="BB68" s="1269"/>
      <c r="BC68" s="1269"/>
      <c r="BD68" s="1269"/>
      <c r="BE68" s="1269"/>
      <c r="BF68" s="1269"/>
      <c r="BG68" s="1269"/>
      <c r="BH68" s="1269"/>
      <c r="BI68" s="1269"/>
      <c r="BJ68" s="1269"/>
      <c r="BK68" s="1269"/>
      <c r="BL68" s="1269"/>
      <c r="BM68" s="1269"/>
      <c r="BN68" s="1269"/>
      <c r="BO68" s="1269"/>
      <c r="BP68" s="1269"/>
      <c r="BQ68" s="1269"/>
      <c r="BR68" s="1269"/>
      <c r="BS68" s="1269"/>
      <c r="BT68" s="1269"/>
      <c r="BU68" s="1269"/>
      <c r="BV68" s="1269"/>
      <c r="BW68" s="1269"/>
      <c r="BX68" s="1269"/>
      <c r="BY68" s="1269"/>
      <c r="BZ68" s="1269"/>
      <c r="CA68" s="1269"/>
      <c r="CB68" s="1269"/>
      <c r="CC68" s="1269"/>
      <c r="CD68" s="1269"/>
      <c r="CE68" s="1269"/>
      <c r="CF68" s="1269"/>
      <c r="CG68" s="1269"/>
      <c r="CH68" s="1269"/>
      <c r="CI68" s="1269"/>
      <c r="CJ68" s="1269"/>
      <c r="CK68" s="1269"/>
      <c r="CL68" s="1269"/>
      <c r="CM68" s="1269"/>
      <c r="CN68" s="1269"/>
      <c r="CO68" s="1269"/>
      <c r="CP68" s="1269"/>
      <c r="CQ68" s="1269"/>
      <c r="CR68" s="1269"/>
      <c r="CS68" s="1269"/>
      <c r="CT68" s="1269"/>
      <c r="CU68" s="1269"/>
      <c r="CV68" s="1269"/>
      <c r="CW68" s="1269"/>
      <c r="CX68" s="1269"/>
      <c r="CY68" s="1269"/>
      <c r="CZ68" s="1269"/>
      <c r="DA68" s="1269"/>
      <c r="DB68" s="1269"/>
      <c r="DC68" s="1270"/>
    </row>
    <row r="69" spans="2:107" x14ac:dyDescent="0.15">
      <c r="B69" s="372"/>
      <c r="AN69" s="1271"/>
      <c r="AO69" s="1272"/>
      <c r="AP69" s="1272"/>
      <c r="AQ69" s="1272"/>
      <c r="AR69" s="1272"/>
      <c r="AS69" s="1272"/>
      <c r="AT69" s="1272"/>
      <c r="AU69" s="1272"/>
      <c r="AV69" s="1272"/>
      <c r="AW69" s="1272"/>
      <c r="AX69" s="1272"/>
      <c r="AY69" s="1272"/>
      <c r="AZ69" s="1272"/>
      <c r="BA69" s="1272"/>
      <c r="BB69" s="1272"/>
      <c r="BC69" s="1272"/>
      <c r="BD69" s="1272"/>
      <c r="BE69" s="1272"/>
      <c r="BF69" s="1272"/>
      <c r="BG69" s="1272"/>
      <c r="BH69" s="1272"/>
      <c r="BI69" s="1272"/>
      <c r="BJ69" s="1272"/>
      <c r="BK69" s="1272"/>
      <c r="BL69" s="1272"/>
      <c r="BM69" s="1272"/>
      <c r="BN69" s="1272"/>
      <c r="BO69" s="1272"/>
      <c r="BP69" s="1272"/>
      <c r="BQ69" s="1272"/>
      <c r="BR69" s="1272"/>
      <c r="BS69" s="1272"/>
      <c r="BT69" s="1272"/>
      <c r="BU69" s="1272"/>
      <c r="BV69" s="1272"/>
      <c r="BW69" s="1272"/>
      <c r="BX69" s="1272"/>
      <c r="BY69" s="1272"/>
      <c r="BZ69" s="1272"/>
      <c r="CA69" s="1272"/>
      <c r="CB69" s="1272"/>
      <c r="CC69" s="1272"/>
      <c r="CD69" s="1272"/>
      <c r="CE69" s="1272"/>
      <c r="CF69" s="1272"/>
      <c r="CG69" s="1272"/>
      <c r="CH69" s="1272"/>
      <c r="CI69" s="1272"/>
      <c r="CJ69" s="1272"/>
      <c r="CK69" s="1272"/>
      <c r="CL69" s="1272"/>
      <c r="CM69" s="1272"/>
      <c r="CN69" s="1272"/>
      <c r="CO69" s="1272"/>
      <c r="CP69" s="1272"/>
      <c r="CQ69" s="1272"/>
      <c r="CR69" s="1272"/>
      <c r="CS69" s="1272"/>
      <c r="CT69" s="1272"/>
      <c r="CU69" s="1272"/>
      <c r="CV69" s="1272"/>
      <c r="CW69" s="1272"/>
      <c r="CX69" s="1272"/>
      <c r="CY69" s="1272"/>
      <c r="CZ69" s="1272"/>
      <c r="DA69" s="1272"/>
      <c r="DB69" s="1272"/>
      <c r="DC69" s="1273"/>
    </row>
    <row r="70" spans="2:107" x14ac:dyDescent="0.15">
      <c r="B70" s="372"/>
      <c r="H70" s="394"/>
      <c r="I70" s="394"/>
      <c r="J70" s="395"/>
      <c r="K70" s="395"/>
      <c r="L70" s="396"/>
      <c r="M70" s="395"/>
      <c r="N70" s="396"/>
      <c r="AN70" s="381"/>
      <c r="AO70" s="381"/>
      <c r="AP70" s="381"/>
      <c r="AZ70" s="381"/>
      <c r="BA70" s="381"/>
      <c r="BB70" s="381"/>
      <c r="BL70" s="381"/>
      <c r="BM70" s="381"/>
      <c r="BN70" s="381"/>
      <c r="BX70" s="381"/>
      <c r="BY70" s="381"/>
      <c r="BZ70" s="381"/>
      <c r="CJ70" s="381"/>
      <c r="CK70" s="381"/>
      <c r="CL70" s="381"/>
      <c r="CV70" s="381"/>
      <c r="CW70" s="381"/>
      <c r="CX70" s="381"/>
    </row>
    <row r="71" spans="2:107" x14ac:dyDescent="0.15">
      <c r="B71" s="372"/>
      <c r="G71" s="397"/>
      <c r="I71" s="398"/>
      <c r="J71" s="395"/>
      <c r="K71" s="395"/>
      <c r="L71" s="396"/>
      <c r="M71" s="395"/>
      <c r="N71" s="396"/>
      <c r="AM71" s="397"/>
      <c r="AN71" s="366" t="s">
        <v>577</v>
      </c>
    </row>
    <row r="72" spans="2:107" x14ac:dyDescent="0.15">
      <c r="B72" s="372"/>
      <c r="G72" s="1259"/>
      <c r="H72" s="1259"/>
      <c r="I72" s="1259"/>
      <c r="J72" s="1259"/>
      <c r="K72" s="382"/>
      <c r="L72" s="382"/>
      <c r="M72" s="383"/>
      <c r="N72" s="383"/>
      <c r="AN72" s="1262"/>
      <c r="AO72" s="1263"/>
      <c r="AP72" s="1263"/>
      <c r="AQ72" s="1263"/>
      <c r="AR72" s="1263"/>
      <c r="AS72" s="1263"/>
      <c r="AT72" s="1263"/>
      <c r="AU72" s="1263"/>
      <c r="AV72" s="1263"/>
      <c r="AW72" s="1263"/>
      <c r="AX72" s="1263"/>
      <c r="AY72" s="1263"/>
      <c r="AZ72" s="1263"/>
      <c r="BA72" s="1263"/>
      <c r="BB72" s="1263"/>
      <c r="BC72" s="1263"/>
      <c r="BD72" s="1263"/>
      <c r="BE72" s="1263"/>
      <c r="BF72" s="1263"/>
      <c r="BG72" s="1263"/>
      <c r="BH72" s="1263"/>
      <c r="BI72" s="1263"/>
      <c r="BJ72" s="1263"/>
      <c r="BK72" s="1263"/>
      <c r="BL72" s="1263"/>
      <c r="BM72" s="1263"/>
      <c r="BN72" s="1263"/>
      <c r="BO72" s="1264"/>
      <c r="BP72" s="1258" t="s">
        <v>529</v>
      </c>
      <c r="BQ72" s="1258"/>
      <c r="BR72" s="1258"/>
      <c r="BS72" s="1258"/>
      <c r="BT72" s="1258"/>
      <c r="BU72" s="1258"/>
      <c r="BV72" s="1258"/>
      <c r="BW72" s="1258"/>
      <c r="BX72" s="1258" t="s">
        <v>530</v>
      </c>
      <c r="BY72" s="1258"/>
      <c r="BZ72" s="1258"/>
      <c r="CA72" s="1258"/>
      <c r="CB72" s="1258"/>
      <c r="CC72" s="1258"/>
      <c r="CD72" s="1258"/>
      <c r="CE72" s="1258"/>
      <c r="CF72" s="1258" t="s">
        <v>531</v>
      </c>
      <c r="CG72" s="1258"/>
      <c r="CH72" s="1258"/>
      <c r="CI72" s="1258"/>
      <c r="CJ72" s="1258"/>
      <c r="CK72" s="1258"/>
      <c r="CL72" s="1258"/>
      <c r="CM72" s="1258"/>
      <c r="CN72" s="1258" t="s">
        <v>532</v>
      </c>
      <c r="CO72" s="1258"/>
      <c r="CP72" s="1258"/>
      <c r="CQ72" s="1258"/>
      <c r="CR72" s="1258"/>
      <c r="CS72" s="1258"/>
      <c r="CT72" s="1258"/>
      <c r="CU72" s="1258"/>
      <c r="CV72" s="1258" t="s">
        <v>533</v>
      </c>
      <c r="CW72" s="1258"/>
      <c r="CX72" s="1258"/>
      <c r="CY72" s="1258"/>
      <c r="CZ72" s="1258"/>
      <c r="DA72" s="1258"/>
      <c r="DB72" s="1258"/>
      <c r="DC72" s="1258"/>
    </row>
    <row r="73" spans="2:107" x14ac:dyDescent="0.15">
      <c r="B73" s="372"/>
      <c r="G73" s="1261"/>
      <c r="H73" s="1261"/>
      <c r="I73" s="1261"/>
      <c r="J73" s="1261"/>
      <c r="K73" s="1257"/>
      <c r="L73" s="1257"/>
      <c r="M73" s="1257"/>
      <c r="N73" s="1257"/>
      <c r="AM73" s="381"/>
      <c r="AN73" s="1256" t="s">
        <v>578</v>
      </c>
      <c r="AO73" s="1256"/>
      <c r="AP73" s="1256"/>
      <c r="AQ73" s="1256"/>
      <c r="AR73" s="1256"/>
      <c r="AS73" s="1256"/>
      <c r="AT73" s="1256"/>
      <c r="AU73" s="1256"/>
      <c r="AV73" s="1256"/>
      <c r="AW73" s="1256"/>
      <c r="AX73" s="1256"/>
      <c r="AY73" s="1256"/>
      <c r="AZ73" s="1256"/>
      <c r="BA73" s="1256"/>
      <c r="BB73" s="1256" t="s">
        <v>579</v>
      </c>
      <c r="BC73" s="1256"/>
      <c r="BD73" s="1256"/>
      <c r="BE73" s="1256"/>
      <c r="BF73" s="1256"/>
      <c r="BG73" s="1256"/>
      <c r="BH73" s="1256"/>
      <c r="BI73" s="1256"/>
      <c r="BJ73" s="1256"/>
      <c r="BK73" s="1256"/>
      <c r="BL73" s="1256"/>
      <c r="BM73" s="1256"/>
      <c r="BN73" s="1256"/>
      <c r="BO73" s="1256"/>
      <c r="BP73" s="1253">
        <v>60.2</v>
      </c>
      <c r="BQ73" s="1253"/>
      <c r="BR73" s="1253"/>
      <c r="BS73" s="1253"/>
      <c r="BT73" s="1253"/>
      <c r="BU73" s="1253"/>
      <c r="BV73" s="1253"/>
      <c r="BW73" s="1253"/>
      <c r="BX73" s="1253">
        <v>44.7</v>
      </c>
      <c r="BY73" s="1253"/>
      <c r="BZ73" s="1253"/>
      <c r="CA73" s="1253"/>
      <c r="CB73" s="1253"/>
      <c r="CC73" s="1253"/>
      <c r="CD73" s="1253"/>
      <c r="CE73" s="1253"/>
      <c r="CF73" s="1253">
        <v>13</v>
      </c>
      <c r="CG73" s="1253"/>
      <c r="CH73" s="1253"/>
      <c r="CI73" s="1253"/>
      <c r="CJ73" s="1253"/>
      <c r="CK73" s="1253"/>
      <c r="CL73" s="1253"/>
      <c r="CM73" s="1253"/>
      <c r="CN73" s="1253"/>
      <c r="CO73" s="1253"/>
      <c r="CP73" s="1253"/>
      <c r="CQ73" s="1253"/>
      <c r="CR73" s="1253"/>
      <c r="CS73" s="1253"/>
      <c r="CT73" s="1253"/>
      <c r="CU73" s="1253"/>
      <c r="CV73" s="1253"/>
      <c r="CW73" s="1253"/>
      <c r="CX73" s="1253"/>
      <c r="CY73" s="1253"/>
      <c r="CZ73" s="1253"/>
      <c r="DA73" s="1253"/>
      <c r="DB73" s="1253"/>
      <c r="DC73" s="1253"/>
    </row>
    <row r="74" spans="2:107" x14ac:dyDescent="0.15">
      <c r="B74" s="372"/>
      <c r="G74" s="1261"/>
      <c r="H74" s="1261"/>
      <c r="I74" s="1261"/>
      <c r="J74" s="1261"/>
      <c r="K74" s="1257"/>
      <c r="L74" s="1257"/>
      <c r="M74" s="1257"/>
      <c r="N74" s="1257"/>
      <c r="AM74" s="381"/>
      <c r="AN74" s="1256"/>
      <c r="AO74" s="1256"/>
      <c r="AP74" s="1256"/>
      <c r="AQ74" s="1256"/>
      <c r="AR74" s="1256"/>
      <c r="AS74" s="1256"/>
      <c r="AT74" s="1256"/>
      <c r="AU74" s="1256"/>
      <c r="AV74" s="1256"/>
      <c r="AW74" s="1256"/>
      <c r="AX74" s="1256"/>
      <c r="AY74" s="1256"/>
      <c r="AZ74" s="1256"/>
      <c r="BA74" s="1256"/>
      <c r="BB74" s="1256"/>
      <c r="BC74" s="1256"/>
      <c r="BD74" s="1256"/>
      <c r="BE74" s="1256"/>
      <c r="BF74" s="1256"/>
      <c r="BG74" s="1256"/>
      <c r="BH74" s="1256"/>
      <c r="BI74" s="1256"/>
      <c r="BJ74" s="1256"/>
      <c r="BK74" s="1256"/>
      <c r="BL74" s="1256"/>
      <c r="BM74" s="1256"/>
      <c r="BN74" s="1256"/>
      <c r="BO74" s="1256"/>
      <c r="BP74" s="1253"/>
      <c r="BQ74" s="1253"/>
      <c r="BR74" s="1253"/>
      <c r="BS74" s="1253"/>
      <c r="BT74" s="1253"/>
      <c r="BU74" s="1253"/>
      <c r="BV74" s="1253"/>
      <c r="BW74" s="1253"/>
      <c r="BX74" s="1253"/>
      <c r="BY74" s="1253"/>
      <c r="BZ74" s="1253"/>
      <c r="CA74" s="1253"/>
      <c r="CB74" s="1253"/>
      <c r="CC74" s="1253"/>
      <c r="CD74" s="1253"/>
      <c r="CE74" s="1253"/>
      <c r="CF74" s="1253"/>
      <c r="CG74" s="1253"/>
      <c r="CH74" s="1253"/>
      <c r="CI74" s="1253"/>
      <c r="CJ74" s="1253"/>
      <c r="CK74" s="1253"/>
      <c r="CL74" s="1253"/>
      <c r="CM74" s="1253"/>
      <c r="CN74" s="1253"/>
      <c r="CO74" s="1253"/>
      <c r="CP74" s="1253"/>
      <c r="CQ74" s="1253"/>
      <c r="CR74" s="1253"/>
      <c r="CS74" s="1253"/>
      <c r="CT74" s="1253"/>
      <c r="CU74" s="1253"/>
      <c r="CV74" s="1253"/>
      <c r="CW74" s="1253"/>
      <c r="CX74" s="1253"/>
      <c r="CY74" s="1253"/>
      <c r="CZ74" s="1253"/>
      <c r="DA74" s="1253"/>
      <c r="DB74" s="1253"/>
      <c r="DC74" s="1253"/>
    </row>
    <row r="75" spans="2:107" x14ac:dyDescent="0.15">
      <c r="B75" s="372"/>
      <c r="G75" s="1261"/>
      <c r="H75" s="1261"/>
      <c r="I75" s="1259"/>
      <c r="J75" s="1259"/>
      <c r="K75" s="1260"/>
      <c r="L75" s="1260"/>
      <c r="M75" s="1260"/>
      <c r="N75" s="1260"/>
      <c r="AM75" s="381"/>
      <c r="AN75" s="1256"/>
      <c r="AO75" s="1256"/>
      <c r="AP75" s="1256"/>
      <c r="AQ75" s="1256"/>
      <c r="AR75" s="1256"/>
      <c r="AS75" s="1256"/>
      <c r="AT75" s="1256"/>
      <c r="AU75" s="1256"/>
      <c r="AV75" s="1256"/>
      <c r="AW75" s="1256"/>
      <c r="AX75" s="1256"/>
      <c r="AY75" s="1256"/>
      <c r="AZ75" s="1256"/>
      <c r="BA75" s="1256"/>
      <c r="BB75" s="1256" t="s">
        <v>584</v>
      </c>
      <c r="BC75" s="1256"/>
      <c r="BD75" s="1256"/>
      <c r="BE75" s="1256"/>
      <c r="BF75" s="1256"/>
      <c r="BG75" s="1256"/>
      <c r="BH75" s="1256"/>
      <c r="BI75" s="1256"/>
      <c r="BJ75" s="1256"/>
      <c r="BK75" s="1256"/>
      <c r="BL75" s="1256"/>
      <c r="BM75" s="1256"/>
      <c r="BN75" s="1256"/>
      <c r="BO75" s="1256"/>
      <c r="BP75" s="1253">
        <v>14.9</v>
      </c>
      <c r="BQ75" s="1253"/>
      <c r="BR75" s="1253"/>
      <c r="BS75" s="1253"/>
      <c r="BT75" s="1253"/>
      <c r="BU75" s="1253"/>
      <c r="BV75" s="1253"/>
      <c r="BW75" s="1253"/>
      <c r="BX75" s="1253">
        <v>13.6</v>
      </c>
      <c r="BY75" s="1253"/>
      <c r="BZ75" s="1253"/>
      <c r="CA75" s="1253"/>
      <c r="CB75" s="1253"/>
      <c r="CC75" s="1253"/>
      <c r="CD75" s="1253"/>
      <c r="CE75" s="1253"/>
      <c r="CF75" s="1253">
        <v>12.4</v>
      </c>
      <c r="CG75" s="1253"/>
      <c r="CH75" s="1253"/>
      <c r="CI75" s="1253"/>
      <c r="CJ75" s="1253"/>
      <c r="CK75" s="1253"/>
      <c r="CL75" s="1253"/>
      <c r="CM75" s="1253"/>
      <c r="CN75" s="1253">
        <v>12.5</v>
      </c>
      <c r="CO75" s="1253"/>
      <c r="CP75" s="1253"/>
      <c r="CQ75" s="1253"/>
      <c r="CR75" s="1253"/>
      <c r="CS75" s="1253"/>
      <c r="CT75" s="1253"/>
      <c r="CU75" s="1253"/>
      <c r="CV75" s="1253">
        <v>12.4</v>
      </c>
      <c r="CW75" s="1253"/>
      <c r="CX75" s="1253"/>
      <c r="CY75" s="1253"/>
      <c r="CZ75" s="1253"/>
      <c r="DA75" s="1253"/>
      <c r="DB75" s="1253"/>
      <c r="DC75" s="1253"/>
    </row>
    <row r="76" spans="2:107" x14ac:dyDescent="0.15">
      <c r="B76" s="372"/>
      <c r="G76" s="1261"/>
      <c r="H76" s="1261"/>
      <c r="I76" s="1259"/>
      <c r="J76" s="1259"/>
      <c r="K76" s="1260"/>
      <c r="L76" s="1260"/>
      <c r="M76" s="1260"/>
      <c r="N76" s="1260"/>
      <c r="AM76" s="381"/>
      <c r="AN76" s="1256"/>
      <c r="AO76" s="1256"/>
      <c r="AP76" s="1256"/>
      <c r="AQ76" s="1256"/>
      <c r="AR76" s="1256"/>
      <c r="AS76" s="1256"/>
      <c r="AT76" s="1256"/>
      <c r="AU76" s="1256"/>
      <c r="AV76" s="1256"/>
      <c r="AW76" s="1256"/>
      <c r="AX76" s="1256"/>
      <c r="AY76" s="1256"/>
      <c r="AZ76" s="1256"/>
      <c r="BA76" s="1256"/>
      <c r="BB76" s="1256"/>
      <c r="BC76" s="1256"/>
      <c r="BD76" s="1256"/>
      <c r="BE76" s="1256"/>
      <c r="BF76" s="1256"/>
      <c r="BG76" s="1256"/>
      <c r="BH76" s="1256"/>
      <c r="BI76" s="1256"/>
      <c r="BJ76" s="1256"/>
      <c r="BK76" s="1256"/>
      <c r="BL76" s="1256"/>
      <c r="BM76" s="1256"/>
      <c r="BN76" s="1256"/>
      <c r="BO76" s="1256"/>
      <c r="BP76" s="1253"/>
      <c r="BQ76" s="1253"/>
      <c r="BR76" s="1253"/>
      <c r="BS76" s="1253"/>
      <c r="BT76" s="1253"/>
      <c r="BU76" s="1253"/>
      <c r="BV76" s="1253"/>
      <c r="BW76" s="1253"/>
      <c r="BX76" s="1253"/>
      <c r="BY76" s="1253"/>
      <c r="BZ76" s="1253"/>
      <c r="CA76" s="1253"/>
      <c r="CB76" s="1253"/>
      <c r="CC76" s="1253"/>
      <c r="CD76" s="1253"/>
      <c r="CE76" s="1253"/>
      <c r="CF76" s="1253"/>
      <c r="CG76" s="1253"/>
      <c r="CH76" s="1253"/>
      <c r="CI76" s="1253"/>
      <c r="CJ76" s="1253"/>
      <c r="CK76" s="1253"/>
      <c r="CL76" s="1253"/>
      <c r="CM76" s="1253"/>
      <c r="CN76" s="1253"/>
      <c r="CO76" s="1253"/>
      <c r="CP76" s="1253"/>
      <c r="CQ76" s="1253"/>
      <c r="CR76" s="1253"/>
      <c r="CS76" s="1253"/>
      <c r="CT76" s="1253"/>
      <c r="CU76" s="1253"/>
      <c r="CV76" s="1253"/>
      <c r="CW76" s="1253"/>
      <c r="CX76" s="1253"/>
      <c r="CY76" s="1253"/>
      <c r="CZ76" s="1253"/>
      <c r="DA76" s="1253"/>
      <c r="DB76" s="1253"/>
      <c r="DC76" s="1253"/>
    </row>
    <row r="77" spans="2:107" x14ac:dyDescent="0.15">
      <c r="B77" s="372"/>
      <c r="G77" s="1259"/>
      <c r="H77" s="1259"/>
      <c r="I77" s="1259"/>
      <c r="J77" s="1259"/>
      <c r="K77" s="1257"/>
      <c r="L77" s="1257"/>
      <c r="M77" s="1257"/>
      <c r="N77" s="1257"/>
      <c r="AN77" s="1258" t="s">
        <v>581</v>
      </c>
      <c r="AO77" s="1258"/>
      <c r="AP77" s="1258"/>
      <c r="AQ77" s="1258"/>
      <c r="AR77" s="1258"/>
      <c r="AS77" s="1258"/>
      <c r="AT77" s="1258"/>
      <c r="AU77" s="1258"/>
      <c r="AV77" s="1258"/>
      <c r="AW77" s="1258"/>
      <c r="AX77" s="1258"/>
      <c r="AY77" s="1258"/>
      <c r="AZ77" s="1258"/>
      <c r="BA77" s="1258"/>
      <c r="BB77" s="1256" t="s">
        <v>579</v>
      </c>
      <c r="BC77" s="1256"/>
      <c r="BD77" s="1256"/>
      <c r="BE77" s="1256"/>
      <c r="BF77" s="1256"/>
      <c r="BG77" s="1256"/>
      <c r="BH77" s="1256"/>
      <c r="BI77" s="1256"/>
      <c r="BJ77" s="1256"/>
      <c r="BK77" s="1256"/>
      <c r="BL77" s="1256"/>
      <c r="BM77" s="1256"/>
      <c r="BN77" s="1256"/>
      <c r="BO77" s="1256"/>
      <c r="BP77" s="1253">
        <v>41.5</v>
      </c>
      <c r="BQ77" s="1253"/>
      <c r="BR77" s="1253"/>
      <c r="BS77" s="1253"/>
      <c r="BT77" s="1253"/>
      <c r="BU77" s="1253"/>
      <c r="BV77" s="1253"/>
      <c r="BW77" s="1253"/>
      <c r="BX77" s="1253">
        <v>25.2</v>
      </c>
      <c r="BY77" s="1253"/>
      <c r="BZ77" s="1253"/>
      <c r="CA77" s="1253"/>
      <c r="CB77" s="1253"/>
      <c r="CC77" s="1253"/>
      <c r="CD77" s="1253"/>
      <c r="CE77" s="1253"/>
      <c r="CF77" s="1253">
        <v>15.7</v>
      </c>
      <c r="CG77" s="1253"/>
      <c r="CH77" s="1253"/>
      <c r="CI77" s="1253"/>
      <c r="CJ77" s="1253"/>
      <c r="CK77" s="1253"/>
      <c r="CL77" s="1253"/>
      <c r="CM77" s="1253"/>
      <c r="CN77" s="1253">
        <v>10.199999999999999</v>
      </c>
      <c r="CO77" s="1253"/>
      <c r="CP77" s="1253"/>
      <c r="CQ77" s="1253"/>
      <c r="CR77" s="1253"/>
      <c r="CS77" s="1253"/>
      <c r="CT77" s="1253"/>
      <c r="CU77" s="1253"/>
      <c r="CV77" s="1253">
        <v>10.5</v>
      </c>
      <c r="CW77" s="1253"/>
      <c r="CX77" s="1253"/>
      <c r="CY77" s="1253"/>
      <c r="CZ77" s="1253"/>
      <c r="DA77" s="1253"/>
      <c r="DB77" s="1253"/>
      <c r="DC77" s="1253"/>
    </row>
    <row r="78" spans="2:107" x14ac:dyDescent="0.15">
      <c r="B78" s="372"/>
      <c r="G78" s="1259"/>
      <c r="H78" s="1259"/>
      <c r="I78" s="1259"/>
      <c r="J78" s="1259"/>
      <c r="K78" s="1257"/>
      <c r="L78" s="1257"/>
      <c r="M78" s="1257"/>
      <c r="N78" s="1257"/>
      <c r="AN78" s="1258"/>
      <c r="AO78" s="1258"/>
      <c r="AP78" s="1258"/>
      <c r="AQ78" s="1258"/>
      <c r="AR78" s="1258"/>
      <c r="AS78" s="1258"/>
      <c r="AT78" s="1258"/>
      <c r="AU78" s="1258"/>
      <c r="AV78" s="1258"/>
      <c r="AW78" s="1258"/>
      <c r="AX78" s="1258"/>
      <c r="AY78" s="1258"/>
      <c r="AZ78" s="1258"/>
      <c r="BA78" s="1258"/>
      <c r="BB78" s="1256"/>
      <c r="BC78" s="1256"/>
      <c r="BD78" s="1256"/>
      <c r="BE78" s="1256"/>
      <c r="BF78" s="1256"/>
      <c r="BG78" s="1256"/>
      <c r="BH78" s="1256"/>
      <c r="BI78" s="1256"/>
      <c r="BJ78" s="1256"/>
      <c r="BK78" s="1256"/>
      <c r="BL78" s="1256"/>
      <c r="BM78" s="1256"/>
      <c r="BN78" s="1256"/>
      <c r="BO78" s="1256"/>
      <c r="BP78" s="1253"/>
      <c r="BQ78" s="1253"/>
      <c r="BR78" s="1253"/>
      <c r="BS78" s="1253"/>
      <c r="BT78" s="1253"/>
      <c r="BU78" s="1253"/>
      <c r="BV78" s="1253"/>
      <c r="BW78" s="1253"/>
      <c r="BX78" s="1253"/>
      <c r="BY78" s="1253"/>
      <c r="BZ78" s="1253"/>
      <c r="CA78" s="1253"/>
      <c r="CB78" s="1253"/>
      <c r="CC78" s="1253"/>
      <c r="CD78" s="1253"/>
      <c r="CE78" s="1253"/>
      <c r="CF78" s="1253"/>
      <c r="CG78" s="1253"/>
      <c r="CH78" s="1253"/>
      <c r="CI78" s="1253"/>
      <c r="CJ78" s="1253"/>
      <c r="CK78" s="1253"/>
      <c r="CL78" s="1253"/>
      <c r="CM78" s="1253"/>
      <c r="CN78" s="1253"/>
      <c r="CO78" s="1253"/>
      <c r="CP78" s="1253"/>
      <c r="CQ78" s="1253"/>
      <c r="CR78" s="1253"/>
      <c r="CS78" s="1253"/>
      <c r="CT78" s="1253"/>
      <c r="CU78" s="1253"/>
      <c r="CV78" s="1253"/>
      <c r="CW78" s="1253"/>
      <c r="CX78" s="1253"/>
      <c r="CY78" s="1253"/>
      <c r="CZ78" s="1253"/>
      <c r="DA78" s="1253"/>
      <c r="DB78" s="1253"/>
      <c r="DC78" s="1253"/>
    </row>
    <row r="79" spans="2:107" x14ac:dyDescent="0.15">
      <c r="B79" s="372"/>
      <c r="G79" s="1259"/>
      <c r="H79" s="1259"/>
      <c r="I79" s="1254"/>
      <c r="J79" s="1254"/>
      <c r="K79" s="1255"/>
      <c r="L79" s="1255"/>
      <c r="M79" s="1255"/>
      <c r="N79" s="1255"/>
      <c r="AN79" s="1258"/>
      <c r="AO79" s="1258"/>
      <c r="AP79" s="1258"/>
      <c r="AQ79" s="1258"/>
      <c r="AR79" s="1258"/>
      <c r="AS79" s="1258"/>
      <c r="AT79" s="1258"/>
      <c r="AU79" s="1258"/>
      <c r="AV79" s="1258"/>
      <c r="AW79" s="1258"/>
      <c r="AX79" s="1258"/>
      <c r="AY79" s="1258"/>
      <c r="AZ79" s="1258"/>
      <c r="BA79" s="1258"/>
      <c r="BB79" s="1256" t="s">
        <v>584</v>
      </c>
      <c r="BC79" s="1256"/>
      <c r="BD79" s="1256"/>
      <c r="BE79" s="1256"/>
      <c r="BF79" s="1256"/>
      <c r="BG79" s="1256"/>
      <c r="BH79" s="1256"/>
      <c r="BI79" s="1256"/>
      <c r="BJ79" s="1256"/>
      <c r="BK79" s="1256"/>
      <c r="BL79" s="1256"/>
      <c r="BM79" s="1256"/>
      <c r="BN79" s="1256"/>
      <c r="BO79" s="1256"/>
      <c r="BP79" s="1253">
        <v>9.1999999999999993</v>
      </c>
      <c r="BQ79" s="1253"/>
      <c r="BR79" s="1253"/>
      <c r="BS79" s="1253"/>
      <c r="BT79" s="1253"/>
      <c r="BU79" s="1253"/>
      <c r="BV79" s="1253"/>
      <c r="BW79" s="1253"/>
      <c r="BX79" s="1253">
        <v>8.9</v>
      </c>
      <c r="BY79" s="1253"/>
      <c r="BZ79" s="1253"/>
      <c r="CA79" s="1253"/>
      <c r="CB79" s="1253"/>
      <c r="CC79" s="1253"/>
      <c r="CD79" s="1253"/>
      <c r="CE79" s="1253"/>
      <c r="CF79" s="1253">
        <v>8.9</v>
      </c>
      <c r="CG79" s="1253"/>
      <c r="CH79" s="1253"/>
      <c r="CI79" s="1253"/>
      <c r="CJ79" s="1253"/>
      <c r="CK79" s="1253"/>
      <c r="CL79" s="1253"/>
      <c r="CM79" s="1253"/>
      <c r="CN79" s="1253">
        <v>9</v>
      </c>
      <c r="CO79" s="1253"/>
      <c r="CP79" s="1253"/>
      <c r="CQ79" s="1253"/>
      <c r="CR79" s="1253"/>
      <c r="CS79" s="1253"/>
      <c r="CT79" s="1253"/>
      <c r="CU79" s="1253"/>
      <c r="CV79" s="1253">
        <v>8.9</v>
      </c>
      <c r="CW79" s="1253"/>
      <c r="CX79" s="1253"/>
      <c r="CY79" s="1253"/>
      <c r="CZ79" s="1253"/>
      <c r="DA79" s="1253"/>
      <c r="DB79" s="1253"/>
      <c r="DC79" s="1253"/>
    </row>
    <row r="80" spans="2:107" x14ac:dyDescent="0.15">
      <c r="B80" s="372"/>
      <c r="G80" s="1259"/>
      <c r="H80" s="1259"/>
      <c r="I80" s="1254"/>
      <c r="J80" s="1254"/>
      <c r="K80" s="1255"/>
      <c r="L80" s="1255"/>
      <c r="M80" s="1255"/>
      <c r="N80" s="1255"/>
      <c r="AN80" s="1258"/>
      <c r="AO80" s="1258"/>
      <c r="AP80" s="1258"/>
      <c r="AQ80" s="1258"/>
      <c r="AR80" s="1258"/>
      <c r="AS80" s="1258"/>
      <c r="AT80" s="1258"/>
      <c r="AU80" s="1258"/>
      <c r="AV80" s="1258"/>
      <c r="AW80" s="1258"/>
      <c r="AX80" s="1258"/>
      <c r="AY80" s="1258"/>
      <c r="AZ80" s="1258"/>
      <c r="BA80" s="1258"/>
      <c r="BB80" s="1256"/>
      <c r="BC80" s="1256"/>
      <c r="BD80" s="1256"/>
      <c r="BE80" s="1256"/>
      <c r="BF80" s="1256"/>
      <c r="BG80" s="1256"/>
      <c r="BH80" s="1256"/>
      <c r="BI80" s="1256"/>
      <c r="BJ80" s="1256"/>
      <c r="BK80" s="1256"/>
      <c r="BL80" s="1256"/>
      <c r="BM80" s="1256"/>
      <c r="BN80" s="1256"/>
      <c r="BO80" s="1256"/>
      <c r="BP80" s="1253"/>
      <c r="BQ80" s="1253"/>
      <c r="BR80" s="1253"/>
      <c r="BS80" s="1253"/>
      <c r="BT80" s="1253"/>
      <c r="BU80" s="1253"/>
      <c r="BV80" s="1253"/>
      <c r="BW80" s="1253"/>
      <c r="BX80" s="1253"/>
      <c r="BY80" s="1253"/>
      <c r="BZ80" s="1253"/>
      <c r="CA80" s="1253"/>
      <c r="CB80" s="1253"/>
      <c r="CC80" s="1253"/>
      <c r="CD80" s="1253"/>
      <c r="CE80" s="1253"/>
      <c r="CF80" s="1253"/>
      <c r="CG80" s="1253"/>
      <c r="CH80" s="1253"/>
      <c r="CI80" s="1253"/>
      <c r="CJ80" s="1253"/>
      <c r="CK80" s="1253"/>
      <c r="CL80" s="1253"/>
      <c r="CM80" s="1253"/>
      <c r="CN80" s="1253"/>
      <c r="CO80" s="1253"/>
      <c r="CP80" s="1253"/>
      <c r="CQ80" s="1253"/>
      <c r="CR80" s="1253"/>
      <c r="CS80" s="1253"/>
      <c r="CT80" s="1253"/>
      <c r="CU80" s="1253"/>
      <c r="CV80" s="1253"/>
      <c r="CW80" s="1253"/>
      <c r="CX80" s="1253"/>
      <c r="CY80" s="1253"/>
      <c r="CZ80" s="1253"/>
      <c r="DA80" s="1253"/>
      <c r="DB80" s="1253"/>
      <c r="DC80" s="1253"/>
    </row>
    <row r="81" spans="2:109" x14ac:dyDescent="0.15">
      <c r="B81" s="372"/>
    </row>
    <row r="82" spans="2:109" ht="17.25" x14ac:dyDescent="0.15">
      <c r="B82" s="372"/>
      <c r="K82" s="399"/>
      <c r="L82" s="399"/>
      <c r="M82" s="399"/>
      <c r="N82" s="399"/>
      <c r="AQ82" s="399"/>
      <c r="AR82" s="399"/>
      <c r="AS82" s="399"/>
      <c r="AT82" s="399"/>
      <c r="BC82" s="399"/>
      <c r="BD82" s="399"/>
      <c r="BE82" s="399"/>
      <c r="BF82" s="399"/>
      <c r="BO82" s="399"/>
      <c r="BP82" s="399"/>
      <c r="BQ82" s="399"/>
      <c r="BR82" s="399"/>
      <c r="CA82" s="399"/>
      <c r="CB82" s="399"/>
      <c r="CC82" s="399"/>
      <c r="CD82" s="399"/>
      <c r="CM82" s="399"/>
      <c r="CN82" s="399"/>
      <c r="CO82" s="399"/>
      <c r="CP82" s="399"/>
      <c r="CY82" s="399"/>
      <c r="CZ82" s="399"/>
      <c r="DA82" s="399"/>
      <c r="DB82" s="399"/>
      <c r="DC82" s="399"/>
    </row>
    <row r="83" spans="2:109" x14ac:dyDescent="0.15">
      <c r="B83" s="374"/>
      <c r="C83" s="375"/>
      <c r="D83" s="375"/>
      <c r="E83" s="375"/>
      <c r="F83" s="375"/>
      <c r="G83" s="375"/>
      <c r="H83" s="375"/>
      <c r="I83" s="375"/>
      <c r="J83" s="375"/>
      <c r="K83" s="375"/>
      <c r="L83" s="375"/>
      <c r="M83" s="375"/>
      <c r="N83" s="375"/>
      <c r="O83" s="375"/>
      <c r="P83" s="375"/>
      <c r="Q83" s="375"/>
      <c r="R83" s="375"/>
      <c r="S83" s="375"/>
      <c r="T83" s="375"/>
      <c r="U83" s="375"/>
      <c r="V83" s="375"/>
      <c r="W83" s="375"/>
      <c r="X83" s="375"/>
      <c r="Y83" s="375"/>
      <c r="Z83" s="375"/>
      <c r="AA83" s="375"/>
      <c r="AB83" s="375"/>
      <c r="AC83" s="375"/>
      <c r="AD83" s="375"/>
      <c r="AE83" s="375"/>
      <c r="AF83" s="375"/>
      <c r="AG83" s="375"/>
      <c r="AH83" s="375"/>
      <c r="AI83" s="375"/>
      <c r="AJ83" s="375"/>
      <c r="AK83" s="375"/>
      <c r="AL83" s="375"/>
      <c r="AM83" s="375"/>
      <c r="AN83" s="375"/>
      <c r="AO83" s="375"/>
      <c r="AP83" s="375"/>
      <c r="AQ83" s="375"/>
      <c r="AR83" s="375"/>
      <c r="AS83" s="375"/>
      <c r="AT83" s="375"/>
      <c r="AU83" s="375"/>
      <c r="AV83" s="375"/>
      <c r="AW83" s="375"/>
      <c r="AX83" s="375"/>
      <c r="AY83" s="375"/>
      <c r="AZ83" s="375"/>
      <c r="BA83" s="375"/>
      <c r="BB83" s="375"/>
      <c r="BC83" s="375"/>
      <c r="BD83" s="375"/>
      <c r="BE83" s="375"/>
      <c r="BF83" s="375"/>
      <c r="BG83" s="375"/>
      <c r="BH83" s="375"/>
      <c r="BI83" s="375"/>
      <c r="BJ83" s="375"/>
      <c r="BK83" s="375"/>
      <c r="BL83" s="375"/>
      <c r="BM83" s="375"/>
      <c r="BN83" s="375"/>
      <c r="BO83" s="375"/>
      <c r="BP83" s="375"/>
      <c r="BQ83" s="375"/>
      <c r="BR83" s="375"/>
      <c r="BS83" s="375"/>
      <c r="BT83" s="375"/>
      <c r="BU83" s="375"/>
      <c r="BV83" s="375"/>
      <c r="BW83" s="375"/>
      <c r="BX83" s="375"/>
      <c r="BY83" s="375"/>
      <c r="BZ83" s="375"/>
      <c r="CA83" s="375"/>
      <c r="CB83" s="375"/>
      <c r="CC83" s="375"/>
      <c r="CD83" s="375"/>
      <c r="CE83" s="375"/>
      <c r="CF83" s="375"/>
      <c r="CG83" s="375"/>
      <c r="CH83" s="375"/>
      <c r="CI83" s="375"/>
      <c r="CJ83" s="375"/>
      <c r="CK83" s="375"/>
      <c r="CL83" s="375"/>
      <c r="CM83" s="375"/>
      <c r="CN83" s="375"/>
      <c r="CO83" s="375"/>
      <c r="CP83" s="375"/>
      <c r="CQ83" s="375"/>
      <c r="CR83" s="375"/>
      <c r="CS83" s="375"/>
      <c r="CT83" s="375"/>
      <c r="CU83" s="375"/>
      <c r="CV83" s="375"/>
      <c r="CW83" s="375"/>
      <c r="CX83" s="375"/>
      <c r="CY83" s="375"/>
      <c r="CZ83" s="375"/>
      <c r="DA83" s="375"/>
      <c r="DB83" s="375"/>
      <c r="DC83" s="375"/>
      <c r="DD83" s="376"/>
    </row>
    <row r="84" spans="2:109" x14ac:dyDescent="0.15">
      <c r="DD84" s="366"/>
      <c r="DE84" s="366"/>
    </row>
    <row r="85" spans="2:109" x14ac:dyDescent="0.15">
      <c r="DD85" s="366"/>
      <c r="DE85" s="366"/>
    </row>
  </sheetData>
  <sheetProtection algorithmName="SHA-512" hashValue="9VDzpFEhkfoNADWoiNkI3rEZCGCmko8fNk4GSRwUVBZ8PF9WXpSzOxR61zN1hLcpcjZry+dv9NLMH6iojrhyfQ==" saltValue="KPuORdqtv58iJFedRmwDBg==" spinCount="100000" sheet="1" objects="1" scenarios="1" formatCells="0"/>
  <dataConsolidate/>
  <mergeCells count="112">
    <mergeCell ref="AN43:DC47"/>
    <mergeCell ref="G50:J50"/>
    <mergeCell ref="AN50:BO50"/>
    <mergeCell ref="BP50:BW50"/>
    <mergeCell ref="BX50:CE50"/>
    <mergeCell ref="CF50:CM50"/>
    <mergeCell ref="CN50:CU50"/>
    <mergeCell ref="CV50:DC50"/>
    <mergeCell ref="CV51:DC52"/>
    <mergeCell ref="I53:J54"/>
    <mergeCell ref="K53:K54"/>
    <mergeCell ref="L53:L54"/>
    <mergeCell ref="M53:M54"/>
    <mergeCell ref="N53:N54"/>
    <mergeCell ref="BB53:BO54"/>
    <mergeCell ref="BP53:BW54"/>
    <mergeCell ref="BX53:CE54"/>
    <mergeCell ref="CF53:CM54"/>
    <mergeCell ref="AN51:BA54"/>
    <mergeCell ref="BB51:BO52"/>
    <mergeCell ref="BP51:BW52"/>
    <mergeCell ref="BX51:CE52"/>
    <mergeCell ref="CF51:CM52"/>
    <mergeCell ref="CN51:CU52"/>
    <mergeCell ref="CN53:CU54"/>
    <mergeCell ref="I51:J52"/>
    <mergeCell ref="K51:K52"/>
    <mergeCell ref="L51:L52"/>
    <mergeCell ref="M51:M52"/>
    <mergeCell ref="N51:N52"/>
    <mergeCell ref="I57:J58"/>
    <mergeCell ref="K57:K58"/>
    <mergeCell ref="L57:L58"/>
    <mergeCell ref="M57:M58"/>
    <mergeCell ref="N57:N58"/>
    <mergeCell ref="BB57:BO58"/>
    <mergeCell ref="CV53:DC54"/>
    <mergeCell ref="G55:H58"/>
    <mergeCell ref="I55:J56"/>
    <mergeCell ref="K55:K56"/>
    <mergeCell ref="L55:L56"/>
    <mergeCell ref="M55:M56"/>
    <mergeCell ref="N55:N56"/>
    <mergeCell ref="AN55:BA58"/>
    <mergeCell ref="BB55:BO56"/>
    <mergeCell ref="BP55:BW56"/>
    <mergeCell ref="G51:H54"/>
    <mergeCell ref="BP57:BW58"/>
    <mergeCell ref="BX57:CE58"/>
    <mergeCell ref="CF57:CM58"/>
    <mergeCell ref="CN57:CU58"/>
    <mergeCell ref="CV57:DC58"/>
    <mergeCell ref="AN65:DC69"/>
    <mergeCell ref="BX55:CE56"/>
    <mergeCell ref="CF55:CM56"/>
    <mergeCell ref="CN55:CU56"/>
    <mergeCell ref="CV55:DC56"/>
    <mergeCell ref="CV72:DC72"/>
    <mergeCell ref="G73:H76"/>
    <mergeCell ref="I73:J74"/>
    <mergeCell ref="K73:K74"/>
    <mergeCell ref="L73:L74"/>
    <mergeCell ref="M73:M74"/>
    <mergeCell ref="N73:N74"/>
    <mergeCell ref="AN73:BA76"/>
    <mergeCell ref="BB73:BO74"/>
    <mergeCell ref="BP73:BW74"/>
    <mergeCell ref="G72:J72"/>
    <mergeCell ref="AN72:BO72"/>
    <mergeCell ref="BP72:BW72"/>
    <mergeCell ref="BX72:CE72"/>
    <mergeCell ref="CF72:CM72"/>
    <mergeCell ref="CN72:CU72"/>
    <mergeCell ref="BX73:CE74"/>
    <mergeCell ref="CF73:CM74"/>
    <mergeCell ref="CN73:CU74"/>
    <mergeCell ref="CV73:DC74"/>
    <mergeCell ref="I75:J76"/>
    <mergeCell ref="K75:K76"/>
    <mergeCell ref="L75:L76"/>
    <mergeCell ref="M75:M76"/>
    <mergeCell ref="N75:N76"/>
    <mergeCell ref="BB75:BO76"/>
    <mergeCell ref="BP75:BW76"/>
    <mergeCell ref="BX75:CE76"/>
    <mergeCell ref="CF75:CM76"/>
    <mergeCell ref="CN75:CU76"/>
    <mergeCell ref="CV75:DC76"/>
    <mergeCell ref="G77:H80"/>
    <mergeCell ref="I77:J78"/>
    <mergeCell ref="K77:K78"/>
    <mergeCell ref="L77:L78"/>
    <mergeCell ref="M77:M78"/>
    <mergeCell ref="CN79:CU80"/>
    <mergeCell ref="CV79:DC80"/>
    <mergeCell ref="CN77:CU78"/>
    <mergeCell ref="CV77:DC78"/>
    <mergeCell ref="I79:J80"/>
    <mergeCell ref="K79:K80"/>
    <mergeCell ref="L79:L80"/>
    <mergeCell ref="M79:M80"/>
    <mergeCell ref="N79:N80"/>
    <mergeCell ref="BB79:BO80"/>
    <mergeCell ref="BP79:BW80"/>
    <mergeCell ref="BX79:CE80"/>
    <mergeCell ref="N77:N78"/>
    <mergeCell ref="AN77:BA80"/>
    <mergeCell ref="BB77:BO78"/>
    <mergeCell ref="BP77:BW78"/>
    <mergeCell ref="BX77:CE78"/>
    <mergeCell ref="CF77:CM78"/>
    <mergeCell ref="CF79:CM80"/>
  </mergeCells>
  <phoneticPr fontId="2"/>
  <printOptions horizontalCentered="1" verticalCentered="1"/>
  <pageMargins left="0" right="0" top="0.19685039370078741" bottom="0.31496062992125984" header="0.39370078740157483" footer="0"/>
  <pageSetup paperSize="9" scale="51" orientation="landscape" horizontalDpi="300" verticalDpi="300" r:id="rId1"/>
  <headerFooter alignWithMargins="0">
    <oddFooter>&amp;C&amp;P/&amp;N</oddFooter>
  </headerFooter>
  <drawing r:id="rId2"/>
</worksheet>
</file>

<file path=xl/worksheets/sheet1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9A3229D2-E146-41CD-B010-81F5A12B43DC}">
  <sheetPr>
    <pageSetUpPr fitToPage="1"/>
  </sheetPr>
  <dimension ref="A1:DR125"/>
  <sheetViews>
    <sheetView showGridLines="0" zoomScaleNormal="100" zoomScaleSheetLayoutView="70" workbookViewId="0"/>
  </sheetViews>
  <sheetFormatPr defaultColWidth="0" defaultRowHeight="13.5" customHeight="1" zeroHeight="1" x14ac:dyDescent="0.15"/>
  <cols>
    <col min="1" max="34" width="2.5" style="248" customWidth="1"/>
    <col min="35" max="122" width="2.5" style="247" customWidth="1"/>
    <col min="123" max="16384" width="2.5" style="247" hidden="1"/>
  </cols>
  <sheetData>
    <row r="1" spans="1:34" ht="13.5" customHeight="1" x14ac:dyDescent="0.15">
      <c r="A1" s="247"/>
      <c r="B1" s="247"/>
      <c r="C1" s="247"/>
      <c r="D1" s="247"/>
      <c r="E1" s="247"/>
      <c r="F1" s="247"/>
      <c r="G1" s="247"/>
      <c r="H1" s="247"/>
      <c r="I1" s="247"/>
      <c r="J1" s="247"/>
      <c r="K1" s="247"/>
      <c r="L1" s="247"/>
      <c r="M1" s="247"/>
      <c r="N1" s="247"/>
      <c r="O1" s="247"/>
      <c r="P1" s="247"/>
      <c r="Q1" s="247"/>
      <c r="R1" s="247"/>
      <c r="S1" s="247"/>
      <c r="T1" s="247"/>
      <c r="U1" s="247"/>
      <c r="V1" s="247"/>
      <c r="W1" s="247"/>
      <c r="X1" s="247"/>
      <c r="Y1" s="247"/>
      <c r="Z1" s="247"/>
      <c r="AA1" s="247"/>
      <c r="AB1" s="247"/>
      <c r="AC1" s="247"/>
      <c r="AD1" s="247"/>
      <c r="AE1" s="247"/>
      <c r="AF1" s="247"/>
      <c r="AG1" s="247"/>
      <c r="AH1" s="247"/>
    </row>
    <row r="2" spans="1:34" x14ac:dyDescent="0.15">
      <c r="S2" s="247"/>
      <c r="AH2" s="247"/>
    </row>
    <row r="3" spans="1:34" x14ac:dyDescent="0.15">
      <c r="C3" s="247"/>
      <c r="D3" s="247"/>
      <c r="E3" s="247"/>
      <c r="F3" s="247"/>
      <c r="G3" s="247"/>
      <c r="H3" s="247"/>
      <c r="I3" s="247"/>
      <c r="J3" s="247"/>
      <c r="K3" s="247"/>
      <c r="L3" s="247"/>
      <c r="M3" s="247"/>
      <c r="N3" s="247"/>
      <c r="O3" s="247"/>
      <c r="P3" s="247"/>
      <c r="Q3" s="247"/>
      <c r="R3" s="247"/>
      <c r="S3" s="247"/>
      <c r="U3" s="247"/>
      <c r="V3" s="247"/>
      <c r="W3" s="247"/>
      <c r="X3" s="247"/>
      <c r="Y3" s="247"/>
      <c r="Z3" s="247"/>
      <c r="AA3" s="247"/>
      <c r="AB3" s="247"/>
      <c r="AC3" s="247"/>
      <c r="AD3" s="247"/>
      <c r="AE3" s="247"/>
      <c r="AF3" s="247"/>
      <c r="AG3" s="247"/>
      <c r="AH3" s="247"/>
    </row>
    <row r="4" spans="1:34" x14ac:dyDescent="0.15"/>
    <row r="5" spans="1:34" x14ac:dyDescent="0.15"/>
    <row r="6" spans="1:34" x14ac:dyDescent="0.15"/>
    <row r="7" spans="1:34" x14ac:dyDescent="0.15"/>
    <row r="8" spans="1:34" x14ac:dyDescent="0.15"/>
    <row r="9" spans="1:34" x14ac:dyDescent="0.15">
      <c r="AH9" s="247"/>
    </row>
    <row r="10" spans="1:34" x14ac:dyDescent="0.15"/>
    <row r="11" spans="1:34" x14ac:dyDescent="0.15"/>
    <row r="12" spans="1:34" x14ac:dyDescent="0.15"/>
    <row r="13" spans="1:34" x14ac:dyDescent="0.15"/>
    <row r="14" spans="1:34" x14ac:dyDescent="0.15"/>
    <row r="15" spans="1:34" x14ac:dyDescent="0.15"/>
    <row r="16" spans="1:34" x14ac:dyDescent="0.15"/>
    <row r="17" spans="12:34" x14ac:dyDescent="0.15">
      <c r="AH17" s="247"/>
    </row>
    <row r="18" spans="12:34" x14ac:dyDescent="0.15"/>
    <row r="19" spans="12:34" x14ac:dyDescent="0.15"/>
    <row r="20" spans="12:34" x14ac:dyDescent="0.15">
      <c r="AH20" s="247"/>
    </row>
    <row r="21" spans="12:34" x14ac:dyDescent="0.15">
      <c r="AH21" s="247"/>
    </row>
    <row r="22" spans="12:34" x14ac:dyDescent="0.15"/>
    <row r="23" spans="12:34" x14ac:dyDescent="0.15"/>
    <row r="24" spans="12:34" x14ac:dyDescent="0.15">
      <c r="Q24" s="247"/>
    </row>
    <row r="25" spans="12:34" x14ac:dyDescent="0.15"/>
    <row r="26" spans="12:34" x14ac:dyDescent="0.15"/>
    <row r="27" spans="12:34" x14ac:dyDescent="0.15"/>
    <row r="28" spans="12:34" x14ac:dyDescent="0.15">
      <c r="O28" s="247"/>
      <c r="T28" s="247"/>
      <c r="AH28" s="247"/>
    </row>
    <row r="29" spans="12:34" x14ac:dyDescent="0.15"/>
    <row r="30" spans="12:34" x14ac:dyDescent="0.15"/>
    <row r="31" spans="12:34" x14ac:dyDescent="0.15">
      <c r="Q31" s="247"/>
    </row>
    <row r="32" spans="12:34" x14ac:dyDescent="0.15">
      <c r="L32" s="247"/>
    </row>
    <row r="33" spans="2:34" x14ac:dyDescent="0.15">
      <c r="C33" s="247"/>
      <c r="E33" s="247"/>
      <c r="G33" s="247"/>
      <c r="I33" s="247"/>
      <c r="X33" s="247"/>
    </row>
    <row r="34" spans="2:34" x14ac:dyDescent="0.15">
      <c r="B34" s="247"/>
      <c r="P34" s="247"/>
      <c r="R34" s="247"/>
      <c r="T34" s="247"/>
    </row>
    <row r="35" spans="2:34" x14ac:dyDescent="0.15">
      <c r="D35" s="247"/>
      <c r="W35" s="247"/>
      <c r="AC35" s="247"/>
      <c r="AD35" s="247"/>
      <c r="AE35" s="247"/>
      <c r="AF35" s="247"/>
      <c r="AG35" s="247"/>
      <c r="AH35" s="247"/>
    </row>
    <row r="36" spans="2:34" x14ac:dyDescent="0.15">
      <c r="H36" s="247"/>
      <c r="J36" s="247"/>
      <c r="K36" s="247"/>
      <c r="M36" s="247"/>
      <c r="Y36" s="247"/>
      <c r="Z36" s="247"/>
      <c r="AA36" s="247"/>
      <c r="AB36" s="247"/>
      <c r="AC36" s="247"/>
      <c r="AD36" s="247"/>
      <c r="AE36" s="247"/>
      <c r="AF36" s="247"/>
      <c r="AG36" s="247"/>
      <c r="AH36" s="247"/>
    </row>
    <row r="37" spans="2:34" x14ac:dyDescent="0.15">
      <c r="AH37" s="247"/>
    </row>
    <row r="38" spans="2:34" x14ac:dyDescent="0.15">
      <c r="AG38" s="247"/>
      <c r="AH38" s="247"/>
    </row>
    <row r="39" spans="2:34" x14ac:dyDescent="0.15"/>
    <row r="40" spans="2:34" x14ac:dyDescent="0.15">
      <c r="X40" s="247"/>
    </row>
    <row r="41" spans="2:34" x14ac:dyDescent="0.15">
      <c r="R41" s="247"/>
    </row>
    <row r="42" spans="2:34" x14ac:dyDescent="0.15">
      <c r="W42" s="247"/>
    </row>
    <row r="43" spans="2:34" x14ac:dyDescent="0.15">
      <c r="Y43" s="247"/>
      <c r="Z43" s="247"/>
      <c r="AA43" s="247"/>
      <c r="AB43" s="247"/>
      <c r="AC43" s="247"/>
      <c r="AD43" s="247"/>
      <c r="AE43" s="247"/>
      <c r="AF43" s="247"/>
      <c r="AG43" s="247"/>
      <c r="AH43" s="247"/>
    </row>
    <row r="44" spans="2:34" x14ac:dyDescent="0.15">
      <c r="AH44" s="247"/>
    </row>
    <row r="45" spans="2:34" x14ac:dyDescent="0.15">
      <c r="X45" s="247"/>
    </row>
    <row r="46" spans="2:34" x14ac:dyDescent="0.15"/>
    <row r="47" spans="2:34" x14ac:dyDescent="0.15"/>
    <row r="48" spans="2:34" x14ac:dyDescent="0.15">
      <c r="W48" s="247"/>
      <c r="Y48" s="247"/>
      <c r="Z48" s="247"/>
      <c r="AA48" s="247"/>
      <c r="AB48" s="247"/>
      <c r="AC48" s="247"/>
      <c r="AD48" s="247"/>
      <c r="AE48" s="247"/>
      <c r="AF48" s="247"/>
      <c r="AG48" s="247"/>
      <c r="AH48" s="247"/>
    </row>
    <row r="49" spans="28:34" x14ac:dyDescent="0.15"/>
    <row r="50" spans="28:34" x14ac:dyDescent="0.15">
      <c r="AE50" s="247"/>
      <c r="AF50" s="247"/>
      <c r="AG50" s="247"/>
      <c r="AH50" s="247"/>
    </row>
    <row r="51" spans="28:34" x14ac:dyDescent="0.15">
      <c r="AC51" s="247"/>
      <c r="AD51" s="247"/>
      <c r="AE51" s="247"/>
      <c r="AF51" s="247"/>
      <c r="AG51" s="247"/>
      <c r="AH51" s="247"/>
    </row>
    <row r="52" spans="28:34" x14ac:dyDescent="0.15"/>
    <row r="53" spans="28:34" x14ac:dyDescent="0.15">
      <c r="AF53" s="247"/>
      <c r="AG53" s="247"/>
      <c r="AH53" s="247"/>
    </row>
    <row r="54" spans="28:34" x14ac:dyDescent="0.15">
      <c r="AH54" s="247"/>
    </row>
    <row r="55" spans="28:34" x14ac:dyDescent="0.15"/>
    <row r="56" spans="28:34" x14ac:dyDescent="0.15">
      <c r="AB56" s="247"/>
      <c r="AC56" s="247"/>
      <c r="AD56" s="247"/>
      <c r="AE56" s="247"/>
      <c r="AF56" s="247"/>
      <c r="AG56" s="247"/>
      <c r="AH56" s="247"/>
    </row>
    <row r="57" spans="28:34" x14ac:dyDescent="0.15">
      <c r="AH57" s="247"/>
    </row>
    <row r="58" spans="28:34" x14ac:dyDescent="0.15">
      <c r="AH58" s="247"/>
    </row>
    <row r="59" spans="28:34" x14ac:dyDescent="0.15"/>
    <row r="60" spans="28:34" x14ac:dyDescent="0.15"/>
    <row r="61" spans="28:34" x14ac:dyDescent="0.15"/>
    <row r="62" spans="28:34" x14ac:dyDescent="0.15"/>
    <row r="63" spans="28:34" x14ac:dyDescent="0.15">
      <c r="AH63" s="247"/>
    </row>
    <row r="64" spans="28:34" x14ac:dyDescent="0.15">
      <c r="AG64" s="247"/>
      <c r="AH64" s="247"/>
    </row>
    <row r="65" spans="28:34" x14ac:dyDescent="0.15"/>
    <row r="66" spans="28:34" x14ac:dyDescent="0.15"/>
    <row r="67" spans="28:34" x14ac:dyDescent="0.15"/>
    <row r="68" spans="28:34" x14ac:dyDescent="0.15">
      <c r="AB68" s="247"/>
      <c r="AC68" s="247"/>
      <c r="AD68" s="247"/>
      <c r="AE68" s="247"/>
      <c r="AF68" s="247"/>
      <c r="AG68" s="247"/>
      <c r="AH68" s="247"/>
    </row>
    <row r="69" spans="28:34" x14ac:dyDescent="0.15">
      <c r="AF69" s="247"/>
      <c r="AG69" s="247"/>
      <c r="AH69" s="247"/>
    </row>
    <row r="70" spans="28:34" x14ac:dyDescent="0.15"/>
    <row r="71" spans="28:34" x14ac:dyDescent="0.15"/>
    <row r="72" spans="28:34" x14ac:dyDescent="0.15"/>
    <row r="73" spans="28:34" x14ac:dyDescent="0.15"/>
    <row r="74" spans="28:34" x14ac:dyDescent="0.15"/>
    <row r="75" spans="28:34" x14ac:dyDescent="0.15">
      <c r="AH75" s="247"/>
    </row>
    <row r="76" spans="28:34" x14ac:dyDescent="0.15">
      <c r="AF76" s="247"/>
      <c r="AG76" s="247"/>
      <c r="AH76" s="247"/>
    </row>
    <row r="77" spans="28:34" x14ac:dyDescent="0.15">
      <c r="AG77" s="247"/>
      <c r="AH77" s="247"/>
    </row>
    <row r="78" spans="28:34" x14ac:dyDescent="0.15"/>
    <row r="79" spans="28:34" x14ac:dyDescent="0.15"/>
    <row r="80" spans="28:34" x14ac:dyDescent="0.15"/>
    <row r="81" spans="25:34" x14ac:dyDescent="0.15"/>
    <row r="82" spans="25:34" x14ac:dyDescent="0.15">
      <c r="Y82" s="247"/>
    </row>
    <row r="83" spans="25:34" x14ac:dyDescent="0.15">
      <c r="Y83" s="247"/>
      <c r="Z83" s="247"/>
      <c r="AA83" s="247"/>
      <c r="AB83" s="247"/>
      <c r="AC83" s="247"/>
      <c r="AD83" s="247"/>
      <c r="AE83" s="247"/>
      <c r="AF83" s="247"/>
      <c r="AG83" s="247"/>
      <c r="AH83" s="247"/>
    </row>
    <row r="84" spans="25:34" x14ac:dyDescent="0.15"/>
    <row r="85" spans="25:34" x14ac:dyDescent="0.15"/>
    <row r="86" spans="25:34" x14ac:dyDescent="0.15"/>
    <row r="87" spans="25:34" x14ac:dyDescent="0.15"/>
    <row r="88" spans="25:34" x14ac:dyDescent="0.15">
      <c r="AH88" s="247"/>
    </row>
    <row r="89" spans="25:34" x14ac:dyDescent="0.15"/>
    <row r="90" spans="25:34" x14ac:dyDescent="0.15"/>
    <row r="91" spans="25:34" x14ac:dyDescent="0.15"/>
    <row r="92" spans="25:34" ht="13.5" customHeight="1" x14ac:dyDescent="0.15"/>
    <row r="93" spans="25:34" ht="13.5" customHeight="1" x14ac:dyDescent="0.15"/>
    <row r="94" spans="25:34" ht="13.5" customHeight="1" x14ac:dyDescent="0.15">
      <c r="AF94" s="247"/>
      <c r="AG94" s="247"/>
      <c r="AH94" s="247"/>
    </row>
    <row r="95" spans="25:34" ht="13.5" customHeight="1" x14ac:dyDescent="0.15">
      <c r="AH95" s="247"/>
    </row>
    <row r="96" spans="25:34" ht="13.5" customHeight="1" x14ac:dyDescent="0.15"/>
    <row r="97" spans="33:34" ht="13.5" customHeight="1" x14ac:dyDescent="0.15"/>
    <row r="98" spans="33:34" ht="13.5" customHeight="1" x14ac:dyDescent="0.15"/>
    <row r="99" spans="33:34" ht="13.5" customHeight="1" x14ac:dyDescent="0.15"/>
    <row r="100" spans="33:34" ht="13.5" customHeight="1" x14ac:dyDescent="0.15"/>
    <row r="101" spans="33:34" ht="13.5" customHeight="1" x14ac:dyDescent="0.15">
      <c r="AH101" s="247"/>
    </row>
    <row r="102" spans="33:34" ht="13.5" customHeight="1" x14ac:dyDescent="0.15"/>
    <row r="103" spans="33:34" ht="13.5" customHeight="1" x14ac:dyDescent="0.15"/>
    <row r="104" spans="33:34" ht="13.5" customHeight="1" x14ac:dyDescent="0.15">
      <c r="AG104" s="247"/>
      <c r="AH104" s="247"/>
    </row>
    <row r="105" spans="33:34" ht="13.5" customHeight="1" x14ac:dyDescent="0.15"/>
    <row r="106" spans="33:34" ht="13.5" customHeight="1" x14ac:dyDescent="0.15"/>
    <row r="107" spans="33:34" ht="13.5" customHeight="1" x14ac:dyDescent="0.15"/>
    <row r="108" spans="33:34" ht="13.5" customHeight="1" x14ac:dyDescent="0.15"/>
    <row r="109" spans="33:34" ht="13.5" customHeight="1" x14ac:dyDescent="0.15"/>
    <row r="110" spans="33:34" ht="13.5" customHeight="1" x14ac:dyDescent="0.15"/>
    <row r="111" spans="33:34" ht="13.5" customHeight="1" x14ac:dyDescent="0.15"/>
    <row r="112" spans="33:34" ht="13.5" customHeight="1" x14ac:dyDescent="0.15"/>
    <row r="113" spans="34:122" ht="13.5" customHeight="1" x14ac:dyDescent="0.15"/>
    <row r="114" spans="34:122" ht="13.5" customHeight="1" x14ac:dyDescent="0.15"/>
    <row r="115" spans="34:122" ht="13.5" customHeight="1" x14ac:dyDescent="0.15"/>
    <row r="116" spans="34:122" ht="13.5" customHeight="1" x14ac:dyDescent="0.15">
      <c r="AH116" s="247"/>
    </row>
    <row r="117" spans="34:122" ht="13.5" customHeight="1" x14ac:dyDescent="0.15"/>
    <row r="118" spans="34:122" ht="13.5" customHeight="1" x14ac:dyDescent="0.15"/>
    <row r="119" spans="34:122" ht="13.5" customHeight="1" x14ac:dyDescent="0.15"/>
    <row r="120" spans="34:122" ht="13.5" customHeight="1" x14ac:dyDescent="0.15">
      <c r="AH120" s="247"/>
    </row>
    <row r="121" spans="34:122" ht="13.5" customHeight="1" x14ac:dyDescent="0.15">
      <c r="AH121" s="247"/>
    </row>
    <row r="122" spans="34:122" ht="13.5" customHeight="1" x14ac:dyDescent="0.15"/>
    <row r="123" spans="34:122" ht="13.5" customHeight="1" x14ac:dyDescent="0.15"/>
    <row r="124" spans="34:122" ht="13.5" customHeight="1" x14ac:dyDescent="0.15"/>
    <row r="125" spans="34:122" ht="13.5" customHeight="1" x14ac:dyDescent="0.15">
      <c r="DR125" s="247" t="s">
        <v>479</v>
      </c>
    </row>
  </sheetData>
  <sheetProtection algorithmName="SHA-512" hashValue="VzcSLJdtE3oYWiyozfMEtlakKqfUIq92TjZzdTyh2k31k6ox2kzeQIh+4VYMUNZq1ayhxBWXPH3Otv6wnNQO/A==" saltValue="e62qgg7wiWlInMyjLbVcBQ==" spinCount="100000" sheet="1" objects="1" scenarios="1"/>
  <dataConsolidate/>
  <phoneticPr fontId="2"/>
  <printOptions horizontalCentered="1" verticalCentered="1"/>
  <pageMargins left="0" right="0" top="0.19685039370078741" bottom="0" header="0.39370078740157483" footer="0"/>
  <pageSetup paperSize="9" scale="33" orientation="landscape" horizontalDpi="300" verticalDpi="300" r:id="rId1"/>
  <headerFooter alignWithMargins="0">
    <oddFooter>&amp;C&amp;P/&amp;N</oddFooter>
  </headerFooter>
  <drawing r:id="rId2"/>
</worksheet>
</file>

<file path=xl/worksheets/sheet1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B5407F82-B927-4B75-BF2A-D088C9F45458}">
  <sheetPr>
    <pageSetUpPr fitToPage="1"/>
  </sheetPr>
  <dimension ref="A1:DR125"/>
  <sheetViews>
    <sheetView showGridLines="0" zoomScaleNormal="100" zoomScaleSheetLayoutView="55" workbookViewId="0"/>
  </sheetViews>
  <sheetFormatPr defaultColWidth="0" defaultRowHeight="13.5" customHeight="1" zeroHeight="1" x14ac:dyDescent="0.15"/>
  <cols>
    <col min="1" max="34" width="2.5" style="248" customWidth="1"/>
    <col min="35" max="122" width="2.5" style="247" customWidth="1"/>
    <col min="123" max="16384" width="2.5" style="247" hidden="1"/>
  </cols>
  <sheetData>
    <row r="1" spans="2:34" ht="13.5" customHeight="1" x14ac:dyDescent="0.15">
      <c r="B1" s="247"/>
      <c r="C1" s="247"/>
      <c r="D1" s="247"/>
      <c r="E1" s="247"/>
      <c r="F1" s="247"/>
      <c r="G1" s="247"/>
      <c r="H1" s="247"/>
      <c r="I1" s="247"/>
      <c r="J1" s="247"/>
      <c r="K1" s="247"/>
      <c r="L1" s="247"/>
      <c r="M1" s="247"/>
      <c r="N1" s="247"/>
      <c r="O1" s="247"/>
      <c r="P1" s="247"/>
      <c r="Q1" s="247"/>
      <c r="R1" s="247"/>
      <c r="S1" s="247"/>
      <c r="T1" s="247"/>
      <c r="U1" s="247"/>
      <c r="V1" s="247"/>
      <c r="W1" s="247"/>
      <c r="X1" s="247"/>
      <c r="Y1" s="247"/>
      <c r="Z1" s="247"/>
      <c r="AA1" s="247"/>
      <c r="AB1" s="247"/>
      <c r="AC1" s="247"/>
      <c r="AD1" s="247"/>
      <c r="AE1" s="247"/>
      <c r="AF1" s="247"/>
      <c r="AG1" s="247"/>
      <c r="AH1" s="247"/>
    </row>
    <row r="2" spans="2:34" x14ac:dyDescent="0.15">
      <c r="S2" s="247"/>
      <c r="AH2" s="247"/>
    </row>
    <row r="3" spans="2:34" x14ac:dyDescent="0.15">
      <c r="C3" s="247"/>
      <c r="D3" s="247"/>
      <c r="E3" s="247"/>
      <c r="F3" s="247"/>
      <c r="G3" s="247"/>
      <c r="H3" s="247"/>
      <c r="I3" s="247"/>
      <c r="J3" s="247"/>
      <c r="K3" s="247"/>
      <c r="L3" s="247"/>
      <c r="M3" s="247"/>
      <c r="N3" s="247"/>
      <c r="O3" s="247"/>
      <c r="P3" s="247"/>
      <c r="Q3" s="247"/>
      <c r="R3" s="247"/>
      <c r="S3" s="247"/>
      <c r="U3" s="247"/>
      <c r="V3" s="247"/>
      <c r="W3" s="247"/>
      <c r="X3" s="247"/>
      <c r="Y3" s="247"/>
      <c r="Z3" s="247"/>
      <c r="AA3" s="247"/>
      <c r="AB3" s="247"/>
      <c r="AC3" s="247"/>
      <c r="AD3" s="247"/>
      <c r="AE3" s="247"/>
      <c r="AF3" s="247"/>
      <c r="AG3" s="247"/>
      <c r="AH3" s="247"/>
    </row>
    <row r="4" spans="2:34" x14ac:dyDescent="0.15"/>
    <row r="5" spans="2:34" x14ac:dyDescent="0.15"/>
    <row r="6" spans="2:34" x14ac:dyDescent="0.15"/>
    <row r="7" spans="2:34" x14ac:dyDescent="0.15"/>
    <row r="8" spans="2:34" x14ac:dyDescent="0.15"/>
    <row r="9" spans="2:34" x14ac:dyDescent="0.15">
      <c r="AH9" s="247"/>
    </row>
    <row r="10" spans="2:34" x14ac:dyDescent="0.15"/>
    <row r="11" spans="2:34" x14ac:dyDescent="0.15"/>
    <row r="12" spans="2:34" x14ac:dyDescent="0.15"/>
    <row r="13" spans="2:34" x14ac:dyDescent="0.15"/>
    <row r="14" spans="2:34" x14ac:dyDescent="0.15"/>
    <row r="15" spans="2:34" x14ac:dyDescent="0.15"/>
    <row r="16" spans="2:34" x14ac:dyDescent="0.15"/>
    <row r="17" spans="12:34" x14ac:dyDescent="0.15">
      <c r="AH17" s="247"/>
    </row>
    <row r="18" spans="12:34" x14ac:dyDescent="0.15"/>
    <row r="19" spans="12:34" x14ac:dyDescent="0.15"/>
    <row r="20" spans="12:34" x14ac:dyDescent="0.15">
      <c r="AH20" s="247"/>
    </row>
    <row r="21" spans="12:34" x14ac:dyDescent="0.15">
      <c r="AH21" s="247"/>
    </row>
    <row r="22" spans="12:34" x14ac:dyDescent="0.15"/>
    <row r="23" spans="12:34" x14ac:dyDescent="0.15"/>
    <row r="24" spans="12:34" x14ac:dyDescent="0.15">
      <c r="Q24" s="247"/>
    </row>
    <row r="25" spans="12:34" x14ac:dyDescent="0.15"/>
    <row r="26" spans="12:34" x14ac:dyDescent="0.15"/>
    <row r="27" spans="12:34" x14ac:dyDescent="0.15"/>
    <row r="28" spans="12:34" x14ac:dyDescent="0.15">
      <c r="O28" s="247"/>
      <c r="T28" s="247"/>
      <c r="AH28" s="247"/>
    </row>
    <row r="29" spans="12:34" x14ac:dyDescent="0.15"/>
    <row r="30" spans="12:34" x14ac:dyDescent="0.15"/>
    <row r="31" spans="12:34" x14ac:dyDescent="0.15">
      <c r="Q31" s="247"/>
    </row>
    <row r="32" spans="12:34" x14ac:dyDescent="0.15">
      <c r="L32" s="247"/>
    </row>
    <row r="33" spans="2:34" x14ac:dyDescent="0.15">
      <c r="C33" s="247"/>
      <c r="E33" s="247"/>
      <c r="G33" s="247"/>
      <c r="I33" s="247"/>
      <c r="X33" s="247"/>
    </row>
    <row r="34" spans="2:34" x14ac:dyDescent="0.15">
      <c r="B34" s="247"/>
      <c r="P34" s="247"/>
      <c r="R34" s="247"/>
      <c r="T34" s="247"/>
    </row>
    <row r="35" spans="2:34" x14ac:dyDescent="0.15">
      <c r="D35" s="247"/>
      <c r="W35" s="247"/>
      <c r="AC35" s="247"/>
      <c r="AD35" s="247"/>
      <c r="AE35" s="247"/>
      <c r="AF35" s="247"/>
      <c r="AG35" s="247"/>
      <c r="AH35" s="247"/>
    </row>
    <row r="36" spans="2:34" x14ac:dyDescent="0.15">
      <c r="H36" s="247"/>
      <c r="J36" s="247"/>
      <c r="K36" s="247"/>
      <c r="M36" s="247"/>
      <c r="Y36" s="247"/>
      <c r="Z36" s="247"/>
      <c r="AA36" s="247"/>
      <c r="AB36" s="247"/>
      <c r="AC36" s="247"/>
      <c r="AD36" s="247"/>
      <c r="AE36" s="247"/>
      <c r="AF36" s="247"/>
      <c r="AG36" s="247"/>
      <c r="AH36" s="247"/>
    </row>
    <row r="37" spans="2:34" x14ac:dyDescent="0.15">
      <c r="AH37" s="247"/>
    </row>
    <row r="38" spans="2:34" x14ac:dyDescent="0.15">
      <c r="AG38" s="247"/>
      <c r="AH38" s="247"/>
    </row>
    <row r="39" spans="2:34" x14ac:dyDescent="0.15"/>
    <row r="40" spans="2:34" x14ac:dyDescent="0.15">
      <c r="X40" s="247"/>
    </row>
    <row r="41" spans="2:34" x14ac:dyDescent="0.15">
      <c r="R41" s="247"/>
    </row>
    <row r="42" spans="2:34" x14ac:dyDescent="0.15">
      <c r="W42" s="247"/>
    </row>
    <row r="43" spans="2:34" x14ac:dyDescent="0.15">
      <c r="Y43" s="247"/>
      <c r="Z43" s="247"/>
      <c r="AA43" s="247"/>
      <c r="AB43" s="247"/>
      <c r="AC43" s="247"/>
      <c r="AD43" s="247"/>
      <c r="AE43" s="247"/>
      <c r="AF43" s="247"/>
      <c r="AG43" s="247"/>
      <c r="AH43" s="247"/>
    </row>
    <row r="44" spans="2:34" x14ac:dyDescent="0.15">
      <c r="AH44" s="247"/>
    </row>
    <row r="45" spans="2:34" x14ac:dyDescent="0.15">
      <c r="X45" s="247"/>
    </row>
    <row r="46" spans="2:34" x14ac:dyDescent="0.15"/>
    <row r="47" spans="2:34" x14ac:dyDescent="0.15"/>
    <row r="48" spans="2:34" x14ac:dyDescent="0.15">
      <c r="W48" s="247"/>
      <c r="Y48" s="247"/>
      <c r="Z48" s="247"/>
      <c r="AA48" s="247"/>
      <c r="AB48" s="247"/>
      <c r="AC48" s="247"/>
      <c r="AD48" s="247"/>
      <c r="AE48" s="247"/>
      <c r="AF48" s="247"/>
      <c r="AG48" s="247"/>
      <c r="AH48" s="247"/>
    </row>
    <row r="49" spans="28:34" x14ac:dyDescent="0.15"/>
    <row r="50" spans="28:34" x14ac:dyDescent="0.15">
      <c r="AE50" s="247"/>
      <c r="AF50" s="247"/>
      <c r="AG50" s="247"/>
      <c r="AH50" s="247"/>
    </row>
    <row r="51" spans="28:34" x14ac:dyDescent="0.15">
      <c r="AC51" s="247"/>
      <c r="AD51" s="247"/>
      <c r="AE51" s="247"/>
      <c r="AF51" s="247"/>
      <c r="AG51" s="247"/>
      <c r="AH51" s="247"/>
    </row>
    <row r="52" spans="28:34" x14ac:dyDescent="0.15"/>
    <row r="53" spans="28:34" x14ac:dyDescent="0.15">
      <c r="AF53" s="247"/>
      <c r="AG53" s="247"/>
      <c r="AH53" s="247"/>
    </row>
    <row r="54" spans="28:34" x14ac:dyDescent="0.15">
      <c r="AH54" s="247"/>
    </row>
    <row r="55" spans="28:34" x14ac:dyDescent="0.15"/>
    <row r="56" spans="28:34" x14ac:dyDescent="0.15">
      <c r="AB56" s="247"/>
      <c r="AC56" s="247"/>
      <c r="AD56" s="247"/>
      <c r="AE56" s="247"/>
      <c r="AF56" s="247"/>
      <c r="AG56" s="247"/>
      <c r="AH56" s="247"/>
    </row>
    <row r="57" spans="28:34" x14ac:dyDescent="0.15">
      <c r="AH57" s="247"/>
    </row>
    <row r="58" spans="28:34" x14ac:dyDescent="0.15">
      <c r="AH58" s="247"/>
    </row>
    <row r="59" spans="28:34" x14ac:dyDescent="0.15">
      <c r="AG59" s="247"/>
      <c r="AH59" s="247"/>
    </row>
    <row r="60" spans="28:34" x14ac:dyDescent="0.15"/>
    <row r="61" spans="28:34" x14ac:dyDescent="0.15"/>
    <row r="62" spans="28:34" x14ac:dyDescent="0.15"/>
    <row r="63" spans="28:34" x14ac:dyDescent="0.15">
      <c r="AH63" s="247"/>
    </row>
    <row r="64" spans="28:34" x14ac:dyDescent="0.15">
      <c r="AG64" s="247"/>
      <c r="AH64" s="247"/>
    </row>
    <row r="65" spans="28:34" x14ac:dyDescent="0.15"/>
    <row r="66" spans="28:34" x14ac:dyDescent="0.15"/>
    <row r="67" spans="28:34" x14ac:dyDescent="0.15"/>
    <row r="68" spans="28:34" x14ac:dyDescent="0.15">
      <c r="AB68" s="247"/>
      <c r="AC68" s="247"/>
      <c r="AD68" s="247"/>
      <c r="AE68" s="247"/>
      <c r="AF68" s="247"/>
      <c r="AG68" s="247"/>
      <c r="AH68" s="247"/>
    </row>
    <row r="69" spans="28:34" x14ac:dyDescent="0.15">
      <c r="AF69" s="247"/>
      <c r="AG69" s="247"/>
      <c r="AH69" s="247"/>
    </row>
    <row r="70" spans="28:34" x14ac:dyDescent="0.15"/>
    <row r="71" spans="28:34" x14ac:dyDescent="0.15"/>
    <row r="72" spans="28:34" x14ac:dyDescent="0.15"/>
    <row r="73" spans="28:34" x14ac:dyDescent="0.15"/>
    <row r="74" spans="28:34" x14ac:dyDescent="0.15"/>
    <row r="75" spans="28:34" x14ac:dyDescent="0.15">
      <c r="AH75" s="247"/>
    </row>
    <row r="76" spans="28:34" x14ac:dyDescent="0.15">
      <c r="AF76" s="247"/>
      <c r="AG76" s="247"/>
      <c r="AH76" s="247"/>
    </row>
    <row r="77" spans="28:34" x14ac:dyDescent="0.15">
      <c r="AG77" s="247"/>
      <c r="AH77" s="247"/>
    </row>
    <row r="78" spans="28:34" x14ac:dyDescent="0.15"/>
    <row r="79" spans="28:34" x14ac:dyDescent="0.15"/>
    <row r="80" spans="28:34" x14ac:dyDescent="0.15"/>
    <row r="81" spans="25:34" x14ac:dyDescent="0.15"/>
    <row r="82" spans="25:34" x14ac:dyDescent="0.15">
      <c r="Y82" s="247"/>
    </row>
    <row r="83" spans="25:34" x14ac:dyDescent="0.15">
      <c r="Y83" s="247"/>
      <c r="Z83" s="247"/>
      <c r="AA83" s="247"/>
      <c r="AB83" s="247"/>
      <c r="AC83" s="247"/>
      <c r="AD83" s="247"/>
      <c r="AE83" s="247"/>
      <c r="AF83" s="247"/>
      <c r="AG83" s="247"/>
      <c r="AH83" s="247"/>
    </row>
    <row r="84" spans="25:34" x14ac:dyDescent="0.15"/>
    <row r="85" spans="25:34" x14ac:dyDescent="0.15"/>
    <row r="86" spans="25:34" x14ac:dyDescent="0.15"/>
    <row r="87" spans="25:34" x14ac:dyDescent="0.15"/>
    <row r="88" spans="25:34" x14ac:dyDescent="0.15">
      <c r="AH88" s="247"/>
    </row>
    <row r="89" spans="25:34" x14ac:dyDescent="0.15"/>
    <row r="90" spans="25:34" x14ac:dyDescent="0.15"/>
    <row r="91" spans="25:34" x14ac:dyDescent="0.15"/>
    <row r="92" spans="25:34" ht="13.5" customHeight="1" x14ac:dyDescent="0.15"/>
    <row r="93" spans="25:34" ht="13.5" customHeight="1" x14ac:dyDescent="0.15"/>
    <row r="94" spans="25:34" ht="13.5" customHeight="1" x14ac:dyDescent="0.15">
      <c r="AF94" s="247"/>
      <c r="AG94" s="247"/>
      <c r="AH94" s="247"/>
    </row>
    <row r="95" spans="25:34" ht="13.5" customHeight="1" x14ac:dyDescent="0.15">
      <c r="AH95" s="247"/>
    </row>
    <row r="96" spans="25:34" ht="13.5" customHeight="1" x14ac:dyDescent="0.15"/>
    <row r="97" spans="33:34" ht="13.5" customHeight="1" x14ac:dyDescent="0.15"/>
    <row r="98" spans="33:34" ht="13.5" customHeight="1" x14ac:dyDescent="0.15"/>
    <row r="99" spans="33:34" ht="13.5" customHeight="1" x14ac:dyDescent="0.15"/>
    <row r="100" spans="33:34" ht="13.5" customHeight="1" x14ac:dyDescent="0.15"/>
    <row r="101" spans="33:34" ht="13.5" customHeight="1" x14ac:dyDescent="0.15">
      <c r="AH101" s="247"/>
    </row>
    <row r="102" spans="33:34" ht="13.5" customHeight="1" x14ac:dyDescent="0.15"/>
    <row r="103" spans="33:34" ht="13.5" customHeight="1" x14ac:dyDescent="0.15"/>
    <row r="104" spans="33:34" ht="13.5" customHeight="1" x14ac:dyDescent="0.15">
      <c r="AG104" s="247"/>
      <c r="AH104" s="247"/>
    </row>
    <row r="105" spans="33:34" ht="13.5" customHeight="1" x14ac:dyDescent="0.15"/>
    <row r="106" spans="33:34" ht="13.5" customHeight="1" x14ac:dyDescent="0.15"/>
    <row r="107" spans="33:34" ht="13.5" customHeight="1" x14ac:dyDescent="0.15"/>
    <row r="108" spans="33:34" ht="13.5" customHeight="1" x14ac:dyDescent="0.15"/>
    <row r="109" spans="33:34" ht="13.5" customHeight="1" x14ac:dyDescent="0.15"/>
    <row r="110" spans="33:34" ht="13.5" customHeight="1" x14ac:dyDescent="0.15"/>
    <row r="111" spans="33:34" ht="13.5" customHeight="1" x14ac:dyDescent="0.15"/>
    <row r="112" spans="33:34" ht="13.5" customHeight="1" x14ac:dyDescent="0.15"/>
    <row r="113" spans="34:122" ht="13.5" customHeight="1" x14ac:dyDescent="0.15"/>
    <row r="114" spans="34:122" ht="13.5" customHeight="1" x14ac:dyDescent="0.15"/>
    <row r="115" spans="34:122" ht="13.5" customHeight="1" x14ac:dyDescent="0.15"/>
    <row r="116" spans="34:122" ht="13.5" customHeight="1" x14ac:dyDescent="0.15">
      <c r="AH116" s="247"/>
    </row>
    <row r="117" spans="34:122" ht="13.5" customHeight="1" x14ac:dyDescent="0.15"/>
    <row r="118" spans="34:122" ht="13.5" customHeight="1" x14ac:dyDescent="0.15"/>
    <row r="119" spans="34:122" ht="13.5" customHeight="1" x14ac:dyDescent="0.15"/>
    <row r="120" spans="34:122" ht="13.5" customHeight="1" x14ac:dyDescent="0.15">
      <c r="AH120" s="247"/>
    </row>
    <row r="121" spans="34:122" ht="13.5" customHeight="1" x14ac:dyDescent="0.15">
      <c r="AH121" s="247"/>
    </row>
    <row r="122" spans="34:122" ht="13.5" customHeight="1" x14ac:dyDescent="0.15"/>
    <row r="123" spans="34:122" ht="13.5" customHeight="1" x14ac:dyDescent="0.15"/>
    <row r="124" spans="34:122" ht="13.5" customHeight="1" x14ac:dyDescent="0.15"/>
    <row r="125" spans="34:122" ht="13.5" customHeight="1" x14ac:dyDescent="0.15">
      <c r="DR125" s="247" t="s">
        <v>479</v>
      </c>
    </row>
  </sheetData>
  <sheetProtection algorithmName="SHA-512" hashValue="27CNWGEjQg+T5YuGY1smiq58+xnnnRYPT2NCnymVC1OS2z52U9QbW6uIdR164BHl9MtFl1JqlYFQ9NF5ZJDi6w==" saltValue="Wh1gvpcjmMtZJxSHrlS5cA==" spinCount="100000" sheet="1" objects="1" scenarios="1"/>
  <dataConsolidate/>
  <phoneticPr fontId="2"/>
  <printOptions horizontalCentered="1" verticalCentered="1"/>
  <pageMargins left="0" right="0" top="0.19685039370078741" bottom="0" header="0.39370078740157483" footer="0"/>
  <pageSetup paperSize="9" scale="37" orientation="landscape" horizontalDpi="300" verticalDpi="300" r:id="rId1"/>
  <headerFooter alignWithMargins="0">
    <oddFooter>&amp;C&amp;P/&amp;N</oddFooter>
  </headerFooter>
  <drawing r:id="rId2"/>
</worksheet>
</file>

<file path=xl/worksheets/sheet1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D00-000000000000}">
  <sheetPr codeName="DataSheet"/>
  <dimension ref="A1:P74"/>
  <sheetViews>
    <sheetView workbookViewId="0"/>
  </sheetViews>
  <sheetFormatPr defaultColWidth="11.125" defaultRowHeight="13.5" x14ac:dyDescent="0.15"/>
  <cols>
    <col min="1" max="1" width="45.875" style="132" customWidth="1"/>
    <col min="2" max="8" width="13.375" style="132" customWidth="1"/>
    <col min="9" max="16384" width="11.125" style="132"/>
  </cols>
  <sheetData>
    <row r="1" spans="1:8" x14ac:dyDescent="0.15">
      <c r="A1" s="126"/>
      <c r="B1" s="127"/>
      <c r="C1" s="128"/>
      <c r="D1" s="129"/>
      <c r="E1" s="130"/>
      <c r="F1" s="130"/>
      <c r="G1" s="130"/>
      <c r="H1" s="131"/>
    </row>
    <row r="2" spans="1:8" x14ac:dyDescent="0.15">
      <c r="A2" s="133"/>
      <c r="B2" s="134"/>
      <c r="C2" s="135"/>
      <c r="D2" s="136" t="s">
        <v>50</v>
      </c>
      <c r="E2" s="137"/>
      <c r="F2" s="138" t="s">
        <v>528</v>
      </c>
      <c r="G2" s="139"/>
      <c r="H2" s="140"/>
    </row>
    <row r="3" spans="1:8" x14ac:dyDescent="0.15">
      <c r="A3" s="136" t="s">
        <v>521</v>
      </c>
      <c r="B3" s="141"/>
      <c r="C3" s="142"/>
      <c r="D3" s="143">
        <v>64089</v>
      </c>
      <c r="E3" s="144"/>
      <c r="F3" s="145">
        <v>92632</v>
      </c>
      <c r="G3" s="146"/>
      <c r="H3" s="147"/>
    </row>
    <row r="4" spans="1:8" x14ac:dyDescent="0.15">
      <c r="A4" s="148"/>
      <c r="B4" s="149"/>
      <c r="C4" s="150"/>
      <c r="D4" s="151">
        <v>27811</v>
      </c>
      <c r="E4" s="152"/>
      <c r="F4" s="153">
        <v>47978</v>
      </c>
      <c r="G4" s="154"/>
      <c r="H4" s="155"/>
    </row>
    <row r="5" spans="1:8" x14ac:dyDescent="0.15">
      <c r="A5" s="136" t="s">
        <v>523</v>
      </c>
      <c r="B5" s="141"/>
      <c r="C5" s="142"/>
      <c r="D5" s="143">
        <v>153117</v>
      </c>
      <c r="E5" s="144"/>
      <c r="F5" s="145">
        <v>96469</v>
      </c>
      <c r="G5" s="146"/>
      <c r="H5" s="147"/>
    </row>
    <row r="6" spans="1:8" x14ac:dyDescent="0.15">
      <c r="A6" s="148"/>
      <c r="B6" s="149"/>
      <c r="C6" s="150"/>
      <c r="D6" s="151">
        <v>108612</v>
      </c>
      <c r="E6" s="152"/>
      <c r="F6" s="153">
        <v>49775</v>
      </c>
      <c r="G6" s="154"/>
      <c r="H6" s="155"/>
    </row>
    <row r="7" spans="1:8" x14ac:dyDescent="0.15">
      <c r="A7" s="136" t="s">
        <v>524</v>
      </c>
      <c r="B7" s="141"/>
      <c r="C7" s="142"/>
      <c r="D7" s="143">
        <v>107997</v>
      </c>
      <c r="E7" s="144"/>
      <c r="F7" s="145">
        <v>85743</v>
      </c>
      <c r="G7" s="146"/>
      <c r="H7" s="147"/>
    </row>
    <row r="8" spans="1:8" x14ac:dyDescent="0.15">
      <c r="A8" s="148"/>
      <c r="B8" s="149"/>
      <c r="C8" s="150"/>
      <c r="D8" s="151">
        <v>45583</v>
      </c>
      <c r="E8" s="152"/>
      <c r="F8" s="153">
        <v>45231</v>
      </c>
      <c r="G8" s="154"/>
      <c r="H8" s="155"/>
    </row>
    <row r="9" spans="1:8" x14ac:dyDescent="0.15">
      <c r="A9" s="136" t="s">
        <v>525</v>
      </c>
      <c r="B9" s="141"/>
      <c r="C9" s="142"/>
      <c r="D9" s="143">
        <v>163029</v>
      </c>
      <c r="E9" s="144"/>
      <c r="F9" s="145">
        <v>92509</v>
      </c>
      <c r="G9" s="146"/>
      <c r="H9" s="147"/>
    </row>
    <row r="10" spans="1:8" x14ac:dyDescent="0.15">
      <c r="A10" s="148"/>
      <c r="B10" s="149"/>
      <c r="C10" s="150"/>
      <c r="D10" s="151">
        <v>51378</v>
      </c>
      <c r="E10" s="152"/>
      <c r="F10" s="153">
        <v>52274</v>
      </c>
      <c r="G10" s="154"/>
      <c r="H10" s="155"/>
    </row>
    <row r="11" spans="1:8" x14ac:dyDescent="0.15">
      <c r="A11" s="136" t="s">
        <v>526</v>
      </c>
      <c r="B11" s="141"/>
      <c r="C11" s="142"/>
      <c r="D11" s="143">
        <v>189401</v>
      </c>
      <c r="E11" s="144"/>
      <c r="F11" s="145">
        <v>98544</v>
      </c>
      <c r="G11" s="146"/>
      <c r="H11" s="147"/>
    </row>
    <row r="12" spans="1:8" x14ac:dyDescent="0.15">
      <c r="A12" s="148"/>
      <c r="B12" s="149"/>
      <c r="C12" s="156"/>
      <c r="D12" s="151">
        <v>58607</v>
      </c>
      <c r="E12" s="152"/>
      <c r="F12" s="153">
        <v>55816</v>
      </c>
      <c r="G12" s="154"/>
      <c r="H12" s="155"/>
    </row>
    <row r="13" spans="1:8" x14ac:dyDescent="0.15">
      <c r="A13" s="136"/>
      <c r="B13" s="141"/>
      <c r="C13" s="157"/>
      <c r="D13" s="158">
        <v>135527</v>
      </c>
      <c r="E13" s="159"/>
      <c r="F13" s="160">
        <v>93179</v>
      </c>
      <c r="G13" s="161"/>
      <c r="H13" s="147"/>
    </row>
    <row r="14" spans="1:8" x14ac:dyDescent="0.15">
      <c r="A14" s="148"/>
      <c r="B14" s="149"/>
      <c r="C14" s="150"/>
      <c r="D14" s="151">
        <v>58398</v>
      </c>
      <c r="E14" s="152"/>
      <c r="F14" s="153">
        <v>50215</v>
      </c>
      <c r="G14" s="154"/>
      <c r="H14" s="155"/>
    </row>
    <row r="17" spans="1:11" x14ac:dyDescent="0.15">
      <c r="A17" s="132" t="s">
        <v>51</v>
      </c>
    </row>
    <row r="18" spans="1:11" x14ac:dyDescent="0.15">
      <c r="A18" s="162"/>
      <c r="B18" s="162" t="str">
        <f>実質収支比率等に係る経年分析!F$46</f>
        <v>R02</v>
      </c>
      <c r="C18" s="162" t="str">
        <f>実質収支比率等に係る経年分析!G$46</f>
        <v>R03</v>
      </c>
      <c r="D18" s="162" t="str">
        <f>実質収支比率等に係る経年分析!H$46</f>
        <v>R04</v>
      </c>
      <c r="E18" s="162" t="str">
        <f>実質収支比率等に係る経年分析!I$46</f>
        <v>R05</v>
      </c>
      <c r="F18" s="162" t="str">
        <f>実質収支比率等に係る経年分析!J$46</f>
        <v>R06</v>
      </c>
    </row>
    <row r="19" spans="1:11" x14ac:dyDescent="0.15">
      <c r="A19" s="162" t="s">
        <v>52</v>
      </c>
      <c r="B19" s="162">
        <f>ROUND(VALUE(SUBSTITUTE(実質収支比率等に係る経年分析!F$48,"▲","-")),2)</f>
        <v>3.98</v>
      </c>
      <c r="C19" s="162">
        <f>ROUND(VALUE(SUBSTITUTE(実質収支比率等に係る経年分析!G$48,"▲","-")),2)</f>
        <v>12.31</v>
      </c>
      <c r="D19" s="162">
        <f>ROUND(VALUE(SUBSTITUTE(実質収支比率等に係る経年分析!H$48,"▲","-")),2)</f>
        <v>5.4</v>
      </c>
      <c r="E19" s="162">
        <f>ROUND(VALUE(SUBSTITUTE(実質収支比率等に係る経年分析!I$48,"▲","-")),2)</f>
        <v>7.01</v>
      </c>
      <c r="F19" s="162">
        <f>ROUND(VALUE(SUBSTITUTE(実質収支比率等に係る経年分析!J$48,"▲","-")),2)</f>
        <v>7.2</v>
      </c>
    </row>
    <row r="20" spans="1:11" x14ac:dyDescent="0.15">
      <c r="A20" s="162" t="s">
        <v>53</v>
      </c>
      <c r="B20" s="162">
        <f>ROUND(VALUE(SUBSTITUTE(実質収支比率等に係る経年分析!F$47,"▲","-")),2)</f>
        <v>4.6100000000000003</v>
      </c>
      <c r="C20" s="162">
        <f>ROUND(VALUE(SUBSTITUTE(実質収支比率等に係る経年分析!G$47,"▲","-")),2)</f>
        <v>4.43</v>
      </c>
      <c r="D20" s="162">
        <f>ROUND(VALUE(SUBSTITUTE(実質収支比率等に係る経年分析!H$47,"▲","-")),2)</f>
        <v>11.54</v>
      </c>
      <c r="E20" s="162">
        <f>ROUND(VALUE(SUBSTITUTE(実質収支比率等に係る経年分析!I$47,"▲","-")),2)</f>
        <v>14.36</v>
      </c>
      <c r="F20" s="162">
        <f>ROUND(VALUE(SUBSTITUTE(実質収支比率等に係る経年分析!J$47,"▲","-")),2)</f>
        <v>14.04</v>
      </c>
    </row>
    <row r="21" spans="1:11" x14ac:dyDescent="0.15">
      <c r="A21" s="162" t="s">
        <v>54</v>
      </c>
      <c r="B21" s="162">
        <f>IF(ISNUMBER(VALUE(SUBSTITUTE(実質収支比率等に係る経年分析!F$49,"▲","-"))),ROUND(VALUE(SUBSTITUTE(実質収支比率等に係る経年分析!F$49,"▲","-")),2),NA())</f>
        <v>-3</v>
      </c>
      <c r="C21" s="162">
        <f>IF(ISNUMBER(VALUE(SUBSTITUTE(実質収支比率等に係る経年分析!G$49,"▲","-"))),ROUND(VALUE(SUBSTITUTE(実質収支比率等に係る経年分析!G$49,"▲","-")),2),NA())</f>
        <v>8.5</v>
      </c>
      <c r="D21" s="162">
        <f>IF(ISNUMBER(VALUE(SUBSTITUTE(実質収支比率等に係る経年分析!H$49,"▲","-"))),ROUND(VALUE(SUBSTITUTE(実質収支比率等に係る経年分析!H$49,"▲","-")),2),NA())</f>
        <v>-7.38</v>
      </c>
      <c r="E21" s="162">
        <f>IF(ISNUMBER(VALUE(SUBSTITUTE(実質収支比率等に係る経年分析!I$49,"▲","-"))),ROUND(VALUE(SUBSTITUTE(実質収支比率等に係る経年分析!I$49,"▲","-")),2),NA())</f>
        <v>1.6</v>
      </c>
      <c r="F21" s="162">
        <f>IF(ISNUMBER(VALUE(SUBSTITUTE(実質収支比率等に係る経年分析!J$49,"▲","-"))),ROUND(VALUE(SUBSTITUTE(実質収支比率等に係る経年分析!J$49,"▲","-")),2),NA())</f>
        <v>0.37</v>
      </c>
    </row>
    <row r="24" spans="1:11" x14ac:dyDescent="0.15">
      <c r="A24" s="132" t="s">
        <v>55</v>
      </c>
    </row>
    <row r="25" spans="1:11" x14ac:dyDescent="0.15">
      <c r="A25" s="163"/>
      <c r="B25" s="163" t="str">
        <f>連結実質赤字比率に係る赤字・黒字の構成分析!F$33</f>
        <v>R02</v>
      </c>
      <c r="C25" s="163"/>
      <c r="D25" s="163" t="str">
        <f>連結実質赤字比率に係る赤字・黒字の構成分析!G$33</f>
        <v>R03</v>
      </c>
      <c r="E25" s="163"/>
      <c r="F25" s="163" t="str">
        <f>連結実質赤字比率に係る赤字・黒字の構成分析!H$33</f>
        <v>R04</v>
      </c>
      <c r="G25" s="163"/>
      <c r="H25" s="163" t="str">
        <f>連結実質赤字比率に係る赤字・黒字の構成分析!I$33</f>
        <v>R05</v>
      </c>
      <c r="I25" s="163"/>
      <c r="J25" s="163" t="str">
        <f>連結実質赤字比率に係る赤字・黒字の構成分析!J$33</f>
        <v>R06</v>
      </c>
      <c r="K25" s="163"/>
    </row>
    <row r="26" spans="1:11" x14ac:dyDescent="0.15">
      <c r="A26" s="163"/>
      <c r="B26" s="163" t="s">
        <v>56</v>
      </c>
      <c r="C26" s="163" t="s">
        <v>57</v>
      </c>
      <c r="D26" s="163" t="s">
        <v>56</v>
      </c>
      <c r="E26" s="163" t="s">
        <v>57</v>
      </c>
      <c r="F26" s="163" t="s">
        <v>56</v>
      </c>
      <c r="G26" s="163" t="s">
        <v>57</v>
      </c>
      <c r="H26" s="163" t="s">
        <v>56</v>
      </c>
      <c r="I26" s="163" t="s">
        <v>57</v>
      </c>
      <c r="J26" s="163" t="s">
        <v>56</v>
      </c>
      <c r="K26" s="163" t="s">
        <v>57</v>
      </c>
    </row>
    <row r="27" spans="1:11" x14ac:dyDescent="0.15">
      <c r="A27" s="163" t="str">
        <f>IF(連結実質赤字比率に係る赤字・黒字の構成分析!C$43="",NA(),連結実質赤字比率に係る赤字・黒字の構成分析!C$43)</f>
        <v>その他会計（黒字）</v>
      </c>
      <c r="B27" s="163" t="e">
        <f>IF(ROUND(VALUE(SUBSTITUTE(連結実質赤字比率に係る赤字・黒字の構成分析!F$43,"▲", "-")), 2) &lt; 0, ABS(ROUND(VALUE(SUBSTITUTE(連結実質赤字比率に係る赤字・黒字の構成分析!F$43,"▲", "-")), 2)), NA())</f>
        <v>#N/A</v>
      </c>
      <c r="C27" s="163">
        <f>IF(ROUND(VALUE(SUBSTITUTE(連結実質赤字比率に係る赤字・黒字の構成分析!F$43,"▲", "-")), 2) &gt;= 0, ABS(ROUND(VALUE(SUBSTITUTE(連結実質赤字比率に係る赤字・黒字の構成分析!F$43,"▲", "-")), 2)), NA())</f>
        <v>0</v>
      </c>
      <c r="D27" s="163" t="e">
        <f>IF(ROUND(VALUE(SUBSTITUTE(連結実質赤字比率に係る赤字・黒字の構成分析!G$43,"▲", "-")), 2) &lt; 0, ABS(ROUND(VALUE(SUBSTITUTE(連結実質赤字比率に係る赤字・黒字の構成分析!G$43,"▲", "-")), 2)), NA())</f>
        <v>#N/A</v>
      </c>
      <c r="E27" s="163">
        <f>IF(ROUND(VALUE(SUBSTITUTE(連結実質赤字比率に係る赤字・黒字の構成分析!G$43,"▲", "-")), 2) &gt;= 0, ABS(ROUND(VALUE(SUBSTITUTE(連結実質赤字比率に係る赤字・黒字の構成分析!G$43,"▲", "-")), 2)), NA())</f>
        <v>0</v>
      </c>
      <c r="F27" s="163" t="e">
        <f>IF(ROUND(VALUE(SUBSTITUTE(連結実質赤字比率に係る赤字・黒字の構成分析!H$43,"▲", "-")), 2) &lt; 0, ABS(ROUND(VALUE(SUBSTITUTE(連結実質赤字比率に係る赤字・黒字の構成分析!H$43,"▲", "-")), 2)), NA())</f>
        <v>#N/A</v>
      </c>
      <c r="G27" s="163">
        <f>IF(ROUND(VALUE(SUBSTITUTE(連結実質赤字比率に係る赤字・黒字の構成分析!H$43,"▲", "-")), 2) &gt;= 0, ABS(ROUND(VALUE(SUBSTITUTE(連結実質赤字比率に係る赤字・黒字の構成分析!H$43,"▲", "-")), 2)), NA())</f>
        <v>0</v>
      </c>
      <c r="H27" s="163" t="e">
        <f>IF(ROUND(VALUE(SUBSTITUTE(連結実質赤字比率に係る赤字・黒字の構成分析!I$43,"▲", "-")), 2) &lt; 0, ABS(ROUND(VALUE(SUBSTITUTE(連結実質赤字比率に係る赤字・黒字の構成分析!I$43,"▲", "-")), 2)), NA())</f>
        <v>#N/A</v>
      </c>
      <c r="I27" s="163">
        <f>IF(ROUND(VALUE(SUBSTITUTE(連結実質赤字比率に係る赤字・黒字の構成分析!I$43,"▲", "-")), 2) &gt;= 0, ABS(ROUND(VALUE(SUBSTITUTE(連結実質赤字比率に係る赤字・黒字の構成分析!I$43,"▲", "-")), 2)), NA())</f>
        <v>0.24</v>
      </c>
      <c r="J27" s="163" t="e">
        <f>IF(ROUND(VALUE(SUBSTITUTE(連結実質赤字比率に係る赤字・黒字の構成分析!J$43,"▲", "-")), 2) &lt; 0, ABS(ROUND(VALUE(SUBSTITUTE(連結実質赤字比率に係る赤字・黒字の構成分析!J$43,"▲", "-")), 2)), NA())</f>
        <v>#N/A</v>
      </c>
      <c r="K27" s="163">
        <f>IF(ROUND(VALUE(SUBSTITUTE(連結実質赤字比率に係る赤字・黒字の構成分析!J$43,"▲", "-")), 2) &gt;= 0, ABS(ROUND(VALUE(SUBSTITUTE(連結実質赤字比率に係る赤字・黒字の構成分析!J$43,"▲", "-")), 2)), NA())</f>
        <v>0</v>
      </c>
    </row>
    <row r="28" spans="1:11" x14ac:dyDescent="0.15">
      <c r="A28" s="163" t="str">
        <f>IF(連結実質赤字比率に係る赤字・黒字の構成分析!C$42="",NA(),連結実質赤字比率に係る赤字・黒字の構成分析!C$42)</f>
        <v>その他会計（赤字）</v>
      </c>
      <c r="B28" s="163" t="e">
        <f>IF(ROUND(VALUE(SUBSTITUTE(連結実質赤字比率に係る赤字・黒字の構成分析!F$42,"▲", "-")), 2) &lt; 0, ABS(ROUND(VALUE(SUBSTITUTE(連結実質赤字比率に係る赤字・黒字の構成分析!F$42,"▲", "-")), 2)), NA())</f>
        <v>#VALUE!</v>
      </c>
      <c r="C28" s="163" t="e">
        <f>IF(ROUND(VALUE(SUBSTITUTE(連結実質赤字比率に係る赤字・黒字の構成分析!F$42,"▲", "-")), 2) &gt;= 0, ABS(ROUND(VALUE(SUBSTITUTE(連結実質赤字比率に係る赤字・黒字の構成分析!F$42,"▲", "-")), 2)), NA())</f>
        <v>#VALUE!</v>
      </c>
      <c r="D28" s="163" t="e">
        <f>IF(ROUND(VALUE(SUBSTITUTE(連結実質赤字比率に係る赤字・黒字の構成分析!G$42,"▲", "-")), 2) &lt; 0, ABS(ROUND(VALUE(SUBSTITUTE(連結実質赤字比率に係る赤字・黒字の構成分析!G$42,"▲", "-")), 2)), NA())</f>
        <v>#VALUE!</v>
      </c>
      <c r="E28" s="163" t="e">
        <f>IF(ROUND(VALUE(SUBSTITUTE(連結実質赤字比率に係る赤字・黒字の構成分析!G$42,"▲", "-")), 2) &gt;= 0, ABS(ROUND(VALUE(SUBSTITUTE(連結実質赤字比率に係る赤字・黒字の構成分析!G$42,"▲", "-")), 2)), NA())</f>
        <v>#VALUE!</v>
      </c>
      <c r="F28" s="163" t="e">
        <f>IF(ROUND(VALUE(SUBSTITUTE(連結実質赤字比率に係る赤字・黒字の構成分析!H$42,"▲", "-")), 2) &lt; 0, ABS(ROUND(VALUE(SUBSTITUTE(連結実質赤字比率に係る赤字・黒字の構成分析!H$42,"▲", "-")), 2)), NA())</f>
        <v>#VALUE!</v>
      </c>
      <c r="G28" s="163" t="e">
        <f>IF(ROUND(VALUE(SUBSTITUTE(連結実質赤字比率に係る赤字・黒字の構成分析!H$42,"▲", "-")), 2) &gt;= 0, ABS(ROUND(VALUE(SUBSTITUTE(連結実質赤字比率に係る赤字・黒字の構成分析!H$42,"▲", "-")), 2)), NA())</f>
        <v>#VALUE!</v>
      </c>
      <c r="H28" s="163" t="e">
        <f>IF(ROUND(VALUE(SUBSTITUTE(連結実質赤字比率に係る赤字・黒字の構成分析!I$42,"▲", "-")), 2) &lt; 0, ABS(ROUND(VALUE(SUBSTITUTE(連結実質赤字比率に係る赤字・黒字の構成分析!I$42,"▲", "-")), 2)), NA())</f>
        <v>#VALUE!</v>
      </c>
      <c r="I28" s="163" t="e">
        <f>IF(ROUND(VALUE(SUBSTITUTE(連結実質赤字比率に係る赤字・黒字の構成分析!I$42,"▲", "-")), 2) &gt;= 0, ABS(ROUND(VALUE(SUBSTITUTE(連結実質赤字比率に係る赤字・黒字の構成分析!I$42,"▲", "-")), 2)), NA())</f>
        <v>#VALUE!</v>
      </c>
      <c r="J28" s="163" t="e">
        <f>IF(ROUND(VALUE(SUBSTITUTE(連結実質赤字比率に係る赤字・黒字の構成分析!J$42,"▲", "-")), 2) &lt; 0, ABS(ROUND(VALUE(SUBSTITUTE(連結実質赤字比率に係る赤字・黒字の構成分析!J$42,"▲", "-")), 2)), NA())</f>
        <v>#VALUE!</v>
      </c>
      <c r="K28" s="163" t="e">
        <f>IF(ROUND(VALUE(SUBSTITUTE(連結実質赤字比率に係る赤字・黒字の構成分析!J$42,"▲", "-")), 2) &gt;= 0, ABS(ROUND(VALUE(SUBSTITUTE(連結実質赤字比率に係る赤字・黒字の構成分析!J$42,"▲", "-")), 2)), NA())</f>
        <v>#VALUE!</v>
      </c>
    </row>
    <row r="29" spans="1:11" x14ac:dyDescent="0.15">
      <c r="A29" s="163" t="str">
        <f>IF(連結実質赤字比率に係る赤字・黒字の構成分析!C$41="",NA(),連結実質赤字比率に係る赤字・黒字の構成分析!C$41)</f>
        <v>バス事業特別会計</v>
      </c>
      <c r="B29" s="163" t="e">
        <f>IF(ROUND(VALUE(SUBSTITUTE(連結実質赤字比率に係る赤字・黒字の構成分析!F$41,"▲", "-")), 2) &lt; 0, ABS(ROUND(VALUE(SUBSTITUTE(連結実質赤字比率に係る赤字・黒字の構成分析!F$41,"▲", "-")), 2)), NA())</f>
        <v>#N/A</v>
      </c>
      <c r="C29" s="163">
        <f>IF(ROUND(VALUE(SUBSTITUTE(連結実質赤字比率に係る赤字・黒字の構成分析!F$41,"▲", "-")), 2) &gt;= 0, ABS(ROUND(VALUE(SUBSTITUTE(連結実質赤字比率に係る赤字・黒字の構成分析!F$41,"▲", "-")), 2)), NA())</f>
        <v>0</v>
      </c>
      <c r="D29" s="163" t="e">
        <f>IF(ROUND(VALUE(SUBSTITUTE(連結実質赤字比率に係る赤字・黒字の構成分析!G$41,"▲", "-")), 2) &lt; 0, ABS(ROUND(VALUE(SUBSTITUTE(連結実質赤字比率に係る赤字・黒字の構成分析!G$41,"▲", "-")), 2)), NA())</f>
        <v>#N/A</v>
      </c>
      <c r="E29" s="163">
        <f>IF(ROUND(VALUE(SUBSTITUTE(連結実質赤字比率に係る赤字・黒字の構成分析!G$41,"▲", "-")), 2) &gt;= 0, ABS(ROUND(VALUE(SUBSTITUTE(連結実質赤字比率に係る赤字・黒字の構成分析!G$41,"▲", "-")), 2)), NA())</f>
        <v>0</v>
      </c>
      <c r="F29" s="163" t="e">
        <f>IF(ROUND(VALUE(SUBSTITUTE(連結実質赤字比率に係る赤字・黒字の構成分析!H$41,"▲", "-")), 2) &lt; 0, ABS(ROUND(VALUE(SUBSTITUTE(連結実質赤字比率に係る赤字・黒字の構成分析!H$41,"▲", "-")), 2)), NA())</f>
        <v>#N/A</v>
      </c>
      <c r="G29" s="163">
        <f>IF(ROUND(VALUE(SUBSTITUTE(連結実質赤字比率に係る赤字・黒字の構成分析!H$41,"▲", "-")), 2) &gt;= 0, ABS(ROUND(VALUE(SUBSTITUTE(連結実質赤字比率に係る赤字・黒字の構成分析!H$41,"▲", "-")), 2)), NA())</f>
        <v>0</v>
      </c>
      <c r="H29" s="163" t="e">
        <f>IF(ROUND(VALUE(SUBSTITUTE(連結実質赤字比率に係る赤字・黒字の構成分析!I$41,"▲", "-")), 2) &lt; 0, ABS(ROUND(VALUE(SUBSTITUTE(連結実質赤字比率に係る赤字・黒字の構成分析!I$41,"▲", "-")), 2)), NA())</f>
        <v>#N/A</v>
      </c>
      <c r="I29" s="163">
        <f>IF(ROUND(VALUE(SUBSTITUTE(連結実質赤字比率に係る赤字・黒字の構成分析!I$41,"▲", "-")), 2) &gt;= 0, ABS(ROUND(VALUE(SUBSTITUTE(連結実質赤字比率に係る赤字・黒字の構成分析!I$41,"▲", "-")), 2)), NA())</f>
        <v>0</v>
      </c>
      <c r="J29" s="163" t="e">
        <f>IF(ROUND(VALUE(SUBSTITUTE(連結実質赤字比率に係る赤字・黒字の構成分析!J$41,"▲", "-")), 2) &lt; 0, ABS(ROUND(VALUE(SUBSTITUTE(連結実質赤字比率に係る赤字・黒字の構成分析!J$41,"▲", "-")), 2)), NA())</f>
        <v>#N/A</v>
      </c>
      <c r="K29" s="163">
        <f>IF(ROUND(VALUE(SUBSTITUTE(連結実質赤字比率に係る赤字・黒字の構成分析!J$41,"▲", "-")), 2) &gt;= 0, ABS(ROUND(VALUE(SUBSTITUTE(連結実質赤字比率に係る赤字・黒字の構成分析!J$41,"▲", "-")), 2)), NA())</f>
        <v>0</v>
      </c>
    </row>
    <row r="30" spans="1:11" x14ac:dyDescent="0.15">
      <c r="A30" s="163" t="str">
        <f>IF(連結実質赤字比率に係る赤字・黒字の構成分析!C$40="",NA(),連結実質赤字比率に係る赤字・黒字の構成分析!C$40)</f>
        <v>後期高齢者医療特別会計</v>
      </c>
      <c r="B30" s="163" t="e">
        <f>IF(ROUND(VALUE(SUBSTITUTE(連結実質赤字比率に係る赤字・黒字の構成分析!F$40,"▲", "-")), 2) &lt; 0, ABS(ROUND(VALUE(SUBSTITUTE(連結実質赤字比率に係る赤字・黒字の構成分析!F$40,"▲", "-")), 2)), NA())</f>
        <v>#N/A</v>
      </c>
      <c r="C30" s="163">
        <f>IF(ROUND(VALUE(SUBSTITUTE(連結実質赤字比率に係る赤字・黒字の構成分析!F$40,"▲", "-")), 2) &gt;= 0, ABS(ROUND(VALUE(SUBSTITUTE(連結実質赤字比率に係る赤字・黒字の構成分析!F$40,"▲", "-")), 2)), NA())</f>
        <v>0.23</v>
      </c>
      <c r="D30" s="163" t="e">
        <f>IF(ROUND(VALUE(SUBSTITUTE(連結実質赤字比率に係る赤字・黒字の構成分析!G$40,"▲", "-")), 2) &lt; 0, ABS(ROUND(VALUE(SUBSTITUTE(連結実質赤字比率に係る赤字・黒字の構成分析!G$40,"▲", "-")), 2)), NA())</f>
        <v>#N/A</v>
      </c>
      <c r="E30" s="163">
        <f>IF(ROUND(VALUE(SUBSTITUTE(連結実質赤字比率に係る赤字・黒字の構成分析!G$40,"▲", "-")), 2) &gt;= 0, ABS(ROUND(VALUE(SUBSTITUTE(連結実質赤字比率に係る赤字・黒字の構成分析!G$40,"▲", "-")), 2)), NA())</f>
        <v>0.24</v>
      </c>
      <c r="F30" s="163" t="e">
        <f>IF(ROUND(VALUE(SUBSTITUTE(連結実質赤字比率に係る赤字・黒字の構成分析!H$40,"▲", "-")), 2) &lt; 0, ABS(ROUND(VALUE(SUBSTITUTE(連結実質赤字比率に係る赤字・黒字の構成分析!H$40,"▲", "-")), 2)), NA())</f>
        <v>#N/A</v>
      </c>
      <c r="G30" s="163">
        <f>IF(ROUND(VALUE(SUBSTITUTE(連結実質赤字比率に係る赤字・黒字の構成分析!H$40,"▲", "-")), 2) &gt;= 0, ABS(ROUND(VALUE(SUBSTITUTE(連結実質赤字比率に係る赤字・黒字の構成分析!H$40,"▲", "-")), 2)), NA())</f>
        <v>0.24</v>
      </c>
      <c r="H30" s="163" t="e">
        <f>IF(ROUND(VALUE(SUBSTITUTE(連結実質赤字比率に係る赤字・黒字の構成分析!I$40,"▲", "-")), 2) &lt; 0, ABS(ROUND(VALUE(SUBSTITUTE(連結実質赤字比率に係る赤字・黒字の構成分析!I$40,"▲", "-")), 2)), NA())</f>
        <v>#N/A</v>
      </c>
      <c r="I30" s="163">
        <f>IF(ROUND(VALUE(SUBSTITUTE(連結実質赤字比率に係る赤字・黒字の構成分析!I$40,"▲", "-")), 2) &gt;= 0, ABS(ROUND(VALUE(SUBSTITUTE(連結実質赤字比率に係る赤字・黒字の構成分析!I$40,"▲", "-")), 2)), NA())</f>
        <v>0.25</v>
      </c>
      <c r="J30" s="163" t="e">
        <f>IF(ROUND(VALUE(SUBSTITUTE(連結実質赤字比率に係る赤字・黒字の構成分析!J$40,"▲", "-")), 2) &lt; 0, ABS(ROUND(VALUE(SUBSTITUTE(連結実質赤字比率に係る赤字・黒字の構成分析!J$40,"▲", "-")), 2)), NA())</f>
        <v>#N/A</v>
      </c>
      <c r="K30" s="163">
        <f>IF(ROUND(VALUE(SUBSTITUTE(連結実質赤字比率に係る赤字・黒字の構成分析!J$40,"▲", "-")), 2) &gt;= 0, ABS(ROUND(VALUE(SUBSTITUTE(連結実質赤字比率に係る赤字・黒字の構成分析!J$40,"▲", "-")), 2)), NA())</f>
        <v>0.26</v>
      </c>
    </row>
    <row r="31" spans="1:11" x14ac:dyDescent="0.15">
      <c r="A31" s="163" t="str">
        <f>IF(連結実質赤字比率に係る赤字・黒字の構成分析!C$39="",NA(),連結実質赤字比率に係る赤字・黒字の構成分析!C$39)</f>
        <v>介護保険特別会計</v>
      </c>
      <c r="B31" s="163" t="e">
        <f>IF(ROUND(VALUE(SUBSTITUTE(連結実質赤字比率に係る赤字・黒字の構成分析!F$39,"▲", "-")), 2) &lt; 0, ABS(ROUND(VALUE(SUBSTITUTE(連結実質赤字比率に係る赤字・黒字の構成分析!F$39,"▲", "-")), 2)), NA())</f>
        <v>#N/A</v>
      </c>
      <c r="C31" s="163">
        <f>IF(ROUND(VALUE(SUBSTITUTE(連結実質赤字比率に係る赤字・黒字の構成分析!F$39,"▲", "-")), 2) &gt;= 0, ABS(ROUND(VALUE(SUBSTITUTE(連結実質赤字比率に係る赤字・黒字の構成分析!F$39,"▲", "-")), 2)), NA())</f>
        <v>0.59</v>
      </c>
      <c r="D31" s="163" t="e">
        <f>IF(ROUND(VALUE(SUBSTITUTE(連結実質赤字比率に係る赤字・黒字の構成分析!G$39,"▲", "-")), 2) &lt; 0, ABS(ROUND(VALUE(SUBSTITUTE(連結実質赤字比率に係る赤字・黒字の構成分析!G$39,"▲", "-")), 2)), NA())</f>
        <v>#N/A</v>
      </c>
      <c r="E31" s="163">
        <f>IF(ROUND(VALUE(SUBSTITUTE(連結実質赤字比率に係る赤字・黒字の構成分析!G$39,"▲", "-")), 2) &gt;= 0, ABS(ROUND(VALUE(SUBSTITUTE(連結実質赤字比率に係る赤字・黒字の構成分析!G$39,"▲", "-")), 2)), NA())</f>
        <v>1.35</v>
      </c>
      <c r="F31" s="163" t="e">
        <f>IF(ROUND(VALUE(SUBSTITUTE(連結実質赤字比率に係る赤字・黒字の構成分析!H$39,"▲", "-")), 2) &lt; 0, ABS(ROUND(VALUE(SUBSTITUTE(連結実質赤字比率に係る赤字・黒字の構成分析!H$39,"▲", "-")), 2)), NA())</f>
        <v>#N/A</v>
      </c>
      <c r="G31" s="163">
        <f>IF(ROUND(VALUE(SUBSTITUTE(連結実質赤字比率に係る赤字・黒字の構成分析!H$39,"▲", "-")), 2) &gt;= 0, ABS(ROUND(VALUE(SUBSTITUTE(連結実質赤字比率に係る赤字・黒字の構成分析!H$39,"▲", "-")), 2)), NA())</f>
        <v>2.33</v>
      </c>
      <c r="H31" s="163" t="e">
        <f>IF(ROUND(VALUE(SUBSTITUTE(連結実質赤字比率に係る赤字・黒字の構成分析!I$39,"▲", "-")), 2) &lt; 0, ABS(ROUND(VALUE(SUBSTITUTE(連結実質赤字比率に係る赤字・黒字の構成分析!I$39,"▲", "-")), 2)), NA())</f>
        <v>#N/A</v>
      </c>
      <c r="I31" s="163">
        <f>IF(ROUND(VALUE(SUBSTITUTE(連結実質赤字比率に係る赤字・黒字の構成分析!I$39,"▲", "-")), 2) &gt;= 0, ABS(ROUND(VALUE(SUBSTITUTE(連結実質赤字比率に係る赤字・黒字の構成分析!I$39,"▲", "-")), 2)), NA())</f>
        <v>0.83</v>
      </c>
      <c r="J31" s="163" t="e">
        <f>IF(ROUND(VALUE(SUBSTITUTE(連結実質赤字比率に係る赤字・黒字の構成分析!J$39,"▲", "-")), 2) &lt; 0, ABS(ROUND(VALUE(SUBSTITUTE(連結実質赤字比率に係る赤字・黒字の構成分析!J$39,"▲", "-")), 2)), NA())</f>
        <v>#N/A</v>
      </c>
      <c r="K31" s="163">
        <f>IF(ROUND(VALUE(SUBSTITUTE(連結実質赤字比率に係る赤字・黒字の構成分析!J$39,"▲", "-")), 2) &gt;= 0, ABS(ROUND(VALUE(SUBSTITUTE(連結実質赤字比率に係る赤字・黒字の構成分析!J$39,"▲", "-")), 2)), NA())</f>
        <v>0.27</v>
      </c>
    </row>
    <row r="32" spans="1:11" x14ac:dyDescent="0.15">
      <c r="A32" s="163" t="str">
        <f>IF(連結実質赤字比率に係る赤字・黒字の構成分析!C$38="",NA(),連結実質赤字比率に係る赤字・黒字の構成分析!C$38)</f>
        <v>下水道事業会計</v>
      </c>
      <c r="B32" s="163" t="e">
        <f>IF(ROUND(VALUE(SUBSTITUTE(連結実質赤字比率に係る赤字・黒字の構成分析!F$38,"▲", "-")), 2) &lt; 0, ABS(ROUND(VALUE(SUBSTITUTE(連結実質赤字比率に係る赤字・黒字の構成分析!F$38,"▲", "-")), 2)), NA())</f>
        <v>#VALUE!</v>
      </c>
      <c r="C32" s="163" t="e">
        <f>IF(ROUND(VALUE(SUBSTITUTE(連結実質赤字比率に係る赤字・黒字の構成分析!F$38,"▲", "-")), 2) &gt;= 0, ABS(ROUND(VALUE(SUBSTITUTE(連結実質赤字比率に係る赤字・黒字の構成分析!F$38,"▲", "-")), 2)), NA())</f>
        <v>#VALUE!</v>
      </c>
      <c r="D32" s="163" t="e">
        <f>IF(ROUND(VALUE(SUBSTITUTE(連結実質赤字比率に係る赤字・黒字の構成分析!G$38,"▲", "-")), 2) &lt; 0, ABS(ROUND(VALUE(SUBSTITUTE(連結実質赤字比率に係る赤字・黒字の構成分析!G$38,"▲", "-")), 2)), NA())</f>
        <v>#VALUE!</v>
      </c>
      <c r="E32" s="163" t="e">
        <f>IF(ROUND(VALUE(SUBSTITUTE(連結実質赤字比率に係る赤字・黒字の構成分析!G$38,"▲", "-")), 2) &gt;= 0, ABS(ROUND(VALUE(SUBSTITUTE(連結実質赤字比率に係る赤字・黒字の構成分析!G$38,"▲", "-")), 2)), NA())</f>
        <v>#VALUE!</v>
      </c>
      <c r="F32" s="163" t="e">
        <f>IF(ROUND(VALUE(SUBSTITUTE(連結実質赤字比率に係る赤字・黒字の構成分析!H$38,"▲", "-")), 2) &lt; 0, ABS(ROUND(VALUE(SUBSTITUTE(連結実質赤字比率に係る赤字・黒字の構成分析!H$38,"▲", "-")), 2)), NA())</f>
        <v>#VALUE!</v>
      </c>
      <c r="G32" s="163" t="e">
        <f>IF(ROUND(VALUE(SUBSTITUTE(連結実質赤字比率に係る赤字・黒字の構成分析!H$38,"▲", "-")), 2) &gt;= 0, ABS(ROUND(VALUE(SUBSTITUTE(連結実質赤字比率に係る赤字・黒字の構成分析!H$38,"▲", "-")), 2)), NA())</f>
        <v>#VALUE!</v>
      </c>
      <c r="H32" s="163" t="e">
        <f>IF(ROUND(VALUE(SUBSTITUTE(連結実質赤字比率に係る赤字・黒字の構成分析!I$38,"▲", "-")), 2) &lt; 0, ABS(ROUND(VALUE(SUBSTITUTE(連結実質赤字比率に係る赤字・黒字の構成分析!I$38,"▲", "-")), 2)), NA())</f>
        <v>#VALUE!</v>
      </c>
      <c r="I32" s="163" t="e">
        <f>IF(ROUND(VALUE(SUBSTITUTE(連結実質赤字比率に係る赤字・黒字の構成分析!I$38,"▲", "-")), 2) &gt;= 0, ABS(ROUND(VALUE(SUBSTITUTE(連結実質赤字比率に係る赤字・黒字の構成分析!I$38,"▲", "-")), 2)), NA())</f>
        <v>#VALUE!</v>
      </c>
      <c r="J32" s="163" t="e">
        <f>IF(ROUND(VALUE(SUBSTITUTE(連結実質赤字比率に係る赤字・黒字の構成分析!J$38,"▲", "-")), 2) &lt; 0, ABS(ROUND(VALUE(SUBSTITUTE(連結実質赤字比率に係る赤字・黒字の構成分析!J$38,"▲", "-")), 2)), NA())</f>
        <v>#N/A</v>
      </c>
      <c r="K32" s="163">
        <f>IF(ROUND(VALUE(SUBSTITUTE(連結実質赤字比率に係る赤字・黒字の構成分析!J$38,"▲", "-")), 2) &gt;= 0, ABS(ROUND(VALUE(SUBSTITUTE(連結実質赤字比率に係る赤字・黒字の構成分析!J$38,"▲", "-")), 2)), NA())</f>
        <v>1.05</v>
      </c>
    </row>
    <row r="33" spans="1:16" x14ac:dyDescent="0.15">
      <c r="A33" s="163" t="str">
        <f>IF(連結実質赤字比率に係る赤字・黒字の構成分析!C$37="",NA(),連結実質赤字比率に係る赤字・黒字の構成分析!C$37)</f>
        <v>国民健康保険特別会計</v>
      </c>
      <c r="B33" s="163" t="e">
        <f>IF(ROUND(VALUE(SUBSTITUTE(連結実質赤字比率に係る赤字・黒字の構成分析!F$37,"▲", "-")), 2) &lt; 0, ABS(ROUND(VALUE(SUBSTITUTE(連結実質赤字比率に係る赤字・黒字の構成分析!F$37,"▲", "-")), 2)), NA())</f>
        <v>#N/A</v>
      </c>
      <c r="C33" s="163">
        <f>IF(ROUND(VALUE(SUBSTITUTE(連結実質赤字比率に係る赤字・黒字の構成分析!F$37,"▲", "-")), 2) &gt;= 0, ABS(ROUND(VALUE(SUBSTITUTE(連結実質赤字比率に係る赤字・黒字の構成分析!F$37,"▲", "-")), 2)), NA())</f>
        <v>0.35</v>
      </c>
      <c r="D33" s="163" t="e">
        <f>IF(ROUND(VALUE(SUBSTITUTE(連結実質赤字比率に係る赤字・黒字の構成分析!G$37,"▲", "-")), 2) &lt; 0, ABS(ROUND(VALUE(SUBSTITUTE(連結実質赤字比率に係る赤字・黒字の構成分析!G$37,"▲", "-")), 2)), NA())</f>
        <v>#N/A</v>
      </c>
      <c r="E33" s="163">
        <f>IF(ROUND(VALUE(SUBSTITUTE(連結実質赤字比率に係る赤字・黒字の構成分析!G$37,"▲", "-")), 2) &gt;= 0, ABS(ROUND(VALUE(SUBSTITUTE(連結実質赤字比率に係る赤字・黒字の構成分析!G$37,"▲", "-")), 2)), NA())</f>
        <v>0.7</v>
      </c>
      <c r="F33" s="163" t="e">
        <f>IF(ROUND(VALUE(SUBSTITUTE(連結実質赤字比率に係る赤字・黒字の構成分析!H$37,"▲", "-")), 2) &lt; 0, ABS(ROUND(VALUE(SUBSTITUTE(連結実質赤字比率に係る赤字・黒字の構成分析!H$37,"▲", "-")), 2)), NA())</f>
        <v>#N/A</v>
      </c>
      <c r="G33" s="163">
        <f>IF(ROUND(VALUE(SUBSTITUTE(連結実質赤字比率に係る赤字・黒字の構成分析!H$37,"▲", "-")), 2) &gt;= 0, ABS(ROUND(VALUE(SUBSTITUTE(連結実質赤字比率に係る赤字・黒字の構成分析!H$37,"▲", "-")), 2)), NA())</f>
        <v>1.1299999999999999</v>
      </c>
      <c r="H33" s="163" t="e">
        <f>IF(ROUND(VALUE(SUBSTITUTE(連結実質赤字比率に係る赤字・黒字の構成分析!I$37,"▲", "-")), 2) &lt; 0, ABS(ROUND(VALUE(SUBSTITUTE(連結実質赤字比率に係る赤字・黒字の構成分析!I$37,"▲", "-")), 2)), NA())</f>
        <v>#N/A</v>
      </c>
      <c r="I33" s="163">
        <f>IF(ROUND(VALUE(SUBSTITUTE(連結実質赤字比率に係る赤字・黒字の構成分析!I$37,"▲", "-")), 2) &gt;= 0, ABS(ROUND(VALUE(SUBSTITUTE(連結実質赤字比率に係る赤字・黒字の構成分析!I$37,"▲", "-")), 2)), NA())</f>
        <v>1.8</v>
      </c>
      <c r="J33" s="163" t="e">
        <f>IF(ROUND(VALUE(SUBSTITUTE(連結実質赤字比率に係る赤字・黒字の構成分析!J$37,"▲", "-")), 2) &lt; 0, ABS(ROUND(VALUE(SUBSTITUTE(連結実質赤字比率に係る赤字・黒字の構成分析!J$37,"▲", "-")), 2)), NA())</f>
        <v>#N/A</v>
      </c>
      <c r="K33" s="163">
        <f>IF(ROUND(VALUE(SUBSTITUTE(連結実質赤字比率に係る赤字・黒字の構成分析!J$37,"▲", "-")), 2) &gt;= 0, ABS(ROUND(VALUE(SUBSTITUTE(連結実質赤字比率に係る赤字・黒字の構成分析!J$37,"▲", "-")), 2)), NA())</f>
        <v>1.6</v>
      </c>
    </row>
    <row r="34" spans="1:16" x14ac:dyDescent="0.15">
      <c r="A34" s="163" t="str">
        <f>IF(連結実質赤字比率に係る赤字・黒字の構成分析!C$36="",NA(),連結実質赤字比率に係る赤字・黒字の構成分析!C$36)</f>
        <v>一般会計</v>
      </c>
      <c r="B34" s="163" t="e">
        <f>IF(ROUND(VALUE(SUBSTITUTE(連結実質赤字比率に係る赤字・黒字の構成分析!F$36,"▲", "-")), 2) &lt; 0, ABS(ROUND(VALUE(SUBSTITUTE(連結実質赤字比率に係る赤字・黒字の構成分析!F$36,"▲", "-")), 2)), NA())</f>
        <v>#N/A</v>
      </c>
      <c r="C34" s="163">
        <f>IF(ROUND(VALUE(SUBSTITUTE(連結実質赤字比率に係る赤字・黒字の構成分析!F$36,"▲", "-")), 2) &gt;= 0, ABS(ROUND(VALUE(SUBSTITUTE(連結実質赤字比率に係る赤字・黒字の構成分析!F$36,"▲", "-")), 2)), NA())</f>
        <v>6.88</v>
      </c>
      <c r="D34" s="163" t="e">
        <f>IF(ROUND(VALUE(SUBSTITUTE(連結実質赤字比率に係る赤字・黒字の構成分析!G$36,"▲", "-")), 2) &lt; 0, ABS(ROUND(VALUE(SUBSTITUTE(連結実質赤字比率に係る赤字・黒字の構成分析!G$36,"▲", "-")), 2)), NA())</f>
        <v>#N/A</v>
      </c>
      <c r="E34" s="163">
        <f>IF(ROUND(VALUE(SUBSTITUTE(連結実質赤字比率に係る赤字・黒字の構成分析!G$36,"▲", "-")), 2) &gt;= 0, ABS(ROUND(VALUE(SUBSTITUTE(連結実質赤字比率に係る赤字・黒字の構成分析!G$36,"▲", "-")), 2)), NA())</f>
        <v>14.88</v>
      </c>
      <c r="F34" s="163" t="e">
        <f>IF(ROUND(VALUE(SUBSTITUTE(連結実質赤字比率に係る赤字・黒字の構成分析!H$36,"▲", "-")), 2) &lt; 0, ABS(ROUND(VALUE(SUBSTITUTE(連結実質赤字比率に係る赤字・黒字の構成分析!H$36,"▲", "-")), 2)), NA())</f>
        <v>#N/A</v>
      </c>
      <c r="G34" s="163">
        <f>IF(ROUND(VALUE(SUBSTITUTE(連結実質赤字比率に係る赤字・黒字の構成分析!H$36,"▲", "-")), 2) &gt;= 0, ABS(ROUND(VALUE(SUBSTITUTE(連結実質赤字比率に係る赤字・黒字の構成分析!H$36,"▲", "-")), 2)), NA())</f>
        <v>7.9</v>
      </c>
      <c r="H34" s="163" t="e">
        <f>IF(ROUND(VALUE(SUBSTITUTE(連結実質赤字比率に係る赤字・黒字の構成分析!I$36,"▲", "-")), 2) &lt; 0, ABS(ROUND(VALUE(SUBSTITUTE(連結実質赤字比率に係る赤字・黒字の構成分析!I$36,"▲", "-")), 2)), NA())</f>
        <v>#N/A</v>
      </c>
      <c r="I34" s="163">
        <f>IF(ROUND(VALUE(SUBSTITUTE(連結実質赤字比率に係る赤字・黒字の構成分析!I$36,"▲", "-")), 2) &gt;= 0, ABS(ROUND(VALUE(SUBSTITUTE(連結実質赤字比率に係る赤字・黒字の構成分析!I$36,"▲", "-")), 2)), NA())</f>
        <v>9.1999999999999993</v>
      </c>
      <c r="J34" s="163" t="e">
        <f>IF(ROUND(VALUE(SUBSTITUTE(連結実質赤字比率に係る赤字・黒字の構成分析!J$36,"▲", "-")), 2) &lt; 0, ABS(ROUND(VALUE(SUBSTITUTE(連結実質赤字比率に係る赤字・黒字の構成分析!J$36,"▲", "-")), 2)), NA())</f>
        <v>#N/A</v>
      </c>
      <c r="K34" s="163">
        <f>IF(ROUND(VALUE(SUBSTITUTE(連結実質赤字比率に係る赤字・黒字の構成分析!J$36,"▲", "-")), 2) &gt;= 0, ABS(ROUND(VALUE(SUBSTITUTE(連結実質赤字比率に係る赤字・黒字の構成分析!J$36,"▲", "-")), 2)), NA())</f>
        <v>9.15</v>
      </c>
    </row>
    <row r="35" spans="1:16" x14ac:dyDescent="0.15">
      <c r="A35" s="163" t="str">
        <f>IF(連結実質赤字比率に係る赤字・黒字の構成分析!C$35="",NA(),連結実質赤字比率に係る赤字・黒字の構成分析!C$35)</f>
        <v>水道事業会計</v>
      </c>
      <c r="B35" s="163" t="e">
        <f>IF(ROUND(VALUE(SUBSTITUTE(連結実質赤字比率に係る赤字・黒字の構成分析!F$35,"▲", "-")), 2) &lt; 0, ABS(ROUND(VALUE(SUBSTITUTE(連結実質赤字比率に係る赤字・黒字の構成分析!F$35,"▲", "-")), 2)), NA())</f>
        <v>#N/A</v>
      </c>
      <c r="C35" s="163">
        <f>IF(ROUND(VALUE(SUBSTITUTE(連結実質赤字比率に係る赤字・黒字の構成分析!F$35,"▲", "-")), 2) &gt;= 0, ABS(ROUND(VALUE(SUBSTITUTE(連結実質赤字比率に係る赤字・黒字の構成分析!F$35,"▲", "-")), 2)), NA())</f>
        <v>9.34</v>
      </c>
      <c r="D35" s="163" t="e">
        <f>IF(ROUND(VALUE(SUBSTITUTE(連結実質赤字比率に係る赤字・黒字の構成分析!G$35,"▲", "-")), 2) &lt; 0, ABS(ROUND(VALUE(SUBSTITUTE(連結実質赤字比率に係る赤字・黒字の構成分析!G$35,"▲", "-")), 2)), NA())</f>
        <v>#N/A</v>
      </c>
      <c r="E35" s="163">
        <f>IF(ROUND(VALUE(SUBSTITUTE(連結実質赤字比率に係る赤字・黒字の構成分析!G$35,"▲", "-")), 2) &gt;= 0, ABS(ROUND(VALUE(SUBSTITUTE(連結実質赤字比率に係る赤字・黒字の構成分析!G$35,"▲", "-")), 2)), NA())</f>
        <v>9.41</v>
      </c>
      <c r="F35" s="163" t="e">
        <f>IF(ROUND(VALUE(SUBSTITUTE(連結実質赤字比率に係る赤字・黒字の構成分析!H$35,"▲", "-")), 2) &lt; 0, ABS(ROUND(VALUE(SUBSTITUTE(連結実質赤字比率に係る赤字・黒字の構成分析!H$35,"▲", "-")), 2)), NA())</f>
        <v>#N/A</v>
      </c>
      <c r="G35" s="163">
        <f>IF(ROUND(VALUE(SUBSTITUTE(連結実質赤字比率に係る赤字・黒字の構成分析!H$35,"▲", "-")), 2) &gt;= 0, ABS(ROUND(VALUE(SUBSTITUTE(連結実質赤字比率に係る赤字・黒字の構成分析!H$35,"▲", "-")), 2)), NA())</f>
        <v>9.9600000000000009</v>
      </c>
      <c r="H35" s="163" t="e">
        <f>IF(ROUND(VALUE(SUBSTITUTE(連結実質赤字比率に係る赤字・黒字の構成分析!I$35,"▲", "-")), 2) &lt; 0, ABS(ROUND(VALUE(SUBSTITUTE(連結実質赤字比率に係る赤字・黒字の構成分析!I$35,"▲", "-")), 2)), NA())</f>
        <v>#N/A</v>
      </c>
      <c r="I35" s="163">
        <f>IF(ROUND(VALUE(SUBSTITUTE(連結実質赤字比率に係る赤字・黒字の構成分析!I$35,"▲", "-")), 2) &gt;= 0, ABS(ROUND(VALUE(SUBSTITUTE(連結実質赤字比率に係る赤字・黒字の構成分析!I$35,"▲", "-")), 2)), NA())</f>
        <v>10.220000000000001</v>
      </c>
      <c r="J35" s="163" t="e">
        <f>IF(ROUND(VALUE(SUBSTITUTE(連結実質赤字比率に係る赤字・黒字の構成分析!J$35,"▲", "-")), 2) &lt; 0, ABS(ROUND(VALUE(SUBSTITUTE(連結実質赤字比率に係る赤字・黒字の構成分析!J$35,"▲", "-")), 2)), NA())</f>
        <v>#N/A</v>
      </c>
      <c r="K35" s="163">
        <f>IF(ROUND(VALUE(SUBSTITUTE(連結実質赤字比率に係る赤字・黒字の構成分析!J$35,"▲", "-")), 2) &gt;= 0, ABS(ROUND(VALUE(SUBSTITUTE(連結実質赤字比率に係る赤字・黒字の構成分析!J$35,"▲", "-")), 2)), NA())</f>
        <v>10.1</v>
      </c>
    </row>
    <row r="36" spans="1:16" x14ac:dyDescent="0.15">
      <c r="A36" s="163" t="str">
        <f>IF(連結実質赤字比率に係る赤字・黒字の構成分析!C$34="",NA(),連結実質赤字比率に係る赤字・黒字の構成分析!C$34)</f>
        <v>住宅新築資金等貸付事業特別会計</v>
      </c>
      <c r="B36" s="163">
        <f>IF(ROUND(VALUE(SUBSTITUTE(連結実質赤字比率に係る赤字・黒字の構成分析!F$34,"▲", "-")), 2) &lt; 0, ABS(ROUND(VALUE(SUBSTITUTE(連結実質赤字比率に係る赤字・黒字の構成分析!F$34,"▲", "-")), 2)), NA())</f>
        <v>2.89</v>
      </c>
      <c r="C36" s="163" t="e">
        <f>IF(ROUND(VALUE(SUBSTITUTE(連結実質赤字比率に係る赤字・黒字の構成分析!F$34,"▲", "-")), 2) &gt;= 0, ABS(ROUND(VALUE(SUBSTITUTE(連結実質赤字比率に係る赤字・黒字の構成分析!F$34,"▲", "-")), 2)), NA())</f>
        <v>#N/A</v>
      </c>
      <c r="D36" s="163">
        <f>IF(ROUND(VALUE(SUBSTITUTE(連結実質赤字比率に係る赤字・黒字の構成分析!G$34,"▲", "-")), 2) &lt; 0, ABS(ROUND(VALUE(SUBSTITUTE(連結実質赤字比率に係る赤字・黒字の構成分析!G$34,"▲", "-")), 2)), NA())</f>
        <v>2.57</v>
      </c>
      <c r="E36" s="163" t="e">
        <f>IF(ROUND(VALUE(SUBSTITUTE(連結実質赤字比率に係る赤字・黒字の構成分析!G$34,"▲", "-")), 2) &gt;= 0, ABS(ROUND(VALUE(SUBSTITUTE(連結実質赤字比率に係る赤字・黒字の構成分析!G$34,"▲", "-")), 2)), NA())</f>
        <v>#N/A</v>
      </c>
      <c r="F36" s="163">
        <f>IF(ROUND(VALUE(SUBSTITUTE(連結実質赤字比率に係る赤字・黒字の構成分析!H$34,"▲", "-")), 2) &lt; 0, ABS(ROUND(VALUE(SUBSTITUTE(連結実質赤字比率に係る赤字・黒字の構成分析!H$34,"▲", "-")), 2)), NA())</f>
        <v>2.5</v>
      </c>
      <c r="G36" s="163" t="e">
        <f>IF(ROUND(VALUE(SUBSTITUTE(連結実質赤字比率に係る赤字・黒字の構成分析!H$34,"▲", "-")), 2) &gt;= 0, ABS(ROUND(VALUE(SUBSTITUTE(連結実質赤字比率に係る赤字・黒字の構成分析!H$34,"▲", "-")), 2)), NA())</f>
        <v>#N/A</v>
      </c>
      <c r="H36" s="163">
        <f>IF(ROUND(VALUE(SUBSTITUTE(連結実質赤字比率に係る赤字・黒字の構成分析!I$34,"▲", "-")), 2) &lt; 0, ABS(ROUND(VALUE(SUBSTITUTE(連結実質赤字比率に係る赤字・黒字の構成分析!I$34,"▲", "-")), 2)), NA())</f>
        <v>2.19</v>
      </c>
      <c r="I36" s="163" t="e">
        <f>IF(ROUND(VALUE(SUBSTITUTE(連結実質赤字比率に係る赤字・黒字の構成分析!I$34,"▲", "-")), 2) &gt;= 0, ABS(ROUND(VALUE(SUBSTITUTE(連結実質赤字比率に係る赤字・黒字の構成分析!I$34,"▲", "-")), 2)), NA())</f>
        <v>#N/A</v>
      </c>
      <c r="J36" s="163">
        <f>IF(ROUND(VALUE(SUBSTITUTE(連結実質赤字比率に係る赤字・黒字の構成分析!J$34,"▲", "-")), 2) &lt; 0, ABS(ROUND(VALUE(SUBSTITUTE(連結実質赤字比率に係る赤字・黒字の構成分析!J$34,"▲", "-")), 2)), NA())</f>
        <v>1.95</v>
      </c>
      <c r="K36" s="163" t="e">
        <f>IF(ROUND(VALUE(SUBSTITUTE(連結実質赤字比率に係る赤字・黒字の構成分析!J$34,"▲", "-")), 2) &gt;= 0, ABS(ROUND(VALUE(SUBSTITUTE(連結実質赤字比率に係る赤字・黒字の構成分析!J$34,"▲", "-")), 2)), NA())</f>
        <v>#N/A</v>
      </c>
    </row>
    <row r="39" spans="1:16" x14ac:dyDescent="0.15">
      <c r="A39" s="132" t="s">
        <v>58</v>
      </c>
    </row>
    <row r="40" spans="1:16" x14ac:dyDescent="0.15">
      <c r="A40" s="164"/>
      <c r="B40" s="164" t="str">
        <f>'実質公債費比率（分子）の構造'!K$44</f>
        <v>R02</v>
      </c>
      <c r="C40" s="164"/>
      <c r="D40" s="164"/>
      <c r="E40" s="164" t="str">
        <f>'実質公債費比率（分子）の構造'!L$44</f>
        <v>R03</v>
      </c>
      <c r="F40" s="164"/>
      <c r="G40" s="164"/>
      <c r="H40" s="164" t="str">
        <f>'実質公債費比率（分子）の構造'!M$44</f>
        <v>R04</v>
      </c>
      <c r="I40" s="164"/>
      <c r="J40" s="164"/>
      <c r="K40" s="164" t="str">
        <f>'実質公債費比率（分子）の構造'!N$44</f>
        <v>R05</v>
      </c>
      <c r="L40" s="164"/>
      <c r="M40" s="164"/>
      <c r="N40" s="164" t="str">
        <f>'実質公債費比率（分子）の構造'!O$44</f>
        <v>R06</v>
      </c>
      <c r="O40" s="164"/>
      <c r="P40" s="164"/>
    </row>
    <row r="41" spans="1:16" x14ac:dyDescent="0.15">
      <c r="A41" s="164"/>
      <c r="B41" s="164" t="s">
        <v>59</v>
      </c>
      <c r="C41" s="164"/>
      <c r="D41" s="164" t="s">
        <v>60</v>
      </c>
      <c r="E41" s="164" t="s">
        <v>59</v>
      </c>
      <c r="F41" s="164"/>
      <c r="G41" s="164" t="s">
        <v>60</v>
      </c>
      <c r="H41" s="164" t="s">
        <v>59</v>
      </c>
      <c r="I41" s="164"/>
      <c r="J41" s="164" t="s">
        <v>60</v>
      </c>
      <c r="K41" s="164" t="s">
        <v>59</v>
      </c>
      <c r="L41" s="164"/>
      <c r="M41" s="164" t="s">
        <v>60</v>
      </c>
      <c r="N41" s="164" t="s">
        <v>59</v>
      </c>
      <c r="O41" s="164"/>
      <c r="P41" s="164" t="s">
        <v>60</v>
      </c>
    </row>
    <row r="42" spans="1:16" x14ac:dyDescent="0.15">
      <c r="A42" s="164" t="s">
        <v>61</v>
      </c>
      <c r="B42" s="164"/>
      <c r="C42" s="164"/>
      <c r="D42" s="164">
        <f>'実質公債費比率（分子）の構造'!K$52</f>
        <v>1365</v>
      </c>
      <c r="E42" s="164"/>
      <c r="F42" s="164"/>
      <c r="G42" s="164">
        <f>'実質公債費比率（分子）の構造'!L$52</f>
        <v>1416</v>
      </c>
      <c r="H42" s="164"/>
      <c r="I42" s="164"/>
      <c r="J42" s="164">
        <f>'実質公債費比率（分子）の構造'!M$52</f>
        <v>1437</v>
      </c>
      <c r="K42" s="164"/>
      <c r="L42" s="164"/>
      <c r="M42" s="164">
        <f>'実質公債費比率（分子）の構造'!N$52</f>
        <v>1220</v>
      </c>
      <c r="N42" s="164"/>
      <c r="O42" s="164"/>
      <c r="P42" s="164">
        <f>'実質公債費比率（分子）の構造'!O$52</f>
        <v>1301</v>
      </c>
    </row>
    <row r="43" spans="1:16" x14ac:dyDescent="0.15">
      <c r="A43" s="164" t="s">
        <v>16</v>
      </c>
      <c r="B43" s="164" t="str">
        <f>'実質公債費比率（分子）の構造'!K$51</f>
        <v>-</v>
      </c>
      <c r="C43" s="164"/>
      <c r="D43" s="164"/>
      <c r="E43" s="164" t="str">
        <f>'実質公債費比率（分子）の構造'!L$51</f>
        <v>-</v>
      </c>
      <c r="F43" s="164"/>
      <c r="G43" s="164"/>
      <c r="H43" s="164">
        <f>'実質公債費比率（分子）の構造'!M$51</f>
        <v>0</v>
      </c>
      <c r="I43" s="164"/>
      <c r="J43" s="164"/>
      <c r="K43" s="164">
        <f>'実質公債費比率（分子）の構造'!N$51</f>
        <v>0</v>
      </c>
      <c r="L43" s="164"/>
      <c r="M43" s="164"/>
      <c r="N43" s="164" t="str">
        <f>'実質公債費比率（分子）の構造'!O$51</f>
        <v>-</v>
      </c>
      <c r="O43" s="164"/>
      <c r="P43" s="164"/>
    </row>
    <row r="44" spans="1:16" x14ac:dyDescent="0.15">
      <c r="A44" s="164" t="s">
        <v>62</v>
      </c>
      <c r="B44" s="164">
        <f>'実質公債費比率（分子）の構造'!K$50</f>
        <v>22</v>
      </c>
      <c r="C44" s="164"/>
      <c r="D44" s="164"/>
      <c r="E44" s="164">
        <f>'実質公債費比率（分子）の構造'!L$50</f>
        <v>10</v>
      </c>
      <c r="F44" s="164"/>
      <c r="G44" s="164"/>
      <c r="H44" s="164">
        <f>'実質公債費比率（分子）の構造'!M$50</f>
        <v>10</v>
      </c>
      <c r="I44" s="164"/>
      <c r="J44" s="164"/>
      <c r="K44" s="164">
        <f>'実質公債費比率（分子）の構造'!N$50</f>
        <v>15</v>
      </c>
      <c r="L44" s="164"/>
      <c r="M44" s="164"/>
      <c r="N44" s="164">
        <f>'実質公債費比率（分子）の構造'!O$50</f>
        <v>1</v>
      </c>
      <c r="O44" s="164"/>
      <c r="P44" s="164"/>
    </row>
    <row r="45" spans="1:16" x14ac:dyDescent="0.15">
      <c r="A45" s="164" t="s">
        <v>63</v>
      </c>
      <c r="B45" s="164">
        <f>'実質公債費比率（分子）の構造'!K$49</f>
        <v>2</v>
      </c>
      <c r="C45" s="164"/>
      <c r="D45" s="164"/>
      <c r="E45" s="164">
        <f>'実質公債費比率（分子）の構造'!L$49</f>
        <v>2</v>
      </c>
      <c r="F45" s="164"/>
      <c r="G45" s="164"/>
      <c r="H45" s="164">
        <f>'実質公債費比率（分子）の構造'!M$49</f>
        <v>2</v>
      </c>
      <c r="I45" s="164"/>
      <c r="J45" s="164"/>
      <c r="K45" s="164">
        <f>'実質公債費比率（分子）の構造'!N$49</f>
        <v>2</v>
      </c>
      <c r="L45" s="164"/>
      <c r="M45" s="164"/>
      <c r="N45" s="164">
        <f>'実質公債費比率（分子）の構造'!O$49</f>
        <v>1</v>
      </c>
      <c r="O45" s="164"/>
      <c r="P45" s="164"/>
    </row>
    <row r="46" spans="1:16" x14ac:dyDescent="0.15">
      <c r="A46" s="164" t="s">
        <v>64</v>
      </c>
      <c r="B46" s="164">
        <f>'実質公債費比率（分子）の構造'!K$48</f>
        <v>281</v>
      </c>
      <c r="C46" s="164"/>
      <c r="D46" s="164"/>
      <c r="E46" s="164">
        <f>'実質公債費比率（分子）の構造'!L$48</f>
        <v>270</v>
      </c>
      <c r="F46" s="164"/>
      <c r="G46" s="164"/>
      <c r="H46" s="164">
        <f>'実質公債費比率（分子）の構造'!M$48</f>
        <v>263</v>
      </c>
      <c r="I46" s="164"/>
      <c r="J46" s="164"/>
      <c r="K46" s="164">
        <f>'実質公債費比率（分子）の構造'!N$48</f>
        <v>278</v>
      </c>
      <c r="L46" s="164"/>
      <c r="M46" s="164"/>
      <c r="N46" s="164">
        <f>'実質公債費比率（分子）の構造'!O$48</f>
        <v>235</v>
      </c>
      <c r="O46" s="164"/>
      <c r="P46" s="164"/>
    </row>
    <row r="47" spans="1:16" x14ac:dyDescent="0.15">
      <c r="A47" s="164" t="s">
        <v>12</v>
      </c>
      <c r="B47" s="164" t="str">
        <f>'実質公債費比率（分子）の構造'!K$47</f>
        <v>-</v>
      </c>
      <c r="C47" s="164"/>
      <c r="D47" s="164"/>
      <c r="E47" s="164" t="str">
        <f>'実質公債費比率（分子）の構造'!L$47</f>
        <v>-</v>
      </c>
      <c r="F47" s="164"/>
      <c r="G47" s="164"/>
      <c r="H47" s="164" t="str">
        <f>'実質公債費比率（分子）の構造'!M$47</f>
        <v>-</v>
      </c>
      <c r="I47" s="164"/>
      <c r="J47" s="164"/>
      <c r="K47" s="164" t="str">
        <f>'実質公債費比率（分子）の構造'!N$47</f>
        <v>-</v>
      </c>
      <c r="L47" s="164"/>
      <c r="M47" s="164"/>
      <c r="N47" s="164" t="str">
        <f>'実質公債費比率（分子）の構造'!O$47</f>
        <v>-</v>
      </c>
      <c r="O47" s="164"/>
      <c r="P47" s="164"/>
    </row>
    <row r="48" spans="1:16" x14ac:dyDescent="0.15">
      <c r="A48" s="164" t="s">
        <v>65</v>
      </c>
      <c r="B48" s="164" t="str">
        <f>'実質公債費比率（分子）の構造'!K$46</f>
        <v>-</v>
      </c>
      <c r="C48" s="164"/>
      <c r="D48" s="164"/>
      <c r="E48" s="164" t="str">
        <f>'実質公債費比率（分子）の構造'!L$46</f>
        <v>-</v>
      </c>
      <c r="F48" s="164"/>
      <c r="G48" s="164"/>
      <c r="H48" s="164" t="str">
        <f>'実質公債費比率（分子）の構造'!M$46</f>
        <v>-</v>
      </c>
      <c r="I48" s="164"/>
      <c r="J48" s="164"/>
      <c r="K48" s="164" t="str">
        <f>'実質公債費比率（分子）の構造'!N$46</f>
        <v>-</v>
      </c>
      <c r="L48" s="164"/>
      <c r="M48" s="164"/>
      <c r="N48" s="164" t="str">
        <f>'実質公債費比率（分子）の構造'!O$46</f>
        <v>-</v>
      </c>
      <c r="O48" s="164"/>
      <c r="P48" s="164"/>
    </row>
    <row r="49" spans="1:16" x14ac:dyDescent="0.15">
      <c r="A49" s="164" t="s">
        <v>66</v>
      </c>
      <c r="B49" s="164">
        <f>'実質公債費比率（分子）の構造'!K$45</f>
        <v>1932</v>
      </c>
      <c r="C49" s="164"/>
      <c r="D49" s="164"/>
      <c r="E49" s="164">
        <f>'実質公債費比率（分子）の構造'!L$45</f>
        <v>1866</v>
      </c>
      <c r="F49" s="164"/>
      <c r="G49" s="164"/>
      <c r="H49" s="164">
        <f>'実質公債費比率（分子）の構造'!M$45</f>
        <v>1810</v>
      </c>
      <c r="I49" s="164"/>
      <c r="J49" s="164"/>
      <c r="K49" s="164">
        <f>'実質公債費比率（分子）の構造'!N$45</f>
        <v>1829</v>
      </c>
      <c r="L49" s="164"/>
      <c r="M49" s="164"/>
      <c r="N49" s="164">
        <f>'実質公債費比率（分子）の構造'!O$45</f>
        <v>1758</v>
      </c>
      <c r="O49" s="164"/>
      <c r="P49" s="164"/>
    </row>
    <row r="50" spans="1:16" x14ac:dyDescent="0.15">
      <c r="A50" s="164" t="s">
        <v>67</v>
      </c>
      <c r="B50" s="164" t="e">
        <f>NA()</f>
        <v>#N/A</v>
      </c>
      <c r="C50" s="164">
        <f>IF(ISNUMBER('実質公債費比率（分子）の構造'!K$53),'実質公債費比率（分子）の構造'!K$53,NA())</f>
        <v>872</v>
      </c>
      <c r="D50" s="164" t="e">
        <f>NA()</f>
        <v>#N/A</v>
      </c>
      <c r="E50" s="164" t="e">
        <f>NA()</f>
        <v>#N/A</v>
      </c>
      <c r="F50" s="164">
        <f>IF(ISNUMBER('実質公債費比率（分子）の構造'!L$53),'実質公債費比率（分子）の構造'!L$53,NA())</f>
        <v>732</v>
      </c>
      <c r="G50" s="164" t="e">
        <f>NA()</f>
        <v>#N/A</v>
      </c>
      <c r="H50" s="164" t="e">
        <f>NA()</f>
        <v>#N/A</v>
      </c>
      <c r="I50" s="164">
        <f>IF(ISNUMBER('実質公債費比率（分子）の構造'!M$53),'実質公債費比率（分子）の構造'!M$53,NA())</f>
        <v>648</v>
      </c>
      <c r="J50" s="164" t="e">
        <f>NA()</f>
        <v>#N/A</v>
      </c>
      <c r="K50" s="164" t="e">
        <f>NA()</f>
        <v>#N/A</v>
      </c>
      <c r="L50" s="164">
        <f>IF(ISNUMBER('実質公債費比率（分子）の構造'!N$53),'実質公債費比率（分子）の構造'!N$53,NA())</f>
        <v>904</v>
      </c>
      <c r="M50" s="164" t="e">
        <f>NA()</f>
        <v>#N/A</v>
      </c>
      <c r="N50" s="164" t="e">
        <f>NA()</f>
        <v>#N/A</v>
      </c>
      <c r="O50" s="164">
        <f>IF(ISNUMBER('実質公債費比率（分子）の構造'!O$53),'実質公債費比率（分子）の構造'!O$53,NA())</f>
        <v>694</v>
      </c>
      <c r="P50" s="164" t="e">
        <f>NA()</f>
        <v>#N/A</v>
      </c>
    </row>
    <row r="53" spans="1:16" x14ac:dyDescent="0.15">
      <c r="A53" s="132" t="s">
        <v>68</v>
      </c>
    </row>
    <row r="54" spans="1:16" x14ac:dyDescent="0.15">
      <c r="A54" s="163"/>
      <c r="B54" s="163" t="str">
        <f>'将来負担比率（分子）の構造'!I$40</f>
        <v>R02</v>
      </c>
      <c r="C54" s="163"/>
      <c r="D54" s="163"/>
      <c r="E54" s="163" t="str">
        <f>'将来負担比率（分子）の構造'!J$40</f>
        <v>R03</v>
      </c>
      <c r="F54" s="163"/>
      <c r="G54" s="163"/>
      <c r="H54" s="163" t="str">
        <f>'将来負担比率（分子）の構造'!K$40</f>
        <v>R04</v>
      </c>
      <c r="I54" s="163"/>
      <c r="J54" s="163"/>
      <c r="K54" s="163" t="str">
        <f>'将来負担比率（分子）の構造'!L$40</f>
        <v>R05</v>
      </c>
      <c r="L54" s="163"/>
      <c r="M54" s="163"/>
      <c r="N54" s="163" t="str">
        <f>'将来負担比率（分子）の構造'!M$40</f>
        <v>R06</v>
      </c>
      <c r="O54" s="163"/>
      <c r="P54" s="163"/>
    </row>
    <row r="55" spans="1:16" x14ac:dyDescent="0.15">
      <c r="A55" s="163"/>
      <c r="B55" s="163" t="s">
        <v>69</v>
      </c>
      <c r="C55" s="163"/>
      <c r="D55" s="163" t="s">
        <v>70</v>
      </c>
      <c r="E55" s="163" t="s">
        <v>69</v>
      </c>
      <c r="F55" s="163"/>
      <c r="G55" s="163" t="s">
        <v>70</v>
      </c>
      <c r="H55" s="163" t="s">
        <v>69</v>
      </c>
      <c r="I55" s="163"/>
      <c r="J55" s="163" t="s">
        <v>70</v>
      </c>
      <c r="K55" s="163" t="s">
        <v>69</v>
      </c>
      <c r="L55" s="163"/>
      <c r="M55" s="163" t="s">
        <v>70</v>
      </c>
      <c r="N55" s="163" t="s">
        <v>69</v>
      </c>
      <c r="O55" s="163"/>
      <c r="P55" s="163" t="s">
        <v>70</v>
      </c>
    </row>
    <row r="56" spans="1:16" x14ac:dyDescent="0.15">
      <c r="A56" s="163" t="s">
        <v>43</v>
      </c>
      <c r="B56" s="163"/>
      <c r="C56" s="163"/>
      <c r="D56" s="163">
        <f>'将来負担比率（分子）の構造'!I$52</f>
        <v>13869</v>
      </c>
      <c r="E56" s="163"/>
      <c r="F56" s="163"/>
      <c r="G56" s="163">
        <f>'将来負担比率（分子）の構造'!J$52</f>
        <v>14067</v>
      </c>
      <c r="H56" s="163"/>
      <c r="I56" s="163"/>
      <c r="J56" s="163">
        <f>'将来負担比率（分子）の構造'!K$52</f>
        <v>13804</v>
      </c>
      <c r="K56" s="163"/>
      <c r="L56" s="163"/>
      <c r="M56" s="163">
        <f>'将来負担比率（分子）の構造'!L$52</f>
        <v>13860</v>
      </c>
      <c r="N56" s="163"/>
      <c r="O56" s="163"/>
      <c r="P56" s="163">
        <f>'将来負担比率（分子）の構造'!M$52</f>
        <v>14609</v>
      </c>
    </row>
    <row r="57" spans="1:16" x14ac:dyDescent="0.15">
      <c r="A57" s="163" t="s">
        <v>42</v>
      </c>
      <c r="B57" s="163"/>
      <c r="C57" s="163"/>
      <c r="D57" s="163">
        <f>'将来負担比率（分子）の構造'!I$51</f>
        <v>95</v>
      </c>
      <c r="E57" s="163"/>
      <c r="F57" s="163"/>
      <c r="G57" s="163">
        <f>'将来負担比率（分子）の構造'!J$51</f>
        <v>43</v>
      </c>
      <c r="H57" s="163"/>
      <c r="I57" s="163"/>
      <c r="J57" s="163">
        <f>'将来負担比率（分子）の構造'!K$51</f>
        <v>1</v>
      </c>
      <c r="K57" s="163"/>
      <c r="L57" s="163"/>
      <c r="M57" s="163">
        <f>'将来負担比率（分子）の構造'!L$51</f>
        <v>45</v>
      </c>
      <c r="N57" s="163"/>
      <c r="O57" s="163"/>
      <c r="P57" s="163">
        <f>'将来負担比率（分子）の構造'!M$51</f>
        <v>44</v>
      </c>
    </row>
    <row r="58" spans="1:16" x14ac:dyDescent="0.15">
      <c r="A58" s="163" t="s">
        <v>41</v>
      </c>
      <c r="B58" s="163"/>
      <c r="C58" s="163"/>
      <c r="D58" s="163">
        <f>'将来負担比率（分子）の構造'!I$50</f>
        <v>4691</v>
      </c>
      <c r="E58" s="163"/>
      <c r="F58" s="163"/>
      <c r="G58" s="163">
        <f>'将来負担比率（分子）の構造'!J$50</f>
        <v>5893</v>
      </c>
      <c r="H58" s="163"/>
      <c r="I58" s="163"/>
      <c r="J58" s="163">
        <f>'将来負担比率（分子）の構造'!K$50</f>
        <v>7465</v>
      </c>
      <c r="K58" s="163"/>
      <c r="L58" s="163"/>
      <c r="M58" s="163">
        <f>'将来負担比率（分子）の構造'!L$50</f>
        <v>8448</v>
      </c>
      <c r="N58" s="163"/>
      <c r="O58" s="163"/>
      <c r="P58" s="163">
        <f>'将来負担比率（分子）の構造'!M$50</f>
        <v>9715</v>
      </c>
    </row>
    <row r="59" spans="1:16" x14ac:dyDescent="0.15">
      <c r="A59" s="163" t="s">
        <v>39</v>
      </c>
      <c r="B59" s="163" t="str">
        <f>'将来負担比率（分子）の構造'!I$49</f>
        <v>-</v>
      </c>
      <c r="C59" s="163"/>
      <c r="D59" s="163"/>
      <c r="E59" s="163" t="str">
        <f>'将来負担比率（分子）の構造'!J$49</f>
        <v>-</v>
      </c>
      <c r="F59" s="163"/>
      <c r="G59" s="163"/>
      <c r="H59" s="163" t="str">
        <f>'将来負担比率（分子）の構造'!K$49</f>
        <v>-</v>
      </c>
      <c r="I59" s="163"/>
      <c r="J59" s="163"/>
      <c r="K59" s="163" t="str">
        <f>'将来負担比率（分子）の構造'!L$49</f>
        <v>-</v>
      </c>
      <c r="L59" s="163"/>
      <c r="M59" s="163"/>
      <c r="N59" s="163" t="str">
        <f>'将来負担比率（分子）の構造'!M$49</f>
        <v>-</v>
      </c>
      <c r="O59" s="163"/>
      <c r="P59" s="163"/>
    </row>
    <row r="60" spans="1:16" x14ac:dyDescent="0.15">
      <c r="A60" s="163" t="s">
        <v>38</v>
      </c>
      <c r="B60" s="163" t="str">
        <f>'将来負担比率（分子）の構造'!I$48</f>
        <v>-</v>
      </c>
      <c r="C60" s="163"/>
      <c r="D60" s="163"/>
      <c r="E60" s="163" t="str">
        <f>'将来負担比率（分子）の構造'!J$48</f>
        <v>-</v>
      </c>
      <c r="F60" s="163"/>
      <c r="G60" s="163"/>
      <c r="H60" s="163" t="str">
        <f>'将来負担比率（分子）の構造'!K$48</f>
        <v>-</v>
      </c>
      <c r="I60" s="163"/>
      <c r="J60" s="163"/>
      <c r="K60" s="163" t="str">
        <f>'将来負担比率（分子）の構造'!L$48</f>
        <v>-</v>
      </c>
      <c r="L60" s="163"/>
      <c r="M60" s="163"/>
      <c r="N60" s="163" t="str">
        <f>'将来負担比率（分子）の構造'!M$48</f>
        <v>-</v>
      </c>
      <c r="O60" s="163"/>
      <c r="P60" s="163"/>
    </row>
    <row r="61" spans="1:16" x14ac:dyDescent="0.15">
      <c r="A61" s="163" t="s">
        <v>36</v>
      </c>
      <c r="B61" s="163" t="str">
        <f>'将来負担比率（分子）の構造'!I$46</f>
        <v>-</v>
      </c>
      <c r="C61" s="163"/>
      <c r="D61" s="163"/>
      <c r="E61" s="163" t="str">
        <f>'将来負担比率（分子）の構造'!J$46</f>
        <v>-</v>
      </c>
      <c r="F61" s="163"/>
      <c r="G61" s="163"/>
      <c r="H61" s="163" t="str">
        <f>'将来負担比率（分子）の構造'!K$46</f>
        <v>-</v>
      </c>
      <c r="I61" s="163"/>
      <c r="J61" s="163"/>
      <c r="K61" s="163" t="str">
        <f>'将来負担比率（分子）の構造'!L$46</f>
        <v>-</v>
      </c>
      <c r="L61" s="163"/>
      <c r="M61" s="163"/>
      <c r="N61" s="163" t="str">
        <f>'将来負担比率（分子）の構造'!M$46</f>
        <v>-</v>
      </c>
      <c r="O61" s="163"/>
      <c r="P61" s="163"/>
    </row>
    <row r="62" spans="1:16" x14ac:dyDescent="0.15">
      <c r="A62" s="163" t="s">
        <v>35</v>
      </c>
      <c r="B62" s="163">
        <f>'将来負担比率（分子）の構造'!I$45</f>
        <v>1609</v>
      </c>
      <c r="C62" s="163"/>
      <c r="D62" s="163"/>
      <c r="E62" s="163">
        <f>'将来負担比率（分子）の構造'!J$45</f>
        <v>1638</v>
      </c>
      <c r="F62" s="163"/>
      <c r="G62" s="163"/>
      <c r="H62" s="163">
        <f>'将来負担比率（分子）の構造'!K$45</f>
        <v>1511</v>
      </c>
      <c r="I62" s="163"/>
      <c r="J62" s="163"/>
      <c r="K62" s="163">
        <f>'将来負担比率（分子）の構造'!L$45</f>
        <v>1566</v>
      </c>
      <c r="L62" s="163"/>
      <c r="M62" s="163"/>
      <c r="N62" s="163">
        <f>'将来負担比率（分子）の構造'!M$45</f>
        <v>1564</v>
      </c>
      <c r="O62" s="163"/>
      <c r="P62" s="163"/>
    </row>
    <row r="63" spans="1:16" x14ac:dyDescent="0.15">
      <c r="A63" s="163" t="s">
        <v>34</v>
      </c>
      <c r="B63" s="163">
        <f>'将来負担比率（分子）の構造'!I$44</f>
        <v>6</v>
      </c>
      <c r="C63" s="163"/>
      <c r="D63" s="163"/>
      <c r="E63" s="163">
        <f>'将来負担比率（分子）の構造'!J$44</f>
        <v>4</v>
      </c>
      <c r="F63" s="163"/>
      <c r="G63" s="163"/>
      <c r="H63" s="163">
        <f>'将来負担比率（分子）の構造'!K$44</f>
        <v>3</v>
      </c>
      <c r="I63" s="163"/>
      <c r="J63" s="163"/>
      <c r="K63" s="163">
        <f>'将来負担比率（分子）の構造'!L$44</f>
        <v>1</v>
      </c>
      <c r="L63" s="163"/>
      <c r="M63" s="163"/>
      <c r="N63" s="163" t="str">
        <f>'将来負担比率（分子）の構造'!M$44</f>
        <v>-</v>
      </c>
      <c r="O63" s="163"/>
      <c r="P63" s="163"/>
    </row>
    <row r="64" spans="1:16" x14ac:dyDescent="0.15">
      <c r="A64" s="163" t="s">
        <v>33</v>
      </c>
      <c r="B64" s="163">
        <f>'将来負担比率（分子）の構造'!I$43</f>
        <v>3661</v>
      </c>
      <c r="C64" s="163"/>
      <c r="D64" s="163"/>
      <c r="E64" s="163">
        <f>'将来負担比率（分子）の構造'!J$43</f>
        <v>3528</v>
      </c>
      <c r="F64" s="163"/>
      <c r="G64" s="163"/>
      <c r="H64" s="163">
        <f>'将来負担比率（分子）の構造'!K$43</f>
        <v>3510</v>
      </c>
      <c r="I64" s="163"/>
      <c r="J64" s="163"/>
      <c r="K64" s="163">
        <f>'将来負担比率（分子）の構造'!L$43</f>
        <v>3471</v>
      </c>
      <c r="L64" s="163"/>
      <c r="M64" s="163"/>
      <c r="N64" s="163">
        <f>'将来負担比率（分子）の構造'!M$43</f>
        <v>2874</v>
      </c>
      <c r="O64" s="163"/>
      <c r="P64" s="163"/>
    </row>
    <row r="65" spans="1:16" x14ac:dyDescent="0.15">
      <c r="A65" s="163" t="s">
        <v>32</v>
      </c>
      <c r="B65" s="163">
        <f>'将来負担比率（分子）の構造'!I$42</f>
        <v>39</v>
      </c>
      <c r="C65" s="163"/>
      <c r="D65" s="163"/>
      <c r="E65" s="163">
        <f>'将来負担比率（分子）の構造'!J$42</f>
        <v>30</v>
      </c>
      <c r="F65" s="163"/>
      <c r="G65" s="163"/>
      <c r="H65" s="163">
        <f>'将来負担比率（分子）の構造'!K$42</f>
        <v>21</v>
      </c>
      <c r="I65" s="163"/>
      <c r="J65" s="163"/>
      <c r="K65" s="163">
        <f>'将来負担比率（分子）の構造'!L$42</f>
        <v>6</v>
      </c>
      <c r="L65" s="163"/>
      <c r="M65" s="163"/>
      <c r="N65" s="163">
        <f>'将来負担比率（分子）の構造'!M$42</f>
        <v>5</v>
      </c>
      <c r="O65" s="163"/>
      <c r="P65" s="163"/>
    </row>
    <row r="66" spans="1:16" x14ac:dyDescent="0.15">
      <c r="A66" s="163" t="s">
        <v>31</v>
      </c>
      <c r="B66" s="163">
        <f>'将来負担比率（分子）の構造'!I$41</f>
        <v>16928</v>
      </c>
      <c r="C66" s="163"/>
      <c r="D66" s="163"/>
      <c r="E66" s="163">
        <f>'将来負担比率（分子）の構造'!J$41</f>
        <v>17574</v>
      </c>
      <c r="F66" s="163"/>
      <c r="G66" s="163"/>
      <c r="H66" s="163">
        <f>'将来負担比率（分子）の構造'!K$41</f>
        <v>17003</v>
      </c>
      <c r="I66" s="163"/>
      <c r="J66" s="163"/>
      <c r="K66" s="163">
        <f>'将来負担比率（分子）の構造'!L$41</f>
        <v>16842</v>
      </c>
      <c r="L66" s="163"/>
      <c r="M66" s="163"/>
      <c r="N66" s="163">
        <f>'将来負担比率（分子）の構造'!M$41</f>
        <v>17379</v>
      </c>
      <c r="O66" s="163"/>
      <c r="P66" s="163"/>
    </row>
    <row r="67" spans="1:16" x14ac:dyDescent="0.15">
      <c r="A67" s="163" t="s">
        <v>71</v>
      </c>
      <c r="B67" s="163" t="e">
        <f>NA()</f>
        <v>#N/A</v>
      </c>
      <c r="C67" s="163">
        <f>IF(ISNUMBER('将来負担比率（分子）の構造'!I$53), IF('将来負担比率（分子）の構造'!I$53 &lt; 0, 0, '将来負担比率（分子）の構造'!I$53), NA())</f>
        <v>3587</v>
      </c>
      <c r="D67" s="163" t="e">
        <f>NA()</f>
        <v>#N/A</v>
      </c>
      <c r="E67" s="163" t="e">
        <f>NA()</f>
        <v>#N/A</v>
      </c>
      <c r="F67" s="163">
        <f>IF(ISNUMBER('将来負担比率（分子）の構造'!J$53), IF('将来負担比率（分子）の構造'!J$53 &lt; 0, 0, '将来負担比率（分子）の構造'!J$53), NA())</f>
        <v>2771</v>
      </c>
      <c r="G67" s="163" t="e">
        <f>NA()</f>
        <v>#N/A</v>
      </c>
      <c r="H67" s="163" t="e">
        <f>NA()</f>
        <v>#N/A</v>
      </c>
      <c r="I67" s="163">
        <f>IF(ISNUMBER('将来負担比率（分子）の構造'!K$53), IF('将来負担比率（分子）の構造'!K$53 &lt; 0, 0, '将来負担比率（分子）の構造'!K$53), NA())</f>
        <v>777</v>
      </c>
      <c r="J67" s="163" t="e">
        <f>NA()</f>
        <v>#N/A</v>
      </c>
      <c r="K67" s="163" t="e">
        <f>NA()</f>
        <v>#N/A</v>
      </c>
      <c r="L67" s="163">
        <f>IF(ISNUMBER('将来負担比率（分子）の構造'!L$53), IF('将来負担比率（分子）の構造'!L$53 &lt; 0, 0, '将来負担比率（分子）の構造'!L$53), NA())</f>
        <v>0</v>
      </c>
      <c r="M67" s="163" t="e">
        <f>NA()</f>
        <v>#N/A</v>
      </c>
      <c r="N67" s="163" t="e">
        <f>NA()</f>
        <v>#N/A</v>
      </c>
      <c r="O67" s="163">
        <f>IF(ISNUMBER('将来負担比率（分子）の構造'!M$53), IF('将来負担比率（分子）の構造'!M$53 &lt; 0, 0, '将来負担比率（分子）の構造'!M$53), NA())</f>
        <v>0</v>
      </c>
      <c r="P67" s="163" t="e">
        <f>NA()</f>
        <v>#N/A</v>
      </c>
    </row>
    <row r="70" spans="1:16" x14ac:dyDescent="0.15">
      <c r="A70" s="165" t="s">
        <v>72</v>
      </c>
      <c r="B70" s="165"/>
      <c r="C70" s="165"/>
      <c r="D70" s="165"/>
      <c r="E70" s="165"/>
      <c r="F70" s="165"/>
    </row>
    <row r="71" spans="1:16" x14ac:dyDescent="0.15">
      <c r="A71" s="166"/>
      <c r="B71" s="166" t="str">
        <f>基金残高に係る経年分析!F54</f>
        <v>R04</v>
      </c>
      <c r="C71" s="166" t="str">
        <f>基金残高に係る経年分析!G54</f>
        <v>R05</v>
      </c>
      <c r="D71" s="166" t="str">
        <f>基金残高に係る経年分析!H54</f>
        <v>R06</v>
      </c>
    </row>
    <row r="72" spans="1:16" x14ac:dyDescent="0.15">
      <c r="A72" s="166" t="s">
        <v>73</v>
      </c>
      <c r="B72" s="167">
        <f>基金残高に係る経年分析!F55</f>
        <v>832</v>
      </c>
      <c r="C72" s="167">
        <f>基金残高に係る経年分析!G55</f>
        <v>1032</v>
      </c>
      <c r="D72" s="167">
        <f>基金残高に係る経年分析!H55</f>
        <v>1033</v>
      </c>
    </row>
    <row r="73" spans="1:16" x14ac:dyDescent="0.15">
      <c r="A73" s="166" t="s">
        <v>74</v>
      </c>
      <c r="B73" s="167">
        <f>基金残高に係る経年分析!F56</f>
        <v>2062</v>
      </c>
      <c r="C73" s="167">
        <f>基金残高に係る経年分析!G56</f>
        <v>1728</v>
      </c>
      <c r="D73" s="167">
        <f>基金残高に係る経年分析!H56</f>
        <v>1657</v>
      </c>
    </row>
    <row r="74" spans="1:16" x14ac:dyDescent="0.15">
      <c r="A74" s="166" t="s">
        <v>75</v>
      </c>
      <c r="B74" s="167">
        <f>基金残高に係る経年分析!F57</f>
        <v>4651</v>
      </c>
      <c r="C74" s="167">
        <f>基金残高に係る経年分析!G57</f>
        <v>5619</v>
      </c>
      <c r="D74" s="167">
        <f>基金残高に係る経年分析!H57</f>
        <v>6857</v>
      </c>
    </row>
  </sheetData>
  <sheetProtection algorithmName="SHA-512" hashValue="hAWiDxnfTEn3mn15ICnL+P9HMHIab/d0xecsYd+tePreeFhvo3pNpWK+TpyGTuBo+5Pmye0zZNH9V/b0S5n88A==" saltValue="fSROxjMYFK1kvgWyVBRGIw==" spinCount="100000" sheet="1" objects="1" scenarios="1"/>
  <phoneticPr fontId="2"/>
  <pageMargins left="0.78700000000000003" right="0.78700000000000003" top="0.98399999999999999" bottom="0.98399999999999999" header="0.51200000000000001" footer="0.51200000000000001"/>
  <pageSetup paperSize="9" orientation="portrait" verticalDpi="0" r:id="rId1"/>
  <headerFooter alignWithMargins="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17</vt:i4>
      </vt:variant>
    </vt:vector>
  </HeadingPairs>
  <TitlesOfParts>
    <vt:vector size="17" baseType="lpstr">
      <vt:lpstr>総括表</vt:lpstr>
      <vt:lpstr>普通会計の状況</vt:lpstr>
      <vt:lpstr>各会計、関係団体の財政状況及び健全化判断比率</vt:lpstr>
      <vt:lpstr>財政比較分析表</vt:lpstr>
      <vt:lpstr>経常経費分析表（経常収支比率の分析）</vt:lpstr>
      <vt:lpstr>経常経費分析表（人件費・公債費・普通建設事業費の分析）</vt:lpstr>
      <vt:lpstr>性質別歳出決算分析表（住民一人当たりのコスト）</vt:lpstr>
      <vt:lpstr>目的別歳出決算分析表（住民一人当たりのコスト）</vt:lpstr>
      <vt:lpstr>実質収支比率等に係る経年分析</vt:lpstr>
      <vt:lpstr>連結実質赤字比率に係る赤字・黒字の構成分析</vt:lpstr>
      <vt:lpstr>実質公債費比率（分子）の構造</vt:lpstr>
      <vt:lpstr>将来負担比率（分子）の構造</vt:lpstr>
      <vt:lpstr>基金残高に係る経年分析</vt:lpstr>
      <vt:lpstr>公会計指標分析・財政指標組合せ分析表</vt:lpstr>
      <vt:lpstr>施設類型別ストック情報分析表①</vt:lpstr>
      <vt:lpstr>施設類型別ストック情報分析表②</vt:lpstr>
      <vt:lpstr>データシート</vt:lpstr>
    </vt:vector>
  </TitlesOfParts>
  <Manager>財務調査課</Manager>
  <Company>総務省</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財政状況資料集</dc:title>
  <dc:subject/>
  <dc:creator>財務調査課</dc:creator>
  <cp:keywords/>
  <dc:description/>
  <cp:lastModifiedBy>高橋 浩</cp:lastModifiedBy>
  <dcterms:created xsi:type="dcterms:W3CDTF">2026-02-23T08:55:03Z</dcterms:created>
  <dcterms:modified xsi:type="dcterms:W3CDTF">2026-10-14T00:06:29Z</dcterms:modified>
  <cp:category/>
</cp:coreProperties>
</file>