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42901\Desktop\"/>
    </mc:Choice>
  </mc:AlternateContent>
  <bookViews>
    <workbookView xWindow="480" yWindow="135" windowWidth="18315" windowHeight="11640" activeTab="1"/>
  </bookViews>
  <sheets>
    <sheet name="入力シート" sheetId="2" r:id="rId1"/>
    <sheet name="印刷用" sheetId="1" r:id="rId2"/>
  </sheets>
  <calcPr calcId="162913"/>
</workbook>
</file>

<file path=xl/calcChain.xml><?xml version="1.0" encoding="utf-8"?>
<calcChain xmlns="http://schemas.openxmlformats.org/spreadsheetml/2006/main">
  <c r="BU13" i="1" l="1"/>
  <c r="D13" i="2"/>
  <c r="E13" i="1" l="1"/>
  <c r="AM13" i="1" s="1"/>
  <c r="CU25" i="1" l="1"/>
  <c r="CS25" i="1"/>
  <c r="CQ25" i="1"/>
  <c r="CO25" i="1"/>
  <c r="CM25" i="1"/>
  <c r="CK25" i="1"/>
  <c r="CI25" i="1"/>
  <c r="CG25" i="1"/>
  <c r="CE25" i="1"/>
  <c r="CC25" i="1"/>
  <c r="CU24" i="1"/>
  <c r="CS24" i="1"/>
  <c r="CQ24" i="1"/>
  <c r="CO24" i="1"/>
  <c r="CM24" i="1"/>
  <c r="CK24" i="1"/>
  <c r="CI24" i="1"/>
  <c r="CG24" i="1"/>
  <c r="CE24" i="1"/>
  <c r="CC24" i="1"/>
  <c r="CU23" i="1"/>
  <c r="CS23" i="1"/>
  <c r="CQ23" i="1"/>
  <c r="CO23" i="1"/>
  <c r="CM23" i="1"/>
  <c r="CK23" i="1"/>
  <c r="CI23" i="1"/>
  <c r="CG23" i="1"/>
  <c r="CE23" i="1"/>
  <c r="CC23" i="1"/>
  <c r="CU22" i="1"/>
  <c r="CS22" i="1"/>
  <c r="CQ22" i="1"/>
  <c r="CO22" i="1"/>
  <c r="CM22" i="1"/>
  <c r="CK22" i="1"/>
  <c r="CI22" i="1"/>
  <c r="CG22" i="1"/>
  <c r="CE22" i="1"/>
  <c r="CC22" i="1"/>
  <c r="BM25" i="1"/>
  <c r="BK25" i="1"/>
  <c r="BI25" i="1"/>
  <c r="BG25" i="1"/>
  <c r="BE25" i="1"/>
  <c r="BC25" i="1"/>
  <c r="BA25" i="1"/>
  <c r="AY25" i="1"/>
  <c r="AW25" i="1"/>
  <c r="AU25" i="1"/>
  <c r="BM24" i="1"/>
  <c r="BK24" i="1"/>
  <c r="BI24" i="1"/>
  <c r="BG24" i="1"/>
  <c r="BE24" i="1"/>
  <c r="BC24" i="1"/>
  <c r="BA24" i="1"/>
  <c r="AY24" i="1"/>
  <c r="AW24" i="1"/>
  <c r="AU24" i="1"/>
  <c r="BM23" i="1"/>
  <c r="BK23" i="1"/>
  <c r="BI23" i="1"/>
  <c r="BG23" i="1"/>
  <c r="BE23" i="1"/>
  <c r="BC23" i="1"/>
  <c r="BA23" i="1"/>
  <c r="AY23" i="1"/>
  <c r="AW23" i="1"/>
  <c r="AU23" i="1"/>
  <c r="BM22" i="1"/>
  <c r="BK22" i="1"/>
  <c r="BI22" i="1"/>
  <c r="BG22" i="1"/>
  <c r="BE22" i="1"/>
  <c r="BC22" i="1"/>
  <c r="BA22" i="1"/>
  <c r="AY22" i="1"/>
  <c r="AW22" i="1"/>
  <c r="AU22" i="1"/>
  <c r="R10" i="2"/>
  <c r="BO23" i="1" s="1"/>
  <c r="R11" i="2"/>
  <c r="BO24" i="1" s="1"/>
  <c r="R12" i="2"/>
  <c r="CW25" i="1" s="1"/>
  <c r="R9" i="2"/>
  <c r="CW22" i="1" s="1"/>
  <c r="AC24" i="1"/>
  <c r="AG25" i="1" l="1"/>
  <c r="AG23" i="1"/>
  <c r="AG24" i="1"/>
  <c r="BO25" i="1"/>
  <c r="CW24" i="1"/>
  <c r="CW23" i="1"/>
  <c r="AG22" i="1"/>
  <c r="BO22" i="1"/>
  <c r="R20" i="1"/>
  <c r="AZ20" i="1" s="1"/>
  <c r="CH20" i="1" s="1"/>
  <c r="AC22" i="1"/>
  <c r="AE22" i="1"/>
  <c r="Q23" i="1"/>
  <c r="E15" i="1"/>
  <c r="U20" i="1"/>
  <c r="BC20" i="1" s="1"/>
  <c r="CK20" i="1" s="1"/>
  <c r="O20" i="1"/>
  <c r="AW20" i="1" s="1"/>
  <c r="CE20" i="1" s="1"/>
  <c r="L20" i="1"/>
  <c r="AT20" i="1" s="1"/>
  <c r="CB20" i="1" s="1"/>
  <c r="I20" i="1"/>
  <c r="AQ20" i="1" s="1"/>
  <c r="BY20" i="1" s="1"/>
  <c r="F20" i="1"/>
  <c r="AN20" i="1" s="1"/>
  <c r="BV20" i="1" s="1"/>
  <c r="C20" i="1"/>
  <c r="AK20" i="1" s="1"/>
  <c r="BS20" i="1" s="1"/>
  <c r="AE25" i="1"/>
  <c r="AC25" i="1"/>
  <c r="AA25" i="1"/>
  <c r="Y25" i="1"/>
  <c r="W25" i="1"/>
  <c r="U25" i="1"/>
  <c r="S25" i="1"/>
  <c r="Q25" i="1"/>
  <c r="O25" i="1"/>
  <c r="M25" i="1"/>
  <c r="AE24" i="1"/>
  <c r="AA24" i="1"/>
  <c r="Y24" i="1"/>
  <c r="W24" i="1"/>
  <c r="U24" i="1"/>
  <c r="S24" i="1"/>
  <c r="Q24" i="1"/>
  <c r="O24" i="1"/>
  <c r="M24" i="1"/>
  <c r="AE23" i="1"/>
  <c r="AC23" i="1"/>
  <c r="AA23" i="1"/>
  <c r="Y23" i="1"/>
  <c r="W23" i="1"/>
  <c r="U23" i="1"/>
  <c r="S23" i="1"/>
  <c r="O23" i="1"/>
  <c r="M23" i="1"/>
  <c r="AA22" i="1"/>
  <c r="Y22" i="1"/>
  <c r="W22" i="1"/>
  <c r="U22" i="1"/>
  <c r="S22" i="1"/>
  <c r="Q22" i="1"/>
  <c r="O22" i="1"/>
  <c r="M22" i="1"/>
  <c r="BU15" i="1" l="1"/>
  <c r="AM15" i="1"/>
  <c r="AA18" i="1"/>
  <c r="BI18" i="1" l="1"/>
  <c r="CQ18" i="1"/>
  <c r="AG26" i="1"/>
  <c r="CW26" i="1"/>
  <c r="CO26" i="1"/>
  <c r="CG26" i="1"/>
  <c r="BM26" i="1"/>
  <c r="BE26" i="1"/>
  <c r="AW26" i="1"/>
  <c r="CU26" i="1"/>
  <c r="CM26" i="1"/>
  <c r="CE26" i="1"/>
  <c r="BK26" i="1"/>
  <c r="BC26" i="1"/>
  <c r="AU26" i="1"/>
  <c r="CS26" i="1"/>
  <c r="CK26" i="1"/>
  <c r="CC26" i="1"/>
  <c r="BI26" i="1"/>
  <c r="BA26" i="1"/>
  <c r="CQ26" i="1"/>
  <c r="CI26" i="1"/>
  <c r="BO26" i="1"/>
  <c r="BG26" i="1"/>
  <c r="AY26" i="1"/>
  <c r="AE26" i="1"/>
  <c r="W26" i="1"/>
  <c r="O26" i="1"/>
  <c r="AC26" i="1"/>
  <c r="U26" i="1"/>
  <c r="M26" i="1"/>
  <c r="AA26" i="1"/>
  <c r="S26" i="1"/>
  <c r="Y26" i="1"/>
  <c r="Q26" i="1"/>
</calcChain>
</file>

<file path=xl/sharedStrings.xml><?xml version="1.0" encoding="utf-8"?>
<sst xmlns="http://schemas.openxmlformats.org/spreadsheetml/2006/main" count="210" uniqueCount="96">
  <si>
    <t>切　　　　　り　　　　　取　　　　　り　　　　　線</t>
    <rPh sb="0" eb="1">
      <t>キリ</t>
    </rPh>
    <rPh sb="12" eb="13">
      <t>トリ</t>
    </rPh>
    <rPh sb="24" eb="25">
      <t>セン</t>
    </rPh>
    <phoneticPr fontId="5"/>
  </si>
  <si>
    <t>市町村コード</t>
    <rPh sb="0" eb="3">
      <t>シチョウソン</t>
    </rPh>
    <phoneticPr fontId="5"/>
  </si>
  <si>
    <t>392065</t>
    <phoneticPr fontId="5"/>
  </si>
  <si>
    <t>高 知 県</t>
    <rPh sb="0" eb="1">
      <t>コウ</t>
    </rPh>
    <rPh sb="2" eb="3">
      <t>チ</t>
    </rPh>
    <rPh sb="4" eb="5">
      <t>ケン</t>
    </rPh>
    <phoneticPr fontId="5"/>
  </si>
  <si>
    <t>法人市民税領収証書</t>
    <rPh sb="0" eb="2">
      <t>ホウジン</t>
    </rPh>
    <rPh sb="2" eb="5">
      <t>シミンゼイ</t>
    </rPh>
    <rPh sb="5" eb="8">
      <t>リョウシュウショウ</t>
    </rPh>
    <rPh sb="8" eb="9">
      <t>ショ</t>
    </rPh>
    <phoneticPr fontId="5"/>
  </si>
  <si>
    <t>（公）</t>
    <rPh sb="1" eb="2">
      <t>コウ</t>
    </rPh>
    <phoneticPr fontId="5"/>
  </si>
  <si>
    <t>法人市民税納付書</t>
    <rPh sb="0" eb="2">
      <t>ホウジン</t>
    </rPh>
    <rPh sb="2" eb="5">
      <t>シミンゼイ</t>
    </rPh>
    <rPh sb="5" eb="8">
      <t>ノウフショ</t>
    </rPh>
    <phoneticPr fontId="5"/>
  </si>
  <si>
    <t>法人市民税領収済通知書</t>
    <rPh sb="0" eb="2">
      <t>ホウジン</t>
    </rPh>
    <rPh sb="2" eb="5">
      <t>シミンゼイ</t>
    </rPh>
    <rPh sb="5" eb="7">
      <t>リョウシュウ</t>
    </rPh>
    <rPh sb="7" eb="8">
      <t>ズ</t>
    </rPh>
    <rPh sb="8" eb="11">
      <t>ツウチショ</t>
    </rPh>
    <phoneticPr fontId="5"/>
  </si>
  <si>
    <t>須 崎 市</t>
    <rPh sb="0" eb="1">
      <t>ス</t>
    </rPh>
    <rPh sb="2" eb="3">
      <t>ザキ</t>
    </rPh>
    <rPh sb="4" eb="5">
      <t>シ</t>
    </rPh>
    <phoneticPr fontId="5"/>
  </si>
  <si>
    <t>口　　座　　番　　号</t>
    <rPh sb="0" eb="1">
      <t>クチ</t>
    </rPh>
    <rPh sb="3" eb="4">
      <t>ザ</t>
    </rPh>
    <rPh sb="6" eb="7">
      <t>バン</t>
    </rPh>
    <rPh sb="9" eb="10">
      <t>ゴウ</t>
    </rPh>
    <phoneticPr fontId="5"/>
  </si>
  <si>
    <t>加　　　　　　入　　　　　　者</t>
    <rPh sb="0" eb="1">
      <t>カ</t>
    </rPh>
    <rPh sb="7" eb="8">
      <t>イリ</t>
    </rPh>
    <rPh sb="14" eb="15">
      <t>シャ</t>
    </rPh>
    <phoneticPr fontId="5"/>
  </si>
  <si>
    <t>01640-9-960073</t>
    <phoneticPr fontId="5"/>
  </si>
  <si>
    <t>須 崎 市 会 計 管 理 者</t>
    <rPh sb="0" eb="1">
      <t>ス</t>
    </rPh>
    <rPh sb="2" eb="3">
      <t>ザキ</t>
    </rPh>
    <rPh sb="4" eb="5">
      <t>シ</t>
    </rPh>
    <rPh sb="6" eb="7">
      <t>カイ</t>
    </rPh>
    <rPh sb="8" eb="9">
      <t>ケイ</t>
    </rPh>
    <rPh sb="10" eb="11">
      <t>カン</t>
    </rPh>
    <rPh sb="12" eb="13">
      <t>リ</t>
    </rPh>
    <rPh sb="14" eb="15">
      <t>シャ</t>
    </rPh>
    <phoneticPr fontId="5"/>
  </si>
  <si>
    <t>　所在地及び法人名</t>
    <rPh sb="1" eb="4">
      <t>ショザイチ</t>
    </rPh>
    <rPh sb="4" eb="5">
      <t>オヨ</t>
    </rPh>
    <rPh sb="6" eb="8">
      <t>ホウジン</t>
    </rPh>
    <rPh sb="8" eb="9">
      <t>メイ</t>
    </rPh>
    <phoneticPr fontId="5"/>
  </si>
  <si>
    <t>（各特定信託の各計算期間の法人税額を課税標準とする
  市町村民税の法人税割については特定信託の名称を併記）</t>
    <rPh sb="1" eb="2">
      <t>カク</t>
    </rPh>
    <rPh sb="2" eb="4">
      <t>トクテイ</t>
    </rPh>
    <rPh sb="4" eb="6">
      <t>シンタク</t>
    </rPh>
    <rPh sb="7" eb="8">
      <t>カク</t>
    </rPh>
    <rPh sb="8" eb="10">
      <t>ケイサン</t>
    </rPh>
    <rPh sb="10" eb="12">
      <t>キカン</t>
    </rPh>
    <rPh sb="13" eb="15">
      <t>ホウジン</t>
    </rPh>
    <rPh sb="15" eb="17">
      <t>ゼイガク</t>
    </rPh>
    <rPh sb="18" eb="20">
      <t>カゼイ</t>
    </rPh>
    <rPh sb="20" eb="22">
      <t>ヒョウジュン</t>
    </rPh>
    <rPh sb="28" eb="31">
      <t>シチョウソン</t>
    </rPh>
    <rPh sb="31" eb="32">
      <t>ミン</t>
    </rPh>
    <rPh sb="32" eb="33">
      <t>ゼイ</t>
    </rPh>
    <rPh sb="34" eb="37">
      <t>ホウジンゼイ</t>
    </rPh>
    <rPh sb="37" eb="38">
      <t>ワリ</t>
    </rPh>
    <rPh sb="43" eb="45">
      <t>トクテイ</t>
    </rPh>
    <rPh sb="45" eb="47">
      <t>シンタク</t>
    </rPh>
    <rPh sb="48" eb="50">
      <t>メイショウ</t>
    </rPh>
    <rPh sb="51" eb="53">
      <t>ヘイキ</t>
    </rPh>
    <phoneticPr fontId="5"/>
  </si>
  <si>
    <t>年　度</t>
    <rPh sb="0" eb="1">
      <t>トシ</t>
    </rPh>
    <rPh sb="2" eb="3">
      <t>ド</t>
    </rPh>
    <phoneticPr fontId="5"/>
  </si>
  <si>
    <t>処　　　理　　　事　　　項</t>
    <rPh sb="0" eb="1">
      <t>トコロ</t>
    </rPh>
    <rPh sb="4" eb="5">
      <t>リ</t>
    </rPh>
    <rPh sb="8" eb="9">
      <t>コト</t>
    </rPh>
    <rPh sb="12" eb="13">
      <t>コウ</t>
    </rPh>
    <phoneticPr fontId="5"/>
  </si>
  <si>
    <t>事 業 年 度  又 は  連 結 事 業 年 度</t>
    <rPh sb="0" eb="1">
      <t>コト</t>
    </rPh>
    <rPh sb="2" eb="3">
      <t>ギョウ</t>
    </rPh>
    <rPh sb="4" eb="5">
      <t>トシ</t>
    </rPh>
    <rPh sb="6" eb="7">
      <t>ド</t>
    </rPh>
    <rPh sb="9" eb="10">
      <t>マタ</t>
    </rPh>
    <rPh sb="14" eb="15">
      <t>レン</t>
    </rPh>
    <rPh sb="16" eb="17">
      <t>ムスブ</t>
    </rPh>
    <rPh sb="18" eb="19">
      <t>コト</t>
    </rPh>
    <rPh sb="20" eb="21">
      <t>ギョウ</t>
    </rPh>
    <rPh sb="22" eb="23">
      <t>トシ</t>
    </rPh>
    <rPh sb="24" eb="25">
      <t>ド</t>
    </rPh>
    <phoneticPr fontId="5"/>
  </si>
  <si>
    <t>申　　告　　区　　分</t>
    <rPh sb="0" eb="1">
      <t>サル</t>
    </rPh>
    <rPh sb="3" eb="4">
      <t>コク</t>
    </rPh>
    <rPh sb="6" eb="7">
      <t>ク</t>
    </rPh>
    <rPh sb="9" eb="10">
      <t>ブン</t>
    </rPh>
    <phoneticPr fontId="5"/>
  </si>
  <si>
    <t>・</t>
  </si>
  <si>
    <t>から</t>
  </si>
  <si>
    <t>まで</t>
  </si>
  <si>
    <t>百</t>
    <rPh sb="0" eb="1">
      <t>ヒャク</t>
    </rPh>
    <phoneticPr fontId="5"/>
  </si>
  <si>
    <t>十</t>
    <rPh sb="0" eb="1">
      <t>ジュウ</t>
    </rPh>
    <phoneticPr fontId="5"/>
  </si>
  <si>
    <t>億</t>
    <rPh sb="0" eb="1">
      <t>オク</t>
    </rPh>
    <phoneticPr fontId="5"/>
  </si>
  <si>
    <t>千</t>
    <rPh sb="0" eb="1">
      <t>セン</t>
    </rPh>
    <phoneticPr fontId="5"/>
  </si>
  <si>
    <t>万</t>
    <rPh sb="0" eb="1">
      <t>マン</t>
    </rPh>
    <phoneticPr fontId="5"/>
  </si>
  <si>
    <t>円</t>
    <rPh sb="0" eb="1">
      <t>エン</t>
    </rPh>
    <phoneticPr fontId="5"/>
  </si>
  <si>
    <t>法人税割額</t>
    <rPh sb="0" eb="1">
      <t>ホウ</t>
    </rPh>
    <rPh sb="1" eb="2">
      <t>ジン</t>
    </rPh>
    <rPh sb="2" eb="3">
      <t>ゼイ</t>
    </rPh>
    <rPh sb="3" eb="4">
      <t>ワリ</t>
    </rPh>
    <rPh sb="4" eb="5">
      <t>ガク</t>
    </rPh>
    <phoneticPr fontId="5"/>
  </si>
  <si>
    <t>01</t>
  </si>
  <si>
    <t>均 等 割 額</t>
    <rPh sb="0" eb="1">
      <t>タモツ</t>
    </rPh>
    <rPh sb="2" eb="3">
      <t>トウ</t>
    </rPh>
    <rPh sb="4" eb="5">
      <t>ワリ</t>
    </rPh>
    <rPh sb="6" eb="7">
      <t>ガク</t>
    </rPh>
    <phoneticPr fontId="5"/>
  </si>
  <si>
    <t>02</t>
  </si>
  <si>
    <t>延 　滞 　金</t>
    <rPh sb="0" eb="1">
      <t>エン</t>
    </rPh>
    <rPh sb="3" eb="4">
      <t>タイ</t>
    </rPh>
    <rPh sb="6" eb="7">
      <t>キン</t>
    </rPh>
    <phoneticPr fontId="5"/>
  </si>
  <si>
    <t>03</t>
  </si>
  <si>
    <t>督促手数料</t>
    <rPh sb="0" eb="2">
      <t>トクソク</t>
    </rPh>
    <rPh sb="2" eb="5">
      <t>テスウリョウ</t>
    </rPh>
    <phoneticPr fontId="5"/>
  </si>
  <si>
    <t>04</t>
  </si>
  <si>
    <t>合　 計　 額</t>
    <rPh sb="0" eb="1">
      <t>ゴウ</t>
    </rPh>
    <rPh sb="3" eb="4">
      <t>ケイ</t>
    </rPh>
    <rPh sb="6" eb="7">
      <t>ガク</t>
    </rPh>
    <phoneticPr fontId="5"/>
  </si>
  <si>
    <t>05</t>
  </si>
  <si>
    <t>納 期 限</t>
    <rPh sb="0" eb="1">
      <t>オサム</t>
    </rPh>
    <rPh sb="2" eb="3">
      <t>キ</t>
    </rPh>
    <rPh sb="4" eb="5">
      <t>キリ</t>
    </rPh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</si>
  <si>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</si>
  <si>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</si>
  <si>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日</t>
    <rPh sb="0" eb="1">
      <t>ニチ</t>
    </rPh>
    <phoneticPr fontId="5"/>
  </si>
  <si>
    <t>領収日付印</t>
    <rPh sb="0" eb="1">
      <t>リョウ</t>
    </rPh>
    <rPh sb="1" eb="2">
      <t>オサム</t>
    </rPh>
    <rPh sb="2" eb="3">
      <t>ヒ</t>
    </rPh>
    <rPh sb="3" eb="4">
      <t>ヅケ</t>
    </rPh>
    <rPh sb="4" eb="5">
      <t>イン</t>
    </rPh>
    <phoneticPr fontId="5"/>
  </si>
  <si>
    <t>日　計</t>
    <rPh sb="0" eb="1">
      <t>ヒ</t>
    </rPh>
    <rPh sb="2" eb="3">
      <t>ケイ</t>
    </rPh>
    <phoneticPr fontId="5"/>
  </si>
  <si>
    <t>口</t>
    <rPh sb="0" eb="1">
      <t>クチ</t>
    </rPh>
    <phoneticPr fontId="5"/>
  </si>
  <si>
    <t>取りまとめ局</t>
    <rPh sb="0" eb="1">
      <t>ト</t>
    </rPh>
    <rPh sb="5" eb="6">
      <t>キョク</t>
    </rPh>
    <phoneticPr fontId="5"/>
  </si>
  <si>
    <t>徳島貯金事務センター</t>
    <rPh sb="0" eb="2">
      <t>トクシマ</t>
    </rPh>
    <rPh sb="2" eb="4">
      <t>チョキン</t>
    </rPh>
    <rPh sb="4" eb="6">
      <t>ジム</t>
    </rPh>
    <phoneticPr fontId="5"/>
  </si>
  <si>
    <t xml:space="preserve"> 　◎この納付書は、
　　　３枚１組になっています。</t>
    <rPh sb="5" eb="8">
      <t>ノウフショ</t>
    </rPh>
    <rPh sb="15" eb="16">
      <t>マイ</t>
    </rPh>
    <rPh sb="17" eb="18">
      <t>クミ</t>
    </rPh>
    <phoneticPr fontId="5"/>
  </si>
  <si>
    <t>受付店⇒四国銀行須崎支店⇒須崎市</t>
    <rPh sb="0" eb="2">
      <t>ウケツケ</t>
    </rPh>
    <rPh sb="2" eb="3">
      <t>テン</t>
    </rPh>
    <rPh sb="4" eb="6">
      <t>シコク</t>
    </rPh>
    <rPh sb="6" eb="8">
      <t>ギンコウ</t>
    </rPh>
    <rPh sb="8" eb="10">
      <t>スサキ</t>
    </rPh>
    <rPh sb="10" eb="12">
      <t>シテン</t>
    </rPh>
    <rPh sb="13" eb="16">
      <t>スサキシ</t>
    </rPh>
    <phoneticPr fontId="5"/>
  </si>
  <si>
    <t>上記のとおり通知します。（須崎市保管）</t>
    <rPh sb="0" eb="2">
      <t>ジョウキ</t>
    </rPh>
    <rPh sb="6" eb="8">
      <t>ツウチ</t>
    </rPh>
    <rPh sb="13" eb="15">
      <t>スサキ</t>
    </rPh>
    <rPh sb="15" eb="16">
      <t>シ</t>
    </rPh>
    <rPh sb="16" eb="18">
      <t>ホカン</t>
    </rPh>
    <phoneticPr fontId="5"/>
  </si>
  <si>
    <t>切り取り線に沿って余白部分を切り取り、納付場所でご納付ください。</t>
    <rPh sb="0" eb="5">
      <t>キリトリセン</t>
    </rPh>
    <rPh sb="6" eb="7">
      <t>ソ</t>
    </rPh>
    <rPh sb="9" eb="11">
      <t>ヨハク</t>
    </rPh>
    <rPh sb="11" eb="13">
      <t>ブブン</t>
    </rPh>
    <rPh sb="14" eb="15">
      <t>キ</t>
    </rPh>
    <rPh sb="16" eb="17">
      <t>ト</t>
    </rPh>
    <rPh sb="19" eb="21">
      <t>ノウフ</t>
    </rPh>
    <rPh sb="21" eb="23">
      <t>バショ</t>
    </rPh>
    <rPh sb="25" eb="27">
      <t>ノウフ</t>
    </rPh>
    <phoneticPr fontId="5"/>
  </si>
  <si>
    <t>管　理　番　号</t>
    <rPh sb="0" eb="1">
      <t>カン</t>
    </rPh>
    <rPh sb="2" eb="3">
      <t>リ</t>
    </rPh>
    <rPh sb="4" eb="5">
      <t>バン</t>
    </rPh>
    <rPh sb="6" eb="7">
      <t>ゴウ</t>
    </rPh>
    <phoneticPr fontId="5"/>
  </si>
  <si>
    <t>所在地</t>
    <rPh sb="0" eb="3">
      <t>ショザイチ</t>
    </rPh>
    <phoneticPr fontId="2"/>
  </si>
  <si>
    <t>法人名</t>
    <rPh sb="0" eb="2">
      <t>ホウジン</t>
    </rPh>
    <rPh sb="2" eb="3">
      <t>メイ</t>
    </rPh>
    <phoneticPr fontId="2"/>
  </si>
  <si>
    <t>管理番号</t>
    <rPh sb="0" eb="2">
      <t>カンリ</t>
    </rPh>
    <rPh sb="2" eb="4">
      <t>バンゴウ</t>
    </rPh>
    <phoneticPr fontId="2"/>
  </si>
  <si>
    <t>事業年度（自）</t>
    <rPh sb="0" eb="2">
      <t>ジギョウ</t>
    </rPh>
    <rPh sb="2" eb="4">
      <t>ネンド</t>
    </rPh>
    <rPh sb="5" eb="6">
      <t>ジ</t>
    </rPh>
    <phoneticPr fontId="2"/>
  </si>
  <si>
    <t>事業年度（至）</t>
    <rPh sb="0" eb="2">
      <t>ジギョウ</t>
    </rPh>
    <rPh sb="2" eb="4">
      <t>ネンド</t>
    </rPh>
    <rPh sb="5" eb="6">
      <t>イタル</t>
    </rPh>
    <phoneticPr fontId="2"/>
  </si>
  <si>
    <t>申告区分</t>
    <rPh sb="0" eb="2">
      <t>シンコク</t>
    </rPh>
    <rPh sb="2" eb="4">
      <t>クブン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</si>
  <si>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</si>
  <si>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</si>
  <si>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項　　　目</t>
    <rPh sb="0" eb="1">
      <t>コウ</t>
    </rPh>
    <rPh sb="4" eb="5">
      <t>メ</t>
    </rPh>
    <phoneticPr fontId="2"/>
  </si>
  <si>
    <t>入力項目説明</t>
    <rPh sb="0" eb="2">
      <t>ニュウリョク</t>
    </rPh>
    <rPh sb="2" eb="4">
      <t>コウモク</t>
    </rPh>
    <rPh sb="4" eb="6">
      <t>セツメイ</t>
    </rPh>
    <phoneticPr fontId="2"/>
  </si>
  <si>
    <t>日から</t>
    <rPh sb="0" eb="1">
      <t>ヒ</t>
    </rPh>
    <phoneticPr fontId="2"/>
  </si>
  <si>
    <t>日まで</t>
    <rPh sb="0" eb="1">
      <t>ヒ</t>
    </rPh>
    <phoneticPr fontId="2"/>
  </si>
  <si>
    <t>法人税割額</t>
    <rPh sb="0" eb="3">
      <t>ホウジンゼイ</t>
    </rPh>
    <rPh sb="3" eb="4">
      <t>ワリ</t>
    </rPh>
    <rPh sb="4" eb="5">
      <t>ガク</t>
    </rPh>
    <phoneticPr fontId="2"/>
  </si>
  <si>
    <t>督促手数料</t>
    <rPh sb="0" eb="2">
      <t>トクソク</t>
    </rPh>
    <rPh sb="2" eb="5">
      <t>テスウリョウ</t>
    </rPh>
    <phoneticPr fontId="2"/>
  </si>
  <si>
    <t>均等割額</t>
    <rPh sb="0" eb="3">
      <t>キントウワリ</t>
    </rPh>
    <rPh sb="3" eb="4">
      <t>ガク</t>
    </rPh>
    <phoneticPr fontId="2"/>
  </si>
  <si>
    <t>延滞金</t>
    <rPh sb="0" eb="3">
      <t>エンタイキン</t>
    </rPh>
    <phoneticPr fontId="2"/>
  </si>
  <si>
    <t>納税額</t>
    <rPh sb="0" eb="2">
      <t>ノウゼイ</t>
    </rPh>
    <rPh sb="2" eb="3">
      <t>ガク</t>
    </rPh>
    <phoneticPr fontId="2"/>
  </si>
  <si>
    <t>合計</t>
    <rPh sb="0" eb="2">
      <t>ゴウケイ</t>
    </rPh>
    <phoneticPr fontId="2"/>
  </si>
  <si>
    <t>０２</t>
    <phoneticPr fontId="2"/>
  </si>
  <si>
    <t>０３</t>
    <phoneticPr fontId="2"/>
  </si>
  <si>
    <t>０４</t>
    <phoneticPr fontId="2"/>
  </si>
  <si>
    <t>０５</t>
    <phoneticPr fontId="2"/>
  </si>
  <si>
    <t>円</t>
    <rPh sb="0" eb="1">
      <t>エン</t>
    </rPh>
    <phoneticPr fontId="2"/>
  </si>
  <si>
    <t>自動計算されます。</t>
    <rPh sb="0" eb="2">
      <t>ジドウ</t>
    </rPh>
    <rPh sb="2" eb="4">
      <t>ケイサン</t>
    </rPh>
    <phoneticPr fontId="2"/>
  </si>
  <si>
    <t>入　力　欄</t>
    <rPh sb="0" eb="1">
      <t>ニュウ</t>
    </rPh>
    <rPh sb="2" eb="3">
      <t>チカラ</t>
    </rPh>
    <rPh sb="4" eb="5">
      <t>ラン</t>
    </rPh>
    <phoneticPr fontId="2"/>
  </si>
  <si>
    <t>0</t>
    <phoneticPr fontId="2"/>
  </si>
  <si>
    <t>当市指定の管理番号を入力してください。</t>
    <rPh sb="0" eb="2">
      <t>トウシ</t>
    </rPh>
    <rPh sb="2" eb="4">
      <t>シテイ</t>
    </rPh>
    <rPh sb="5" eb="7">
      <t>カンリ</t>
    </rPh>
    <rPh sb="7" eb="9">
      <t>バンゴウ</t>
    </rPh>
    <rPh sb="10" eb="12">
      <t>ニュウリョク</t>
    </rPh>
    <phoneticPr fontId="2"/>
  </si>
  <si>
    <t>元号を選択し事業年度の開始年月日を入力してください。</t>
    <rPh sb="0" eb="2">
      <t>ゲンゴウ</t>
    </rPh>
    <rPh sb="3" eb="5">
      <t>センタク</t>
    </rPh>
    <rPh sb="6" eb="8">
      <t>ジギョウ</t>
    </rPh>
    <rPh sb="8" eb="10">
      <t>ネンド</t>
    </rPh>
    <rPh sb="11" eb="13">
      <t>カイシ</t>
    </rPh>
    <rPh sb="13" eb="16">
      <t>ネンガッピ</t>
    </rPh>
    <rPh sb="17" eb="19">
      <t>ニュウリョク</t>
    </rPh>
    <phoneticPr fontId="2"/>
  </si>
  <si>
    <t>元号を選択し事業年度の終了年月日を入力してください。</t>
    <rPh sb="0" eb="2">
      <t>ゲンゴウ</t>
    </rPh>
    <rPh sb="3" eb="5">
      <t>センタク</t>
    </rPh>
    <rPh sb="6" eb="8">
      <t>ジギョウ</t>
    </rPh>
    <rPh sb="8" eb="10">
      <t>ネンド</t>
    </rPh>
    <rPh sb="11" eb="13">
      <t>シュウリョウ</t>
    </rPh>
    <rPh sb="13" eb="16">
      <t>ネンガッピ</t>
    </rPh>
    <rPh sb="17" eb="19">
      <t>ニュウリョク</t>
    </rPh>
    <phoneticPr fontId="2"/>
  </si>
  <si>
    <t>所在地を入力してください。</t>
    <rPh sb="0" eb="3">
      <t>ショザイチ</t>
    </rPh>
    <rPh sb="4" eb="6">
      <t>ニュウリョク</t>
    </rPh>
    <phoneticPr fontId="2"/>
  </si>
  <si>
    <t>法人名を入力してください。</t>
    <rPh sb="0" eb="2">
      <t>ホウジン</t>
    </rPh>
    <rPh sb="2" eb="3">
      <t>メイ</t>
    </rPh>
    <rPh sb="4" eb="6">
      <t>ニュウリョク</t>
    </rPh>
    <phoneticPr fontId="2"/>
  </si>
  <si>
    <t>中間、予定、確定、修正、更正、決定、その他から該当する区分を選択してください。</t>
    <rPh sb="0" eb="2">
      <t>チュウカン</t>
    </rPh>
    <rPh sb="3" eb="5">
      <t>ヨテイ</t>
    </rPh>
    <rPh sb="6" eb="8">
      <t>カクテイ</t>
    </rPh>
    <rPh sb="9" eb="11">
      <t>シュウセイ</t>
    </rPh>
    <rPh sb="12" eb="14">
      <t>コウセイ</t>
    </rPh>
    <rPh sb="15" eb="17">
      <t>ケッテイ</t>
    </rPh>
    <rPh sb="20" eb="21">
      <t>ホカ</t>
    </rPh>
    <rPh sb="23" eb="25">
      <t>ガイトウ</t>
    </rPh>
    <rPh sb="27" eb="29">
      <t>クブン</t>
    </rPh>
    <rPh sb="30" eb="32">
      <t>センタク</t>
    </rPh>
    <phoneticPr fontId="2"/>
  </si>
  <si>
    <t>申告書に基づき、納付税額を入力してください。該当がないものについては空欄で構いません。</t>
    <rPh sb="0" eb="3">
      <t>シンコクショ</t>
    </rPh>
    <rPh sb="4" eb="5">
      <t>モト</t>
    </rPh>
    <rPh sb="8" eb="10">
      <t>ノウフ</t>
    </rPh>
    <rPh sb="10" eb="12">
      <t>ゼイガク</t>
    </rPh>
    <rPh sb="13" eb="15">
      <t>ニュウリョク</t>
    </rPh>
    <rPh sb="22" eb="24">
      <t>ガイトウ</t>
    </rPh>
    <rPh sb="34" eb="36">
      <t>クウラン</t>
    </rPh>
    <rPh sb="37" eb="38">
      <t>カマ</t>
    </rPh>
    <phoneticPr fontId="2"/>
  </si>
  <si>
    <t>令和</t>
    <rPh sb="0" eb="2">
      <t>レイワ</t>
    </rPh>
    <phoneticPr fontId="2"/>
  </si>
  <si>
    <t>平成</t>
    <rPh sb="0" eb="2">
      <t>ヘイセイ</t>
    </rPh>
    <phoneticPr fontId="2"/>
  </si>
  <si>
    <t>中間</t>
    <rPh sb="0" eb="2">
      <t>チュウカン</t>
    </rPh>
    <phoneticPr fontId="2"/>
  </si>
  <si>
    <t>予定</t>
    <rPh sb="0" eb="2">
      <t>ヨテイ</t>
    </rPh>
    <phoneticPr fontId="2"/>
  </si>
  <si>
    <t>確定</t>
    <rPh sb="0" eb="2">
      <t>カクテイ</t>
    </rPh>
    <phoneticPr fontId="2"/>
  </si>
  <si>
    <t>修正</t>
    <rPh sb="0" eb="2">
      <t>シュウセイ</t>
    </rPh>
    <phoneticPr fontId="2"/>
  </si>
  <si>
    <t>更正</t>
    <rPh sb="0" eb="1">
      <t>コウ</t>
    </rPh>
    <rPh sb="1" eb="2">
      <t>セイ</t>
    </rPh>
    <phoneticPr fontId="2"/>
  </si>
  <si>
    <t>決定</t>
    <rPh sb="0" eb="2">
      <t>ケッテイ</t>
    </rPh>
    <phoneticPr fontId="2"/>
  </si>
  <si>
    <t>上記のとおり領収しました。
（納税者保管）</t>
    <rPh sb="0" eb="2">
      <t>ジョウキ</t>
    </rPh>
    <rPh sb="6" eb="8">
      <t>リョウシュウ</t>
    </rPh>
    <rPh sb="15" eb="18">
      <t>ノウゼイシャ</t>
    </rPh>
    <rPh sb="18" eb="20">
      <t>ホカン</t>
    </rPh>
    <phoneticPr fontId="5"/>
  </si>
  <si>
    <t>指定金融
機関名
（取りまとめ店）</t>
    <rPh sb="0" eb="2">
      <t>シテイ</t>
    </rPh>
    <rPh sb="2" eb="4">
      <t>キンユウ</t>
    </rPh>
    <rPh sb="5" eb="7">
      <t>キカン</t>
    </rPh>
    <rPh sb="7" eb="8">
      <t>メイ</t>
    </rPh>
    <rPh sb="10" eb="11">
      <t>ト</t>
    </rPh>
    <rPh sb="15" eb="16">
      <t>テン</t>
    </rPh>
    <phoneticPr fontId="5"/>
  </si>
  <si>
    <t>上記のとおり納付します。
（金融機関又は郵便局保管）</t>
    <rPh sb="0" eb="2">
      <t>ジョウキ</t>
    </rPh>
    <rPh sb="6" eb="8">
      <t>ノウフ</t>
    </rPh>
    <rPh sb="14" eb="16">
      <t>キンユウ</t>
    </rPh>
    <rPh sb="16" eb="18">
      <t>キカン</t>
    </rPh>
    <rPh sb="18" eb="19">
      <t>マタ</t>
    </rPh>
    <rPh sb="20" eb="23">
      <t>ユウビンキョク</t>
    </rPh>
    <rPh sb="23" eb="25">
      <t>ホカン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</si>
</sst>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#,##0_ "/>
  </numFmts>
  <fonts count="24">
    <font>
      <sz val="11"/>
      <color theme="1"/>
      <name val="ＭＳ Ｐゴシック"/>
      <family val="2"/>
      <charset val="128"/>
      <scheme val="minor"/>
    </font>
    <font>
      <sz val="8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2"/>
      <color rgb="FF0070C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7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rgb="FFC00000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6"/>
      <name val="ＭＳ Ｐ明朝"/>
      <family val="1"/>
      <charset val="128"/>
    </font>
    <font>
      <b/>
      <sz val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02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4" fillId="0" borderId="0" xfId="1" applyFont="1" applyBorder="1">
      <alignment vertical="center"/>
    </xf>
    <xf numFmtId="0" fontId="6" fillId="0" borderId="0" xfId="0" applyFont="1">
      <alignment vertical="center"/>
    </xf>
    <xf numFmtId="0" fontId="4" fillId="0" borderId="6" xfId="1" applyFont="1" applyBorder="1">
      <alignment vertical="center"/>
    </xf>
    <xf numFmtId="0" fontId="4" fillId="0" borderId="2" xfId="1" applyFont="1" applyBorder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2" fillId="0" borderId="2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6" xfId="1" applyFont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 textRotation="255" shrinkToFit="1"/>
    </xf>
    <xf numFmtId="0" fontId="7" fillId="0" borderId="12" xfId="1" applyFont="1" applyBorder="1" applyAlignment="1">
      <alignment horizontal="center" vertical="center" textRotation="255" shrinkToFit="1"/>
    </xf>
    <xf numFmtId="0" fontId="4" fillId="0" borderId="2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6" fillId="0" borderId="6" xfId="1" applyFont="1" applyBorder="1" applyAlignment="1">
      <alignment vertical="center"/>
    </xf>
    <xf numFmtId="0" fontId="16" fillId="0" borderId="2" xfId="1" applyFont="1" applyFill="1" applyBorder="1" applyAlignment="1">
      <alignment vertical="center"/>
    </xf>
    <xf numFmtId="0" fontId="16" fillId="0" borderId="6" xfId="1" applyFont="1" applyFill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7" fillId="0" borderId="0" xfId="0" applyFont="1" applyAlignment="1">
      <alignment vertical="center"/>
    </xf>
    <xf numFmtId="0" fontId="4" fillId="0" borderId="2" xfId="1" applyFont="1" applyFill="1" applyBorder="1" applyAlignment="1">
      <alignment vertical="center"/>
    </xf>
    <xf numFmtId="0" fontId="4" fillId="0" borderId="6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9" fillId="0" borderId="0" xfId="1" applyFont="1" applyBorder="1">
      <alignment vertical="center"/>
    </xf>
    <xf numFmtId="0" fontId="9" fillId="0" borderId="0" xfId="1" applyFont="1">
      <alignment vertical="center"/>
    </xf>
    <xf numFmtId="0" fontId="7" fillId="0" borderId="1" xfId="1" applyFont="1" applyBorder="1" applyAlignment="1">
      <alignment vertical="center"/>
    </xf>
    <xf numFmtId="0" fontId="7" fillId="0" borderId="29" xfId="1" applyFont="1" applyBorder="1" applyAlignment="1">
      <alignment horizontal="distributed" vertical="center"/>
    </xf>
    <xf numFmtId="0" fontId="7" fillId="0" borderId="1" xfId="1" applyFont="1" applyBorder="1" applyAlignment="1">
      <alignment horizontal="distributed" vertical="center"/>
    </xf>
    <xf numFmtId="0" fontId="4" fillId="0" borderId="28" xfId="1" applyFont="1" applyBorder="1">
      <alignment vertical="center"/>
    </xf>
    <xf numFmtId="0" fontId="4" fillId="0" borderId="29" xfId="1" applyFont="1" applyBorder="1">
      <alignment vertical="center"/>
    </xf>
    <xf numFmtId="0" fontId="7" fillId="0" borderId="0" xfId="1" applyFont="1" applyBorder="1">
      <alignment vertical="center"/>
    </xf>
    <xf numFmtId="0" fontId="1" fillId="0" borderId="0" xfId="0" applyFont="1">
      <alignment vertical="center"/>
    </xf>
    <xf numFmtId="0" fontId="11" fillId="0" borderId="0" xfId="1" applyFont="1" applyBorder="1" applyAlignment="1">
      <alignment horizontal="center" vertical="center"/>
    </xf>
    <xf numFmtId="0" fontId="0" fillId="2" borderId="97" xfId="0" applyFill="1" applyBorder="1" applyAlignment="1">
      <alignment horizontal="center" vertical="center"/>
    </xf>
    <xf numFmtId="0" fontId="19" fillId="0" borderId="97" xfId="0" applyFont="1" applyFill="1" applyBorder="1" applyAlignment="1">
      <alignment horizontal="center" vertical="center"/>
    </xf>
    <xf numFmtId="0" fontId="0" fillId="2" borderId="97" xfId="0" applyFill="1" applyBorder="1" applyAlignment="1">
      <alignment horizontal="distributed" vertical="center" indent="1"/>
    </xf>
    <xf numFmtId="49" fontId="0" fillId="2" borderId="97" xfId="0" applyNumberFormat="1" applyFill="1" applyBorder="1" applyAlignment="1">
      <alignment horizontal="center" vertical="center"/>
    </xf>
    <xf numFmtId="0" fontId="19" fillId="0" borderId="97" xfId="0" applyFont="1" applyFill="1" applyBorder="1" applyAlignment="1">
      <alignment vertical="center"/>
    </xf>
    <xf numFmtId="0" fontId="20" fillId="0" borderId="0" xfId="0" applyFont="1">
      <alignment vertical="center"/>
    </xf>
    <xf numFmtId="0" fontId="4" fillId="0" borderId="2" xfId="1" applyFont="1" applyBorder="1" applyAlignment="1">
      <alignment horizontal="left" vertical="center"/>
    </xf>
    <xf numFmtId="0" fontId="4" fillId="0" borderId="6" xfId="1" applyFont="1" applyBorder="1" applyAlignment="1">
      <alignment horizontal="left" vertical="center"/>
    </xf>
    <xf numFmtId="0" fontId="7" fillId="0" borderId="1" xfId="1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/>
    </xf>
    <xf numFmtId="0" fontId="0" fillId="2" borderId="97" xfId="0" applyFill="1" applyBorder="1" applyAlignment="1">
      <alignment horizontal="center" vertical="center"/>
    </xf>
    <xf numFmtId="0" fontId="0" fillId="2" borderId="97" xfId="0" applyFill="1" applyBorder="1" applyAlignment="1">
      <alignment horizontal="left" vertical="center" indent="1"/>
    </xf>
    <xf numFmtId="0" fontId="19" fillId="0" borderId="97" xfId="0" applyFont="1" applyFill="1" applyBorder="1" applyAlignment="1">
      <alignment horizontal="left" vertical="center"/>
    </xf>
    <xf numFmtId="0" fontId="19" fillId="0" borderId="98" xfId="0" applyFont="1" applyFill="1" applyBorder="1" applyAlignment="1">
      <alignment horizontal="center" vertical="center"/>
    </xf>
    <xf numFmtId="0" fontId="19" fillId="0" borderId="99" xfId="0" applyFont="1" applyFill="1" applyBorder="1" applyAlignment="1">
      <alignment horizontal="center" vertical="center"/>
    </xf>
    <xf numFmtId="0" fontId="19" fillId="0" borderId="100" xfId="0" applyFont="1" applyFill="1" applyBorder="1" applyAlignment="1">
      <alignment horizontal="center" vertical="center"/>
    </xf>
    <xf numFmtId="0" fontId="0" fillId="2" borderId="97" xfId="0" applyFill="1" applyBorder="1" applyAlignment="1">
      <alignment horizontal="left" vertical="center" wrapText="1" indent="1"/>
    </xf>
    <xf numFmtId="0" fontId="0" fillId="2" borderId="97" xfId="0" applyFill="1" applyBorder="1" applyAlignment="1">
      <alignment horizontal="center" vertical="center" textRotation="255"/>
    </xf>
    <xf numFmtId="177" fontId="19" fillId="0" borderId="97" xfId="0" applyNumberFormat="1" applyFont="1" applyFill="1" applyBorder="1" applyAlignment="1">
      <alignment horizontal="right" vertical="center"/>
    </xf>
    <xf numFmtId="177" fontId="19" fillId="2" borderId="97" xfId="0" applyNumberFormat="1" applyFont="1" applyFill="1" applyBorder="1" applyAlignment="1">
      <alignment horizontal="right" vertical="center"/>
    </xf>
    <xf numFmtId="0" fontId="19" fillId="0" borderId="97" xfId="0" applyFont="1" applyFill="1" applyBorder="1" applyAlignment="1">
      <alignment horizontal="center" vertical="center"/>
    </xf>
    <xf numFmtId="0" fontId="0" fillId="2" borderId="97" xfId="0" applyFill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textRotation="255"/>
    </xf>
    <xf numFmtId="0" fontId="7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 shrinkToFit="1"/>
    </xf>
    <xf numFmtId="0" fontId="7" fillId="0" borderId="8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shrinkToFit="1"/>
    </xf>
    <xf numFmtId="49" fontId="8" fillId="0" borderId="7" xfId="1" applyNumberFormat="1" applyFont="1" applyBorder="1" applyAlignment="1">
      <alignment horizontal="center" vertical="center"/>
    </xf>
    <xf numFmtId="49" fontId="8" fillId="0" borderId="8" xfId="1" applyNumberFormat="1" applyFont="1" applyBorder="1" applyAlignment="1">
      <alignment horizontal="center" vertical="center"/>
    </xf>
    <xf numFmtId="49" fontId="8" fillId="0" borderId="9" xfId="1" applyNumberFormat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3" fillId="0" borderId="20" xfId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22" xfId="1" applyFont="1" applyFill="1" applyBorder="1" applyAlignment="1">
      <alignment horizontal="center" vertical="center"/>
    </xf>
    <xf numFmtId="0" fontId="10" fillId="0" borderId="22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9" fillId="0" borderId="6" xfId="1" applyFont="1" applyFill="1" applyBorder="1" applyAlignment="1">
      <alignment horizontal="center" wrapText="1"/>
    </xf>
    <xf numFmtId="0" fontId="9" fillId="0" borderId="0" xfId="1" applyFont="1" applyFill="1" applyBorder="1" applyAlignment="1">
      <alignment horizontal="center" wrapText="1"/>
    </xf>
    <xf numFmtId="0" fontId="10" fillId="0" borderId="24" xfId="1" applyFont="1" applyFill="1" applyBorder="1" applyAlignment="1">
      <alignment vertical="center"/>
    </xf>
    <xf numFmtId="0" fontId="10" fillId="0" borderId="25" xfId="1" applyFont="1" applyFill="1" applyBorder="1" applyAlignment="1">
      <alignment vertical="center"/>
    </xf>
    <xf numFmtId="0" fontId="10" fillId="0" borderId="26" xfId="1" applyFont="1" applyFill="1" applyBorder="1" applyAlignment="1">
      <alignment vertical="center"/>
    </xf>
    <xf numFmtId="0" fontId="10" fillId="0" borderId="27" xfId="1" applyFont="1" applyFill="1" applyBorder="1" applyAlignment="1">
      <alignment vertical="center"/>
    </xf>
    <xf numFmtId="49" fontId="12" fillId="0" borderId="0" xfId="1" applyNumberFormat="1" applyFont="1" applyFill="1" applyBorder="1" applyAlignment="1">
      <alignment vertical="center" wrapText="1"/>
    </xf>
    <xf numFmtId="49" fontId="12" fillId="0" borderId="2" xfId="1" applyNumberFormat="1" applyFont="1" applyFill="1" applyBorder="1" applyAlignment="1">
      <alignment vertical="center" wrapText="1"/>
    </xf>
    <xf numFmtId="0" fontId="9" fillId="0" borderId="6" xfId="1" applyFont="1" applyFill="1" applyBorder="1" applyAlignment="1">
      <alignment wrapText="1"/>
    </xf>
    <xf numFmtId="0" fontId="9" fillId="0" borderId="0" xfId="1" applyFont="1" applyFill="1" applyBorder="1" applyAlignment="1">
      <alignment wrapText="1"/>
    </xf>
    <xf numFmtId="0" fontId="14" fillId="0" borderId="18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5" fillId="0" borderId="11" xfId="1" applyFont="1" applyFill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4" fillId="0" borderId="31" xfId="1" applyFont="1" applyBorder="1" applyAlignment="1">
      <alignment horizontal="center" vertical="center"/>
    </xf>
    <xf numFmtId="0" fontId="15" fillId="0" borderId="30" xfId="1" applyFont="1" applyFill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16" fillId="0" borderId="32" xfId="1" applyFont="1" applyBorder="1" applyAlignment="1">
      <alignment horizontal="center" vertical="center"/>
    </xf>
    <xf numFmtId="0" fontId="16" fillId="0" borderId="33" xfId="1" applyFont="1" applyBorder="1" applyAlignment="1">
      <alignment horizontal="center" vertical="center"/>
    </xf>
    <xf numFmtId="0" fontId="16" fillId="0" borderId="34" xfId="1" applyFont="1" applyBorder="1" applyAlignment="1">
      <alignment horizontal="center" vertical="center"/>
    </xf>
    <xf numFmtId="0" fontId="16" fillId="0" borderId="35" xfId="1" applyFont="1" applyBorder="1" applyAlignment="1">
      <alignment horizontal="center" vertical="center"/>
    </xf>
    <xf numFmtId="0" fontId="16" fillId="0" borderId="36" xfId="1" applyFont="1" applyBorder="1" applyAlignment="1">
      <alignment horizontal="center" vertical="center"/>
    </xf>
    <xf numFmtId="0" fontId="16" fillId="0" borderId="35" xfId="1" applyFont="1" applyFill="1" applyBorder="1" applyAlignment="1">
      <alignment horizontal="center" vertical="center"/>
    </xf>
    <xf numFmtId="0" fontId="16" fillId="0" borderId="36" xfId="1" applyFont="1" applyFill="1" applyBorder="1" applyAlignment="1">
      <alignment horizontal="center" vertical="center"/>
    </xf>
    <xf numFmtId="0" fontId="14" fillId="0" borderId="10" xfId="1" applyNumberFormat="1" applyFont="1" applyBorder="1" applyAlignment="1">
      <alignment horizontal="center" vertical="center"/>
    </xf>
    <xf numFmtId="0" fontId="14" fillId="0" borderId="11" xfId="1" applyNumberFormat="1" applyFont="1" applyBorder="1" applyAlignment="1">
      <alignment horizontal="center" vertical="center"/>
    </xf>
    <xf numFmtId="0" fontId="14" fillId="0" borderId="31" xfId="1" applyNumberFormat="1" applyFont="1" applyBorder="1" applyAlignment="1">
      <alignment horizontal="center" vertical="center"/>
    </xf>
    <xf numFmtId="0" fontId="16" fillId="0" borderId="33" xfId="1" applyFont="1" applyFill="1" applyBorder="1" applyAlignment="1">
      <alignment horizontal="center" vertical="center"/>
    </xf>
    <xf numFmtId="0" fontId="16" fillId="0" borderId="37" xfId="1" applyFont="1" applyFill="1" applyBorder="1" applyAlignment="1">
      <alignment horizontal="center" vertical="center"/>
    </xf>
    <xf numFmtId="0" fontId="10" fillId="0" borderId="41" xfId="1" applyFont="1" applyFill="1" applyBorder="1" applyAlignment="1">
      <alignment horizontal="center" vertical="center"/>
    </xf>
    <xf numFmtId="0" fontId="10" fillId="0" borderId="42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49" fontId="4" fillId="0" borderId="43" xfId="1" applyNumberFormat="1" applyFont="1" applyBorder="1" applyAlignment="1">
      <alignment horizontal="center" vertical="center"/>
    </xf>
    <xf numFmtId="49" fontId="4" fillId="0" borderId="44" xfId="1" applyNumberFormat="1" applyFont="1" applyBorder="1" applyAlignment="1">
      <alignment horizontal="center" vertical="center"/>
    </xf>
    <xf numFmtId="176" fontId="14" fillId="0" borderId="13" xfId="1" applyNumberFormat="1" applyFont="1" applyBorder="1" applyAlignment="1">
      <alignment horizontal="center" vertical="center"/>
    </xf>
    <xf numFmtId="176" fontId="14" fillId="0" borderId="15" xfId="1" applyNumberFormat="1" applyFont="1" applyBorder="1" applyAlignment="1">
      <alignment horizontal="center" vertical="center"/>
    </xf>
    <xf numFmtId="176" fontId="14" fillId="0" borderId="45" xfId="1" applyNumberFormat="1" applyFont="1" applyBorder="1" applyAlignment="1">
      <alignment horizontal="center" vertical="center"/>
    </xf>
    <xf numFmtId="176" fontId="14" fillId="0" borderId="46" xfId="1" applyNumberFormat="1" applyFont="1" applyBorder="1" applyAlignment="1">
      <alignment horizontal="center" vertical="center"/>
    </xf>
    <xf numFmtId="176" fontId="14" fillId="0" borderId="47" xfId="1" applyNumberFormat="1" applyFont="1" applyBorder="1" applyAlignment="1">
      <alignment horizontal="center" vertical="center"/>
    </xf>
    <xf numFmtId="0" fontId="16" fillId="0" borderId="32" xfId="1" applyFont="1" applyFill="1" applyBorder="1" applyAlignment="1">
      <alignment horizontal="center" vertical="center"/>
    </xf>
    <xf numFmtId="0" fontId="16" fillId="0" borderId="38" xfId="1" applyFont="1" applyFill="1" applyBorder="1" applyAlignment="1">
      <alignment horizontal="center" vertical="center"/>
    </xf>
    <xf numFmtId="0" fontId="16" fillId="0" borderId="39" xfId="1" applyFont="1" applyFill="1" applyBorder="1" applyAlignment="1">
      <alignment horizontal="center" vertical="center"/>
    </xf>
    <xf numFmtId="0" fontId="16" fillId="0" borderId="40" xfId="1" applyFont="1" applyFill="1" applyBorder="1" applyAlignment="1">
      <alignment horizontal="center" vertical="center"/>
    </xf>
    <xf numFmtId="0" fontId="16" fillId="0" borderId="34" xfId="1" applyFont="1" applyFill="1" applyBorder="1" applyAlignment="1">
      <alignment horizontal="center" vertical="center"/>
    </xf>
    <xf numFmtId="0" fontId="14" fillId="0" borderId="45" xfId="1" applyNumberFormat="1" applyFont="1" applyFill="1" applyBorder="1" applyAlignment="1">
      <alignment horizontal="center" vertical="center"/>
    </xf>
    <xf numFmtId="0" fontId="14" fillId="0" borderId="46" xfId="1" applyNumberFormat="1" applyFont="1" applyFill="1" applyBorder="1" applyAlignment="1">
      <alignment horizontal="center" vertical="center"/>
    </xf>
    <xf numFmtId="0" fontId="14" fillId="0" borderId="47" xfId="1" applyNumberFormat="1" applyFont="1" applyFill="1" applyBorder="1" applyAlignment="1">
      <alignment horizontal="center" vertical="center"/>
    </xf>
    <xf numFmtId="0" fontId="14" fillId="0" borderId="15" xfId="1" applyNumberFormat="1" applyFont="1" applyFill="1" applyBorder="1" applyAlignment="1">
      <alignment horizontal="center" vertical="center"/>
    </xf>
    <xf numFmtId="0" fontId="14" fillId="0" borderId="53" xfId="1" applyNumberFormat="1" applyFont="1" applyFill="1" applyBorder="1" applyAlignment="1">
      <alignment horizontal="center" vertical="center"/>
    </xf>
    <xf numFmtId="0" fontId="14" fillId="0" borderId="54" xfId="1" applyNumberFormat="1" applyFont="1" applyFill="1" applyBorder="1" applyAlignment="1">
      <alignment horizontal="center" vertical="center"/>
    </xf>
    <xf numFmtId="0" fontId="14" fillId="0" borderId="51" xfId="1" applyNumberFormat="1" applyFont="1" applyFill="1" applyBorder="1" applyAlignment="1">
      <alignment horizontal="center" vertical="center"/>
    </xf>
    <xf numFmtId="0" fontId="14" fillId="0" borderId="55" xfId="1" applyNumberFormat="1" applyFont="1" applyFill="1" applyBorder="1" applyAlignment="1">
      <alignment horizontal="center" vertical="center"/>
    </xf>
    <xf numFmtId="0" fontId="10" fillId="0" borderId="48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49" fontId="4" fillId="0" borderId="7" xfId="1" applyNumberFormat="1" applyFont="1" applyBorder="1" applyAlignment="1">
      <alignment horizontal="center" vertical="center"/>
    </xf>
    <xf numFmtId="49" fontId="4" fillId="0" borderId="49" xfId="1" applyNumberFormat="1" applyFont="1" applyBorder="1" applyAlignment="1">
      <alignment horizontal="center" vertical="center"/>
    </xf>
    <xf numFmtId="176" fontId="14" fillId="0" borderId="50" xfId="1" applyNumberFormat="1" applyFont="1" applyBorder="1" applyAlignment="1">
      <alignment horizontal="center" vertical="center"/>
    </xf>
    <xf numFmtId="176" fontId="14" fillId="0" borderId="51" xfId="1" applyNumberFormat="1" applyFont="1" applyBorder="1" applyAlignment="1">
      <alignment horizontal="center" vertical="center"/>
    </xf>
    <xf numFmtId="176" fontId="14" fillId="0" borderId="52" xfId="1" applyNumberFormat="1" applyFont="1" applyBorder="1" applyAlignment="1">
      <alignment horizontal="center" vertical="center"/>
    </xf>
    <xf numFmtId="176" fontId="14" fillId="0" borderId="53" xfId="1" applyNumberFormat="1" applyFont="1" applyBorder="1" applyAlignment="1">
      <alignment horizontal="center" vertical="center"/>
    </xf>
    <xf numFmtId="176" fontId="14" fillId="0" borderId="54" xfId="1" applyNumberFormat="1" applyFont="1" applyBorder="1" applyAlignment="1">
      <alignment horizontal="center" vertical="center"/>
    </xf>
    <xf numFmtId="0" fontId="14" fillId="0" borderId="52" xfId="1" applyNumberFormat="1" applyFont="1" applyFill="1" applyBorder="1" applyAlignment="1">
      <alignment horizontal="center" vertical="center"/>
    </xf>
    <xf numFmtId="49" fontId="4" fillId="0" borderId="7" xfId="1" applyNumberFormat="1" applyFont="1" applyFill="1" applyBorder="1" applyAlignment="1">
      <alignment horizontal="center" vertical="center"/>
    </xf>
    <xf numFmtId="49" fontId="4" fillId="0" borderId="49" xfId="1" applyNumberFormat="1" applyFont="1" applyFill="1" applyBorder="1" applyAlignment="1">
      <alignment horizontal="center" vertical="center"/>
    </xf>
    <xf numFmtId="0" fontId="14" fillId="0" borderId="50" xfId="1" applyNumberFormat="1" applyFont="1" applyFill="1" applyBorder="1" applyAlignment="1">
      <alignment horizontal="center" vertical="center"/>
    </xf>
    <xf numFmtId="176" fontId="14" fillId="0" borderId="51" xfId="1" applyNumberFormat="1" applyFont="1" applyFill="1" applyBorder="1" applyAlignment="1">
      <alignment horizontal="center" vertical="center"/>
    </xf>
    <xf numFmtId="176" fontId="14" fillId="0" borderId="52" xfId="1" applyNumberFormat="1" applyFont="1" applyFill="1" applyBorder="1" applyAlignment="1">
      <alignment horizontal="center" vertical="center"/>
    </xf>
    <xf numFmtId="176" fontId="14" fillId="0" borderId="53" xfId="1" applyNumberFormat="1" applyFont="1" applyFill="1" applyBorder="1" applyAlignment="1">
      <alignment horizontal="center" vertical="center"/>
    </xf>
    <xf numFmtId="176" fontId="14" fillId="0" borderId="54" xfId="1" applyNumberFormat="1" applyFont="1" applyFill="1" applyBorder="1" applyAlignment="1">
      <alignment horizontal="center" vertical="center"/>
    </xf>
    <xf numFmtId="0" fontId="14" fillId="0" borderId="16" xfId="1" applyNumberFormat="1" applyFont="1" applyFill="1" applyBorder="1" applyAlignment="1">
      <alignment horizontal="center" vertical="center"/>
    </xf>
    <xf numFmtId="176" fontId="14" fillId="0" borderId="43" xfId="1" applyNumberFormat="1" applyFont="1" applyBorder="1" applyAlignment="1">
      <alignment horizontal="center" vertical="center"/>
    </xf>
    <xf numFmtId="176" fontId="14" fillId="0" borderId="44" xfId="1" applyNumberFormat="1" applyFont="1" applyBorder="1" applyAlignment="1">
      <alignment horizontal="center" vertical="center"/>
    </xf>
    <xf numFmtId="49" fontId="4" fillId="0" borderId="15" xfId="1" applyNumberFormat="1" applyFont="1" applyBorder="1" applyAlignment="1">
      <alignment horizontal="center" vertical="center"/>
    </xf>
    <xf numFmtId="49" fontId="4" fillId="0" borderId="16" xfId="1" applyNumberFormat="1" applyFont="1" applyBorder="1" applyAlignment="1">
      <alignment horizontal="center" vertical="center"/>
    </xf>
    <xf numFmtId="176" fontId="14" fillId="0" borderId="13" xfId="1" applyNumberFormat="1" applyFont="1" applyFill="1" applyBorder="1" applyAlignment="1">
      <alignment horizontal="center" vertical="center"/>
    </xf>
    <xf numFmtId="0" fontId="14" fillId="0" borderId="13" xfId="1" applyNumberFormat="1" applyFont="1" applyFill="1" applyBorder="1" applyAlignment="1">
      <alignment horizontal="center" vertical="center"/>
    </xf>
    <xf numFmtId="176" fontId="14" fillId="0" borderId="7" xfId="1" applyNumberFormat="1" applyFont="1" applyBorder="1" applyAlignment="1">
      <alignment horizontal="center" vertical="center"/>
    </xf>
    <xf numFmtId="176" fontId="14" fillId="0" borderId="49" xfId="1" applyNumberFormat="1" applyFont="1" applyBorder="1" applyAlignment="1">
      <alignment horizontal="center" vertical="center"/>
    </xf>
    <xf numFmtId="176" fontId="14" fillId="0" borderId="62" xfId="1" applyNumberFormat="1" applyFont="1" applyFill="1" applyBorder="1" applyAlignment="1">
      <alignment horizontal="center" vertical="center"/>
    </xf>
    <xf numFmtId="176" fontId="14" fillId="0" borderId="63" xfId="1" applyNumberFormat="1" applyFont="1" applyFill="1" applyBorder="1" applyAlignment="1">
      <alignment horizontal="center" vertical="center"/>
    </xf>
    <xf numFmtId="176" fontId="14" fillId="0" borderId="64" xfId="1" applyNumberFormat="1" applyFont="1" applyFill="1" applyBorder="1" applyAlignment="1">
      <alignment horizontal="center" vertical="center"/>
    </xf>
    <xf numFmtId="176" fontId="14" fillId="0" borderId="65" xfId="1" applyNumberFormat="1" applyFont="1" applyFill="1" applyBorder="1" applyAlignment="1">
      <alignment horizontal="center" vertical="center"/>
    </xf>
    <xf numFmtId="176" fontId="14" fillId="0" borderId="59" xfId="1" applyNumberFormat="1" applyFont="1" applyBorder="1" applyAlignment="1">
      <alignment horizontal="center" vertical="center"/>
    </xf>
    <xf numFmtId="176" fontId="14" fillId="0" borderId="60" xfId="1" applyNumberFormat="1" applyFont="1" applyBorder="1" applyAlignment="1">
      <alignment horizontal="center" vertical="center"/>
    </xf>
    <xf numFmtId="0" fontId="10" fillId="0" borderId="56" xfId="1" applyFont="1" applyBorder="1" applyAlignment="1">
      <alignment horizontal="center" vertical="center"/>
    </xf>
    <xf numFmtId="0" fontId="10" fillId="0" borderId="57" xfId="1" applyFont="1" applyBorder="1" applyAlignment="1">
      <alignment horizontal="center" vertical="center"/>
    </xf>
    <xf numFmtId="0" fontId="10" fillId="0" borderId="58" xfId="1" applyFont="1" applyBorder="1" applyAlignment="1">
      <alignment horizontal="center" vertical="center"/>
    </xf>
    <xf numFmtId="0" fontId="14" fillId="0" borderId="63" xfId="1" applyNumberFormat="1" applyFont="1" applyFill="1" applyBorder="1" applyAlignment="1">
      <alignment horizontal="center" vertical="center"/>
    </xf>
    <xf numFmtId="0" fontId="14" fillId="0" borderId="64" xfId="1" applyNumberFormat="1" applyFont="1" applyFill="1" applyBorder="1" applyAlignment="1">
      <alignment horizontal="center" vertical="center"/>
    </xf>
    <xf numFmtId="0" fontId="14" fillId="0" borderId="65" xfId="1" applyNumberFormat="1" applyFont="1" applyFill="1" applyBorder="1" applyAlignment="1">
      <alignment horizontal="center" vertical="center"/>
    </xf>
    <xf numFmtId="0" fontId="14" fillId="0" borderId="62" xfId="1" applyNumberFormat="1" applyFont="1" applyFill="1" applyBorder="1" applyAlignment="1">
      <alignment horizontal="center" vertical="center"/>
    </xf>
    <xf numFmtId="49" fontId="4" fillId="0" borderId="59" xfId="1" applyNumberFormat="1" applyFont="1" applyFill="1" applyBorder="1" applyAlignment="1">
      <alignment horizontal="center" vertical="center"/>
    </xf>
    <xf numFmtId="49" fontId="4" fillId="0" borderId="60" xfId="1" applyNumberFormat="1" applyFont="1" applyFill="1" applyBorder="1" applyAlignment="1">
      <alignment horizontal="center" vertical="center"/>
    </xf>
    <xf numFmtId="0" fontId="14" fillId="0" borderId="61" xfId="1" applyNumberFormat="1" applyFont="1" applyFill="1" applyBorder="1" applyAlignment="1">
      <alignment horizontal="center" vertical="center"/>
    </xf>
    <xf numFmtId="49" fontId="4" fillId="0" borderId="59" xfId="1" applyNumberFormat="1" applyFont="1" applyBorder="1" applyAlignment="1">
      <alignment horizontal="center" vertical="center"/>
    </xf>
    <xf numFmtId="49" fontId="4" fillId="0" borderId="60" xfId="1" applyNumberFormat="1" applyFont="1" applyBorder="1" applyAlignment="1">
      <alignment horizontal="center" vertical="center"/>
    </xf>
    <xf numFmtId="176" fontId="14" fillId="0" borderId="61" xfId="1" applyNumberFormat="1" applyFont="1" applyBorder="1" applyAlignment="1">
      <alignment horizontal="center" vertical="center"/>
    </xf>
    <xf numFmtId="176" fontId="14" fillId="0" borderId="62" xfId="1" applyNumberFormat="1" applyFont="1" applyBorder="1" applyAlignment="1">
      <alignment horizontal="center" vertical="center"/>
    </xf>
    <xf numFmtId="176" fontId="14" fillId="0" borderId="63" xfId="1" applyNumberFormat="1" applyFont="1" applyBorder="1" applyAlignment="1">
      <alignment horizontal="center" vertical="center"/>
    </xf>
    <xf numFmtId="176" fontId="14" fillId="0" borderId="64" xfId="1" applyNumberFormat="1" applyFont="1" applyBorder="1" applyAlignment="1">
      <alignment horizontal="center" vertical="center"/>
    </xf>
    <xf numFmtId="176" fontId="14" fillId="0" borderId="65" xfId="1" applyNumberFormat="1" applyFont="1" applyBorder="1" applyAlignment="1">
      <alignment horizontal="center" vertical="center"/>
    </xf>
    <xf numFmtId="0" fontId="14" fillId="0" borderId="66" xfId="1" applyNumberFormat="1" applyFont="1" applyFill="1" applyBorder="1" applyAlignment="1">
      <alignment horizontal="center" vertical="center"/>
    </xf>
    <xf numFmtId="0" fontId="10" fillId="0" borderId="67" xfId="1" applyFont="1" applyFill="1" applyBorder="1" applyAlignment="1">
      <alignment horizontal="center" vertical="center"/>
    </xf>
    <xf numFmtId="0" fontId="10" fillId="0" borderId="68" xfId="1" applyFont="1" applyFill="1" applyBorder="1" applyAlignment="1">
      <alignment horizontal="center" vertical="center"/>
    </xf>
    <xf numFmtId="0" fontId="10" fillId="0" borderId="69" xfId="1" applyFont="1" applyFill="1" applyBorder="1" applyAlignment="1">
      <alignment horizontal="center" vertical="center"/>
    </xf>
    <xf numFmtId="49" fontId="4" fillId="0" borderId="70" xfId="1" applyNumberFormat="1" applyFont="1" applyBorder="1" applyAlignment="1">
      <alignment horizontal="center" vertical="center"/>
    </xf>
    <xf numFmtId="49" fontId="4" fillId="0" borderId="68" xfId="1" applyNumberFormat="1" applyFont="1" applyBorder="1" applyAlignment="1">
      <alignment horizontal="center" vertical="center"/>
    </xf>
    <xf numFmtId="176" fontId="18" fillId="0" borderId="71" xfId="1" applyNumberFormat="1" applyFont="1" applyBorder="1" applyAlignment="1">
      <alignment horizontal="center" vertical="center"/>
    </xf>
    <xf numFmtId="176" fontId="18" fillId="0" borderId="72" xfId="1" applyNumberFormat="1" applyFont="1" applyBorder="1" applyAlignment="1">
      <alignment horizontal="center" vertical="center"/>
    </xf>
    <xf numFmtId="176" fontId="18" fillId="0" borderId="73" xfId="1" applyNumberFormat="1" applyFont="1" applyBorder="1" applyAlignment="1">
      <alignment horizontal="center" vertical="center"/>
    </xf>
    <xf numFmtId="176" fontId="18" fillId="0" borderId="74" xfId="1" applyNumberFormat="1" applyFont="1" applyBorder="1" applyAlignment="1">
      <alignment horizontal="center" vertical="center"/>
    </xf>
    <xf numFmtId="176" fontId="18" fillId="0" borderId="75" xfId="1" applyNumberFormat="1" applyFont="1" applyBorder="1" applyAlignment="1">
      <alignment horizontal="center" vertical="center"/>
    </xf>
    <xf numFmtId="176" fontId="18" fillId="0" borderId="74" xfId="1" applyNumberFormat="1" applyFont="1" applyFill="1" applyBorder="1" applyAlignment="1">
      <alignment horizontal="center" vertical="center"/>
    </xf>
    <xf numFmtId="176" fontId="18" fillId="0" borderId="75" xfId="1" applyNumberFormat="1" applyFont="1" applyFill="1" applyBorder="1" applyAlignment="1">
      <alignment horizontal="center" vertical="center"/>
    </xf>
    <xf numFmtId="176" fontId="18" fillId="0" borderId="72" xfId="1" applyNumberFormat="1" applyFont="1" applyFill="1" applyBorder="1" applyAlignment="1">
      <alignment horizontal="center" vertical="center"/>
    </xf>
    <xf numFmtId="0" fontId="18" fillId="0" borderId="72" xfId="1" applyNumberFormat="1" applyFont="1" applyFill="1" applyBorder="1" applyAlignment="1">
      <alignment horizontal="center" vertical="center"/>
    </xf>
    <xf numFmtId="0" fontId="18" fillId="0" borderId="73" xfId="1" applyNumberFormat="1" applyFont="1" applyFill="1" applyBorder="1" applyAlignment="1">
      <alignment horizontal="center" vertical="center"/>
    </xf>
    <xf numFmtId="0" fontId="18" fillId="0" borderId="74" xfId="1" applyNumberFormat="1" applyFont="1" applyFill="1" applyBorder="1" applyAlignment="1">
      <alignment horizontal="center" vertical="center"/>
    </xf>
    <xf numFmtId="0" fontId="18" fillId="0" borderId="75" xfId="1" applyNumberFormat="1" applyFont="1" applyFill="1" applyBorder="1" applyAlignment="1">
      <alignment horizontal="center" vertical="center"/>
    </xf>
    <xf numFmtId="176" fontId="18" fillId="0" borderId="73" xfId="1" applyNumberFormat="1" applyFont="1" applyFill="1" applyBorder="1" applyAlignment="1">
      <alignment horizontal="center" vertical="center"/>
    </xf>
    <xf numFmtId="176" fontId="18" fillId="0" borderId="76" xfId="1" applyNumberFormat="1" applyFont="1" applyFill="1" applyBorder="1" applyAlignment="1">
      <alignment horizontal="center" vertical="center"/>
    </xf>
    <xf numFmtId="49" fontId="4" fillId="0" borderId="70" xfId="1" applyNumberFormat="1" applyFont="1" applyFill="1" applyBorder="1" applyAlignment="1">
      <alignment horizontal="center" vertical="center"/>
    </xf>
    <xf numFmtId="49" fontId="4" fillId="0" borderId="69" xfId="1" applyNumberFormat="1" applyFont="1" applyFill="1" applyBorder="1" applyAlignment="1">
      <alignment horizontal="center" vertical="center"/>
    </xf>
    <xf numFmtId="0" fontId="10" fillId="0" borderId="79" xfId="1" applyFont="1" applyBorder="1" applyAlignment="1">
      <alignment horizontal="center" vertical="center" textRotation="255"/>
    </xf>
    <xf numFmtId="0" fontId="10" fillId="0" borderId="80" xfId="1" applyFont="1" applyBorder="1" applyAlignment="1">
      <alignment horizontal="center" vertical="center" textRotation="255"/>
    </xf>
    <xf numFmtId="0" fontId="10" fillId="0" borderId="6" xfId="1" applyFont="1" applyBorder="1" applyAlignment="1">
      <alignment horizontal="center" vertical="center" textRotation="255"/>
    </xf>
    <xf numFmtId="0" fontId="10" fillId="0" borderId="84" xfId="1" applyFont="1" applyBorder="1" applyAlignment="1">
      <alignment horizontal="center" vertical="center" textRotation="255"/>
    </xf>
    <xf numFmtId="0" fontId="10" fillId="0" borderId="28" xfId="1" applyFont="1" applyBorder="1" applyAlignment="1">
      <alignment horizontal="center" vertical="center" textRotation="255"/>
    </xf>
    <xf numFmtId="0" fontId="10" fillId="0" borderId="87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18" fillId="0" borderId="76" xfId="1" applyNumberFormat="1" applyFont="1" applyFill="1" applyBorder="1" applyAlignment="1">
      <alignment horizontal="center" vertical="center"/>
    </xf>
    <xf numFmtId="0" fontId="18" fillId="0" borderId="71" xfId="1" applyNumberFormat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4" fillId="0" borderId="85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84" xfId="1" applyFont="1" applyBorder="1" applyAlignment="1">
      <alignment horizontal="center" vertical="center"/>
    </xf>
    <xf numFmtId="0" fontId="4" fillId="0" borderId="88" xfId="1" applyFont="1" applyBorder="1" applyAlignment="1">
      <alignment horizontal="center" vertical="center"/>
    </xf>
    <xf numFmtId="0" fontId="4" fillId="0" borderId="89" xfId="1" applyFont="1" applyBorder="1" applyAlignment="1">
      <alignment horizontal="center" vertical="center"/>
    </xf>
    <xf numFmtId="0" fontId="4" fillId="0" borderId="90" xfId="1" applyFont="1" applyBorder="1" applyAlignment="1">
      <alignment horizontal="center" vertical="center"/>
    </xf>
    <xf numFmtId="0" fontId="4" fillId="0" borderId="83" xfId="1" applyFont="1" applyBorder="1" applyAlignment="1">
      <alignment horizontal="center" vertical="center"/>
    </xf>
    <xf numFmtId="0" fontId="7" fillId="0" borderId="77" xfId="1" applyFont="1" applyFill="1" applyBorder="1" applyAlignment="1">
      <alignment horizontal="center" vertical="center"/>
    </xf>
    <xf numFmtId="0" fontId="7" fillId="0" borderId="78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 shrinkToFit="1"/>
    </xf>
    <xf numFmtId="0" fontId="7" fillId="0" borderId="0" xfId="1" applyFont="1" applyBorder="1" applyAlignment="1">
      <alignment horizontal="center" vertical="center" shrinkToFit="1"/>
    </xf>
    <xf numFmtId="0" fontId="7" fillId="0" borderId="28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4" fillId="0" borderId="81" xfId="1" applyFont="1" applyBorder="1" applyAlignment="1">
      <alignment horizontal="center" vertical="center"/>
    </xf>
    <xf numFmtId="0" fontId="4" fillId="0" borderId="82" xfId="1" applyFont="1" applyBorder="1" applyAlignment="1">
      <alignment horizontal="center" vertical="center"/>
    </xf>
    <xf numFmtId="0" fontId="4" fillId="0" borderId="80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11" fillId="0" borderId="91" xfId="1" applyFont="1" applyBorder="1" applyAlignment="1">
      <alignment horizontal="center" vertical="center"/>
    </xf>
    <xf numFmtId="0" fontId="11" fillId="0" borderId="92" xfId="1" applyFont="1" applyBorder="1" applyAlignment="1">
      <alignment horizontal="center" vertical="center"/>
    </xf>
    <xf numFmtId="0" fontId="11" fillId="0" borderId="93" xfId="1" applyFont="1" applyBorder="1" applyAlignment="1">
      <alignment horizontal="center" vertical="center"/>
    </xf>
    <xf numFmtId="0" fontId="11" fillId="0" borderId="94" xfId="1" applyFont="1" applyBorder="1" applyAlignment="1">
      <alignment horizontal="center" vertical="center"/>
    </xf>
    <xf numFmtId="0" fontId="11" fillId="0" borderId="95" xfId="1" applyFont="1" applyBorder="1" applyAlignment="1">
      <alignment horizontal="center" vertical="center"/>
    </xf>
    <xf numFmtId="0" fontId="11" fillId="0" borderId="96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86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21" fillId="0" borderId="0" xfId="0" applyFont="1">
      <alignment vertical="center"/>
    </xf>
    <xf numFmtId="0" fontId="22" fillId="0" borderId="1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 wrapText="1"/>
    </xf>
    <xf numFmtId="0" fontId="12" fillId="0" borderId="4" xfId="1" applyFont="1" applyBorder="1" applyAlignment="1">
      <alignment horizontal="distributed" vertical="center"/>
    </xf>
    <xf numFmtId="0" fontId="12" fillId="0" borderId="5" xfId="1" applyFont="1" applyBorder="1" applyAlignment="1">
      <alignment horizontal="distributed" vertical="center"/>
    </xf>
    <xf numFmtId="0" fontId="9" fillId="0" borderId="6" xfId="1" applyFont="1" applyFill="1" applyBorder="1" applyAlignment="1">
      <alignment horizontal="left" vertical="center" wrapText="1"/>
    </xf>
    <xf numFmtId="0" fontId="9" fillId="0" borderId="0" xfId="1" applyFont="1" applyFill="1" applyBorder="1" applyAlignment="1">
      <alignment horizontal="left" vertical="center" wrapText="1"/>
    </xf>
    <xf numFmtId="0" fontId="23" fillId="0" borderId="1" xfId="1" applyFont="1" applyBorder="1" applyAlignment="1">
      <alignment horizontal="center" vertical="center"/>
    </xf>
    <xf numFmtId="0" fontId="10" fillId="0" borderId="6" xfId="1" applyFont="1" applyBorder="1" applyAlignment="1">
      <alignment vertical="center" wrapText="1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2" xfId="1" applyNumberFormat="1" applyFont="1" applyFill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 shrinkToFit="1"/>
    </xf>
    <xf numFmtId="0" fontId="7" fillId="0" borderId="5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 shrinkToFit="1"/>
    </xf>
    <xf numFmtId="0" fontId="7" fillId="0" borderId="28" xfId="1" applyFont="1" applyBorder="1" applyAlignment="1">
      <alignment horizontal="center" vertical="center" wrapText="1" shrinkToFit="1"/>
    </xf>
    <xf numFmtId="0" fontId="7" fillId="0" borderId="1" xfId="1" applyFont="1" applyBorder="1" applyAlignment="1">
      <alignment horizontal="center" vertical="center" wrapText="1" shrinkToFit="1"/>
    </xf>
    <xf numFmtId="0" fontId="7" fillId="0" borderId="42" xfId="1" applyFont="1" applyBorder="1" applyAlignment="1">
      <alignment horizontal="right" vertical="center"/>
    </xf>
    <xf numFmtId="0" fontId="7" fillId="0" borderId="44" xfId="1" applyFont="1" applyBorder="1" applyAlignment="1">
      <alignment horizontal="right" vertical="center"/>
    </xf>
    <xf numFmtId="0" fontId="7" fillId="0" borderId="11" xfId="1" applyFont="1" applyBorder="1" applyAlignment="1">
      <alignment horizontal="right" vertical="center"/>
    </xf>
    <xf numFmtId="0" fontId="7" fillId="0" borderId="31" xfId="1" applyFont="1" applyBorder="1" applyAlignment="1">
      <alignment horizontal="right" vertical="center"/>
    </xf>
    <xf numFmtId="0" fontId="4" fillId="0" borderId="29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 shrinkToFit="1"/>
    </xf>
    <xf numFmtId="0" fontId="7" fillId="0" borderId="29" xfId="1" applyFont="1" applyBorder="1" applyAlignment="1">
      <alignment horizontal="center" vertical="center" wrapText="1" shrinkToFit="1"/>
    </xf>
    <xf numFmtId="0" fontId="7" fillId="0" borderId="5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7" fillId="0" borderId="29" xfId="1" applyFont="1" applyBorder="1" applyAlignment="1">
      <alignment horizontal="center" vertical="center" shrinkToFit="1"/>
    </xf>
    <xf numFmtId="0" fontId="7" fillId="0" borderId="28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29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Views>
    <sheetView workbookViewId="0">
      <selection activeCell="S7" sqref="S7"/>
    </sheetView>
  </sheetViews>
  <sheetFormatPr defaultRowHeight="30" customHeight="1"/>
  <cols>
    <col min="1" max="1" width="4.625" customWidth="1"/>
    <col min="2" max="2" width="15.625" customWidth="1"/>
    <col min="3" max="17" width="8.625" customWidth="1"/>
    <col min="18" max="18" width="5.25" bestFit="1" customWidth="1"/>
    <col min="19" max="27" width="8.625" customWidth="1"/>
  </cols>
  <sheetData>
    <row r="1" spans="1:22" ht="30" customHeight="1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22" ht="30" customHeight="1">
      <c r="A2" s="50" t="s">
        <v>60</v>
      </c>
      <c r="B2" s="50"/>
      <c r="C2" s="50" t="s">
        <v>76</v>
      </c>
      <c r="D2" s="50"/>
      <c r="E2" s="50"/>
      <c r="F2" s="50"/>
      <c r="G2" s="50"/>
      <c r="H2" s="50"/>
      <c r="I2" s="50"/>
      <c r="J2" s="50"/>
      <c r="K2" s="50" t="s">
        <v>61</v>
      </c>
      <c r="L2" s="50"/>
      <c r="M2" s="50"/>
      <c r="N2" s="50"/>
      <c r="O2" s="50"/>
      <c r="P2" s="50"/>
    </row>
    <row r="3" spans="1:22" ht="30" customHeight="1">
      <c r="A3" s="61" t="s">
        <v>52</v>
      </c>
      <c r="B3" s="61"/>
      <c r="C3" s="52"/>
      <c r="D3" s="52"/>
      <c r="E3" s="52"/>
      <c r="F3" s="52"/>
      <c r="G3" s="52"/>
      <c r="H3" s="52"/>
      <c r="I3" s="52"/>
      <c r="J3" s="52"/>
      <c r="K3" s="52"/>
      <c r="L3" s="51" t="s">
        <v>81</v>
      </c>
      <c r="M3" s="51"/>
      <c r="N3" s="51"/>
      <c r="O3" s="51"/>
      <c r="P3" s="51"/>
    </row>
    <row r="4" spans="1:22" ht="30" customHeight="1">
      <c r="A4" s="61" t="s">
        <v>53</v>
      </c>
      <c r="B4" s="61"/>
      <c r="C4" s="52"/>
      <c r="D4" s="52"/>
      <c r="E4" s="52"/>
      <c r="F4" s="52"/>
      <c r="G4" s="52"/>
      <c r="H4" s="52"/>
      <c r="I4" s="52"/>
      <c r="J4" s="52"/>
      <c r="K4" s="52"/>
      <c r="L4" s="51" t="s">
        <v>82</v>
      </c>
      <c r="M4" s="51"/>
      <c r="N4" s="51"/>
      <c r="O4" s="51"/>
      <c r="P4" s="51"/>
    </row>
    <row r="5" spans="1:22" ht="30" customHeight="1">
      <c r="A5" s="61" t="s">
        <v>54</v>
      </c>
      <c r="B5" s="61"/>
      <c r="C5" s="53"/>
      <c r="D5" s="54"/>
      <c r="E5" s="54"/>
      <c r="F5" s="54"/>
      <c r="G5" s="54"/>
      <c r="H5" s="54"/>
      <c r="I5" s="55"/>
      <c r="J5" s="51" t="s">
        <v>78</v>
      </c>
      <c r="K5" s="51"/>
      <c r="L5" s="51"/>
      <c r="M5" s="51"/>
      <c r="N5" s="51"/>
      <c r="O5" s="51"/>
      <c r="P5" s="51"/>
    </row>
    <row r="6" spans="1:22" ht="30" customHeight="1">
      <c r="A6" s="61" t="s">
        <v>55</v>
      </c>
      <c r="B6" s="61"/>
      <c r="C6" s="40" t="s">
        <v>85</v>
      </c>
      <c r="D6" s="41"/>
      <c r="E6" s="40" t="s">
        <v>58</v>
      </c>
      <c r="F6" s="44"/>
      <c r="G6" s="40" t="s">
        <v>59</v>
      </c>
      <c r="H6" s="44"/>
      <c r="I6" s="40" t="s">
        <v>62</v>
      </c>
      <c r="J6" s="51" t="s">
        <v>79</v>
      </c>
      <c r="K6" s="51"/>
      <c r="L6" s="51"/>
      <c r="M6" s="51"/>
      <c r="N6" s="51"/>
      <c r="O6" s="51"/>
      <c r="P6" s="51"/>
      <c r="Q6" s="45" t="s">
        <v>85</v>
      </c>
    </row>
    <row r="7" spans="1:22" ht="30" customHeight="1">
      <c r="A7" s="61" t="s">
        <v>56</v>
      </c>
      <c r="B7" s="61"/>
      <c r="C7" s="40" t="s">
        <v>85</v>
      </c>
      <c r="D7" s="41"/>
      <c r="E7" s="40" t="s">
        <v>58</v>
      </c>
      <c r="F7" s="44"/>
      <c r="G7" s="40" t="s">
        <v>59</v>
      </c>
      <c r="H7" s="44"/>
      <c r="I7" s="40" t="s">
        <v>63</v>
      </c>
      <c r="J7" s="51" t="s">
        <v>80</v>
      </c>
      <c r="K7" s="51"/>
      <c r="L7" s="51"/>
      <c r="M7" s="51"/>
      <c r="N7" s="51"/>
      <c r="O7" s="51"/>
      <c r="P7" s="51"/>
      <c r="Q7" s="268" t="s">
        <v>86</v>
      </c>
    </row>
    <row r="8" spans="1:22" ht="30" customHeight="1">
      <c r="A8" s="61" t="s">
        <v>57</v>
      </c>
      <c r="B8" s="61"/>
      <c r="C8" s="60"/>
      <c r="D8" s="60"/>
      <c r="E8" s="60"/>
      <c r="F8" s="60"/>
      <c r="G8" s="60"/>
      <c r="H8" s="60"/>
      <c r="I8" s="60"/>
      <c r="J8" s="56" t="s">
        <v>83</v>
      </c>
      <c r="K8" s="51"/>
      <c r="L8" s="51"/>
      <c r="M8" s="51"/>
      <c r="N8" s="51"/>
      <c r="O8" s="51"/>
      <c r="P8" s="51"/>
      <c r="Q8" s="45" t="s">
        <v>87</v>
      </c>
      <c r="R8" s="268" t="s">
        <v>88</v>
      </c>
      <c r="S8" s="268" t="s">
        <v>89</v>
      </c>
      <c r="T8" s="268" t="s">
        <v>90</v>
      </c>
      <c r="U8" s="268" t="s">
        <v>91</v>
      </c>
      <c r="V8" s="268" t="s">
        <v>92</v>
      </c>
    </row>
    <row r="9" spans="1:22" ht="30" customHeight="1">
      <c r="A9" s="57" t="s">
        <v>68</v>
      </c>
      <c r="B9" s="42" t="s">
        <v>64</v>
      </c>
      <c r="C9" s="43" t="s">
        <v>77</v>
      </c>
      <c r="D9" s="58"/>
      <c r="E9" s="58"/>
      <c r="F9" s="58"/>
      <c r="G9" s="58"/>
      <c r="H9" s="58"/>
      <c r="I9" s="40" t="s">
        <v>74</v>
      </c>
      <c r="J9" s="56" t="s">
        <v>84</v>
      </c>
      <c r="K9" s="56"/>
      <c r="L9" s="56"/>
      <c r="M9" s="56"/>
      <c r="N9" s="56"/>
      <c r="O9" s="56"/>
      <c r="P9" s="56"/>
      <c r="R9" s="45" t="str">
        <f>IF(D9="","空白",MID(TEXT(入力シート!$D9,"??????????0"),11,1))</f>
        <v>空白</v>
      </c>
    </row>
    <row r="10" spans="1:22" ht="30" customHeight="1">
      <c r="A10" s="57"/>
      <c r="B10" s="42" t="s">
        <v>66</v>
      </c>
      <c r="C10" s="43" t="s">
        <v>70</v>
      </c>
      <c r="D10" s="58"/>
      <c r="E10" s="58"/>
      <c r="F10" s="58"/>
      <c r="G10" s="58"/>
      <c r="H10" s="58"/>
      <c r="I10" s="40" t="s">
        <v>74</v>
      </c>
      <c r="J10" s="56"/>
      <c r="K10" s="56"/>
      <c r="L10" s="56"/>
      <c r="M10" s="56"/>
      <c r="N10" s="56"/>
      <c r="O10" s="56"/>
      <c r="P10" s="56"/>
      <c r="R10" s="45" t="str">
        <f>IF(D10="","空白",MID(TEXT(入力シート!$D10,"??????????0"),11,1))</f>
        <v>空白</v>
      </c>
    </row>
    <row r="11" spans="1:22" ht="30" customHeight="1">
      <c r="A11" s="57"/>
      <c r="B11" s="42" t="s">
        <v>67</v>
      </c>
      <c r="C11" s="43" t="s">
        <v>71</v>
      </c>
      <c r="D11" s="58"/>
      <c r="E11" s="58"/>
      <c r="F11" s="58"/>
      <c r="G11" s="58"/>
      <c r="H11" s="58"/>
      <c r="I11" s="40" t="s">
        <v>74</v>
      </c>
      <c r="J11" s="56"/>
      <c r="K11" s="56"/>
      <c r="L11" s="56"/>
      <c r="M11" s="56"/>
      <c r="N11" s="56"/>
      <c r="O11" s="56"/>
      <c r="P11" s="56"/>
      <c r="R11" s="45" t="str">
        <f>IF(D11="","空白",MID(TEXT(入力シート!$D11,"??????????0"),11,1))</f>
        <v>空白</v>
      </c>
    </row>
    <row r="12" spans="1:22" ht="30" customHeight="1">
      <c r="A12" s="57"/>
      <c r="B12" s="42" t="s">
        <v>65</v>
      </c>
      <c r="C12" s="43" t="s">
        <v>72</v>
      </c>
      <c r="D12" s="58"/>
      <c r="E12" s="58"/>
      <c r="F12" s="58"/>
      <c r="G12" s="58"/>
      <c r="H12" s="58"/>
      <c r="I12" s="40" t="s">
        <v>74</v>
      </c>
      <c r="J12" s="56"/>
      <c r="K12" s="56"/>
      <c r="L12" s="56"/>
      <c r="M12" s="56"/>
      <c r="N12" s="56"/>
      <c r="O12" s="56"/>
      <c r="P12" s="56"/>
      <c r="R12" s="45" t="str">
        <f>IF(D12="","空白",MID(TEXT(入力シート!$D12,"??????????0"),11,1))</f>
        <v>空白</v>
      </c>
    </row>
    <row r="13" spans="1:22" ht="30" customHeight="1">
      <c r="A13" s="57"/>
      <c r="B13" s="42" t="s">
        <v>69</v>
      </c>
      <c r="C13" s="43" t="s">
        <v>73</v>
      </c>
      <c r="D13" s="59">
        <f>D9+D10+D11+D12</f>
        <v>0</v>
      </c>
      <c r="E13" s="59"/>
      <c r="F13" s="59"/>
      <c r="G13" s="59"/>
      <c r="H13" s="59"/>
      <c r="I13" s="40" t="s">
        <v>74</v>
      </c>
      <c r="J13" s="51" t="s">
        <v>75</v>
      </c>
      <c r="K13" s="51"/>
      <c r="L13" s="51"/>
      <c r="M13" s="51"/>
      <c r="N13" s="51"/>
      <c r="O13" s="51"/>
      <c r="P13" s="51"/>
    </row>
  </sheetData>
  <mergeCells count="28">
    <mergeCell ref="C8:I8"/>
    <mergeCell ref="A3:B3"/>
    <mergeCell ref="A4:B4"/>
    <mergeCell ref="A5:B5"/>
    <mergeCell ref="A6:B6"/>
    <mergeCell ref="A7:B7"/>
    <mergeCell ref="A8:B8"/>
    <mergeCell ref="A9:A13"/>
    <mergeCell ref="D9:H9"/>
    <mergeCell ref="D10:H10"/>
    <mergeCell ref="D11:H11"/>
    <mergeCell ref="D12:H12"/>
    <mergeCell ref="D13:H13"/>
    <mergeCell ref="J9:P12"/>
    <mergeCell ref="J6:P6"/>
    <mergeCell ref="J7:P7"/>
    <mergeCell ref="J8:P8"/>
    <mergeCell ref="J13:P13"/>
    <mergeCell ref="A1:P1"/>
    <mergeCell ref="K2:P2"/>
    <mergeCell ref="L3:P3"/>
    <mergeCell ref="L4:P4"/>
    <mergeCell ref="J5:P5"/>
    <mergeCell ref="A2:B2"/>
    <mergeCell ref="C2:J2"/>
    <mergeCell ref="C3:K3"/>
    <mergeCell ref="C4:K4"/>
    <mergeCell ref="C5:I5"/>
  </mergeCells>
  <phoneticPr fontId="2"/>
  <dataValidations count="2">
    <dataValidation type="list" allowBlank="1" showInputMessage="1" showErrorMessage="1" sqref="C6 C7">
      <formula1>$Q$6:$Q$7</formula1>
    </dataValidation>
    <dataValidation type="list" allowBlank="1" showInputMessage="1" showErrorMessage="1" sqref="C8:I8">
      <formula1>$Q$8:$V$8</formula1>
    </dataValidation>
  </dataValidations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38"/>
  <sheetViews>
    <sheetView tabSelected="1" zoomScaleNormal="100" workbookViewId="0">
      <selection activeCell="EA18" sqref="EA18"/>
    </sheetView>
  </sheetViews>
  <sheetFormatPr defaultColWidth="1.375" defaultRowHeight="13.5"/>
  <cols>
    <col min="11" max="11" width="1.5" customWidth="1"/>
    <col min="13" max="13" width="1.5" customWidth="1"/>
    <col min="16" max="16" width="1.5" customWidth="1"/>
    <col min="19" max="20" width="1.5" customWidth="1"/>
    <col min="45" max="45" width="1.5" customWidth="1"/>
    <col min="47" max="47" width="1.5" customWidth="1"/>
    <col min="50" max="50" width="1.5" customWidth="1"/>
    <col min="53" max="54" width="1.5" customWidth="1"/>
    <col min="79" max="79" width="1.5" customWidth="1"/>
    <col min="81" max="81" width="1.5" customWidth="1"/>
    <col min="84" max="84" width="1.5" customWidth="1"/>
    <col min="87" max="88" width="1.5" customWidth="1"/>
  </cols>
  <sheetData>
    <row r="1" spans="1:123" s="2" customFormat="1" ht="12">
      <c r="A1" s="1"/>
      <c r="B1" s="62" t="s">
        <v>0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1"/>
    </row>
    <row r="2" spans="1:123" s="4" customFormat="1" ht="12" customHeight="1">
      <c r="A2" s="63"/>
      <c r="B2" s="5"/>
      <c r="C2" s="65" t="s">
        <v>1</v>
      </c>
      <c r="D2" s="66"/>
      <c r="E2" s="66"/>
      <c r="F2" s="66"/>
      <c r="G2" s="66"/>
      <c r="H2" s="66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6"/>
      <c r="AJ2" s="5"/>
      <c r="AK2" s="65" t="s">
        <v>1</v>
      </c>
      <c r="AL2" s="66"/>
      <c r="AM2" s="66"/>
      <c r="AN2" s="66"/>
      <c r="AO2" s="66"/>
      <c r="AP2" s="66"/>
      <c r="AQ2" s="67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6"/>
      <c r="BR2" s="5"/>
      <c r="BS2" s="65" t="s">
        <v>1</v>
      </c>
      <c r="BT2" s="66"/>
      <c r="BU2" s="66"/>
      <c r="BV2" s="66"/>
      <c r="BW2" s="66"/>
      <c r="BX2" s="66"/>
      <c r="BY2" s="67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R2" s="3"/>
      <c r="CS2" s="3"/>
      <c r="CT2" s="3"/>
      <c r="CU2" s="3"/>
      <c r="CV2" s="3"/>
      <c r="CW2" s="3"/>
      <c r="CX2" s="3"/>
      <c r="CY2" s="6"/>
      <c r="CZ2" s="64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</row>
    <row r="3" spans="1:123" s="4" customFormat="1" ht="6.75" customHeight="1">
      <c r="A3" s="63"/>
      <c r="B3" s="5"/>
      <c r="C3" s="68" t="s">
        <v>2</v>
      </c>
      <c r="D3" s="69"/>
      <c r="E3" s="69"/>
      <c r="F3" s="69"/>
      <c r="G3" s="69"/>
      <c r="H3" s="69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6"/>
      <c r="AJ3" s="5"/>
      <c r="AK3" s="68" t="s">
        <v>2</v>
      </c>
      <c r="AL3" s="69"/>
      <c r="AM3" s="69"/>
      <c r="AN3" s="69"/>
      <c r="AO3" s="69"/>
      <c r="AP3" s="69"/>
      <c r="AQ3" s="70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6"/>
      <c r="BR3" s="5"/>
      <c r="BS3" s="68" t="s">
        <v>2</v>
      </c>
      <c r="BT3" s="69"/>
      <c r="BU3" s="69"/>
      <c r="BV3" s="69"/>
      <c r="BW3" s="69"/>
      <c r="BX3" s="69"/>
      <c r="BY3" s="70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R3" s="3"/>
      <c r="CS3" s="3"/>
      <c r="CT3" s="3"/>
      <c r="CU3" s="3"/>
      <c r="CV3" s="3"/>
      <c r="CW3" s="3"/>
      <c r="CX3" s="3"/>
      <c r="CY3" s="6"/>
      <c r="CZ3" s="64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</row>
    <row r="4" spans="1:123" s="4" customFormat="1" ht="6.75" customHeight="1">
      <c r="A4" s="63"/>
      <c r="B4" s="5"/>
      <c r="C4" s="68"/>
      <c r="D4" s="69"/>
      <c r="E4" s="69"/>
      <c r="F4" s="69"/>
      <c r="G4" s="69"/>
      <c r="H4" s="69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7"/>
      <c r="Z4" s="7"/>
      <c r="AA4" s="8"/>
      <c r="AB4" s="8"/>
      <c r="AC4" s="3"/>
      <c r="AD4" s="9"/>
      <c r="AE4" s="9"/>
      <c r="AF4" s="9"/>
      <c r="AG4" s="9"/>
      <c r="AH4" s="3"/>
      <c r="AI4" s="6"/>
      <c r="AJ4" s="5"/>
      <c r="AK4" s="68"/>
      <c r="AL4" s="69"/>
      <c r="AM4" s="69"/>
      <c r="AN4" s="69"/>
      <c r="AO4" s="69"/>
      <c r="AP4" s="69"/>
      <c r="AQ4" s="70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7"/>
      <c r="BH4" s="7"/>
      <c r="BI4" s="7"/>
      <c r="BJ4" s="7"/>
      <c r="BK4" s="3"/>
      <c r="BL4" s="10"/>
      <c r="BM4" s="10"/>
      <c r="BN4" s="10"/>
      <c r="BO4" s="10"/>
      <c r="BP4" s="3"/>
      <c r="BQ4" s="6"/>
      <c r="BR4" s="5"/>
      <c r="BS4" s="68"/>
      <c r="BT4" s="69"/>
      <c r="BU4" s="69"/>
      <c r="BV4" s="69"/>
      <c r="BW4" s="69"/>
      <c r="BX4" s="69"/>
      <c r="BY4" s="70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7"/>
      <c r="CP4" s="7"/>
      <c r="CQ4" s="7"/>
      <c r="CR4" s="7"/>
      <c r="CS4" s="3"/>
      <c r="CT4" s="10"/>
      <c r="CU4" s="10"/>
      <c r="CV4" s="10"/>
      <c r="CW4" s="10"/>
      <c r="CX4" s="3"/>
      <c r="CY4" s="6"/>
      <c r="CZ4" s="64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</row>
    <row r="5" spans="1:123" s="4" customFormat="1" ht="8.25" customHeight="1">
      <c r="A5" s="63"/>
      <c r="B5" s="5"/>
      <c r="C5" s="71" t="s">
        <v>3</v>
      </c>
      <c r="D5" s="72"/>
      <c r="E5" s="72"/>
      <c r="F5" s="72"/>
      <c r="G5" s="72"/>
      <c r="H5" s="72"/>
      <c r="I5" s="73"/>
      <c r="J5" s="11"/>
      <c r="K5" s="11"/>
      <c r="L5" s="11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8"/>
      <c r="AB5" s="8"/>
      <c r="AC5" s="3"/>
      <c r="AD5" s="9"/>
      <c r="AE5" s="9"/>
      <c r="AF5" s="9"/>
      <c r="AG5" s="9"/>
      <c r="AH5" s="3"/>
      <c r="AI5" s="6"/>
      <c r="AJ5" s="5"/>
      <c r="AK5" s="71" t="s">
        <v>3</v>
      </c>
      <c r="AL5" s="72"/>
      <c r="AM5" s="72"/>
      <c r="AN5" s="72"/>
      <c r="AO5" s="72"/>
      <c r="AP5" s="72"/>
      <c r="AQ5" s="73"/>
      <c r="AR5" s="12"/>
      <c r="AS5" s="12"/>
      <c r="AT5" s="12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7"/>
      <c r="BJ5" s="7"/>
      <c r="BK5" s="3"/>
      <c r="BL5" s="10"/>
      <c r="BM5" s="10"/>
      <c r="BN5" s="10"/>
      <c r="BO5" s="10"/>
      <c r="BP5" s="3"/>
      <c r="BQ5" s="6"/>
      <c r="BR5" s="5"/>
      <c r="BS5" s="71" t="s">
        <v>3</v>
      </c>
      <c r="BT5" s="72"/>
      <c r="BU5" s="72"/>
      <c r="BV5" s="72"/>
      <c r="BW5" s="72"/>
      <c r="BX5" s="72"/>
      <c r="BY5" s="73"/>
      <c r="BZ5" s="12"/>
      <c r="CA5" s="12"/>
      <c r="CB5" s="12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7"/>
      <c r="CR5" s="7"/>
      <c r="CS5" s="3"/>
      <c r="CT5" s="10"/>
      <c r="CU5" s="10"/>
      <c r="CV5" s="10"/>
      <c r="CW5" s="10"/>
      <c r="CX5" s="3"/>
      <c r="CY5" s="6"/>
      <c r="CZ5" s="64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</row>
    <row r="6" spans="1:123" s="4" customFormat="1" ht="8.25" customHeight="1">
      <c r="A6" s="63"/>
      <c r="B6" s="5"/>
      <c r="C6" s="71"/>
      <c r="D6" s="72"/>
      <c r="E6" s="72"/>
      <c r="F6" s="72"/>
      <c r="G6" s="72"/>
      <c r="H6" s="72"/>
      <c r="I6" s="73"/>
      <c r="J6" s="11"/>
      <c r="K6" s="11"/>
      <c r="L6" s="11"/>
      <c r="M6" s="74" t="s">
        <v>4</v>
      </c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 t="s">
        <v>5</v>
      </c>
      <c r="AC6" s="74"/>
      <c r="AD6" s="74"/>
      <c r="AE6" s="3"/>
      <c r="AF6" s="3"/>
      <c r="AG6" s="3"/>
      <c r="AH6" s="3"/>
      <c r="AI6" s="6"/>
      <c r="AJ6" s="5"/>
      <c r="AK6" s="71"/>
      <c r="AL6" s="72"/>
      <c r="AM6" s="72"/>
      <c r="AN6" s="72"/>
      <c r="AO6" s="72"/>
      <c r="AP6" s="72"/>
      <c r="AQ6" s="73"/>
      <c r="AR6" s="12"/>
      <c r="AS6" s="12"/>
      <c r="AT6" s="12"/>
      <c r="AU6" s="74" t="s">
        <v>6</v>
      </c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 t="s">
        <v>5</v>
      </c>
      <c r="BK6" s="74"/>
      <c r="BL6" s="74"/>
      <c r="BM6" s="3"/>
      <c r="BN6" s="3"/>
      <c r="BO6" s="3"/>
      <c r="BP6" s="3"/>
      <c r="BQ6" s="6"/>
      <c r="BR6" s="5"/>
      <c r="BS6" s="71"/>
      <c r="BT6" s="72"/>
      <c r="BU6" s="72"/>
      <c r="BV6" s="72"/>
      <c r="BW6" s="72"/>
      <c r="BX6" s="72"/>
      <c r="BY6" s="73"/>
      <c r="BZ6" s="12"/>
      <c r="CA6" s="74" t="s">
        <v>7</v>
      </c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 t="s">
        <v>5</v>
      </c>
      <c r="CU6" s="74"/>
      <c r="CV6" s="74"/>
      <c r="CY6" s="6"/>
      <c r="CZ6" s="64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</row>
    <row r="7" spans="1:123" s="4" customFormat="1" ht="8.25" customHeight="1">
      <c r="A7" s="63"/>
      <c r="B7" s="5"/>
      <c r="C7" s="71" t="s">
        <v>8</v>
      </c>
      <c r="D7" s="72"/>
      <c r="E7" s="72"/>
      <c r="F7" s="72"/>
      <c r="G7" s="72"/>
      <c r="H7" s="72"/>
      <c r="I7" s="73"/>
      <c r="J7" s="11"/>
      <c r="K7" s="11"/>
      <c r="L7" s="11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3"/>
      <c r="AF7" s="3"/>
      <c r="AG7" s="3"/>
      <c r="AH7" s="3"/>
      <c r="AI7" s="6"/>
      <c r="AJ7" s="5"/>
      <c r="AK7" s="71" t="s">
        <v>8</v>
      </c>
      <c r="AL7" s="72"/>
      <c r="AM7" s="72"/>
      <c r="AN7" s="72"/>
      <c r="AO7" s="72"/>
      <c r="AP7" s="72"/>
      <c r="AQ7" s="73"/>
      <c r="AR7" s="12"/>
      <c r="AS7" s="12"/>
      <c r="AT7" s="12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3"/>
      <c r="BN7" s="3"/>
      <c r="BO7" s="3"/>
      <c r="BP7" s="3"/>
      <c r="BQ7" s="6"/>
      <c r="BR7" s="5"/>
      <c r="BS7" s="71" t="s">
        <v>8</v>
      </c>
      <c r="BT7" s="72"/>
      <c r="BU7" s="72"/>
      <c r="BV7" s="72"/>
      <c r="BW7" s="72"/>
      <c r="BX7" s="72"/>
      <c r="BY7" s="73"/>
      <c r="BZ7" s="12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Y7" s="6"/>
      <c r="CZ7" s="64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</row>
    <row r="8" spans="1:123" s="4" customFormat="1" ht="8.25" customHeight="1">
      <c r="A8" s="63"/>
      <c r="B8" s="5"/>
      <c r="C8" s="75"/>
      <c r="D8" s="76"/>
      <c r="E8" s="76"/>
      <c r="F8" s="76"/>
      <c r="G8" s="76"/>
      <c r="H8" s="76"/>
      <c r="I8" s="77"/>
      <c r="J8" s="11"/>
      <c r="K8" s="11"/>
      <c r="L8" s="11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6"/>
      <c r="AJ8" s="5"/>
      <c r="AK8" s="75"/>
      <c r="AL8" s="76"/>
      <c r="AM8" s="76"/>
      <c r="AN8" s="76"/>
      <c r="AO8" s="76"/>
      <c r="AP8" s="76"/>
      <c r="AQ8" s="77"/>
      <c r="AR8" s="13"/>
      <c r="AS8" s="13"/>
      <c r="AT8" s="13"/>
      <c r="AU8" s="3"/>
      <c r="AV8" s="3"/>
      <c r="AW8" s="3"/>
      <c r="AX8" s="3"/>
      <c r="AY8" s="3"/>
      <c r="AZ8" s="78"/>
      <c r="BA8" s="78"/>
      <c r="BB8" s="78"/>
      <c r="BC8" s="78"/>
      <c r="BD8" s="78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6"/>
      <c r="BR8" s="5"/>
      <c r="BS8" s="75"/>
      <c r="BT8" s="76"/>
      <c r="BU8" s="76"/>
      <c r="BV8" s="76"/>
      <c r="BW8" s="76"/>
      <c r="BX8" s="76"/>
      <c r="BY8" s="77"/>
      <c r="BZ8" s="13"/>
      <c r="CA8" s="13"/>
      <c r="CB8" s="1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6"/>
      <c r="CZ8" s="64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</row>
    <row r="9" spans="1:123" s="4" customFormat="1" ht="9.9499999999999993" customHeight="1">
      <c r="A9" s="63"/>
      <c r="B9" s="5"/>
      <c r="C9" s="89" t="s">
        <v>9</v>
      </c>
      <c r="D9" s="90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2" t="s">
        <v>10</v>
      </c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3"/>
      <c r="AI9" s="14"/>
      <c r="AJ9" s="5"/>
      <c r="AK9" s="89" t="s">
        <v>9</v>
      </c>
      <c r="AL9" s="90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2" t="s">
        <v>10</v>
      </c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3"/>
      <c r="BQ9" s="14"/>
      <c r="BR9" s="5"/>
      <c r="BS9" s="89" t="s">
        <v>9</v>
      </c>
      <c r="BT9" s="90"/>
      <c r="BU9" s="91"/>
      <c r="BV9" s="91"/>
      <c r="BW9" s="91"/>
      <c r="BX9" s="91"/>
      <c r="BY9" s="91"/>
      <c r="BZ9" s="91"/>
      <c r="CA9" s="91"/>
      <c r="CB9" s="91"/>
      <c r="CC9" s="91"/>
      <c r="CD9" s="91"/>
      <c r="CE9" s="91"/>
      <c r="CF9" s="92" t="s">
        <v>10</v>
      </c>
      <c r="CG9" s="92"/>
      <c r="CH9" s="92"/>
      <c r="CI9" s="92"/>
      <c r="CJ9" s="92"/>
      <c r="CK9" s="92"/>
      <c r="CL9" s="92"/>
      <c r="CM9" s="92"/>
      <c r="CN9" s="92"/>
      <c r="CO9" s="92"/>
      <c r="CP9" s="92"/>
      <c r="CQ9" s="92"/>
      <c r="CR9" s="92"/>
      <c r="CS9" s="92"/>
      <c r="CT9" s="92"/>
      <c r="CU9" s="92"/>
      <c r="CV9" s="92"/>
      <c r="CW9" s="92"/>
      <c r="CX9" s="93"/>
      <c r="CY9" s="14"/>
      <c r="CZ9" s="64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</row>
    <row r="10" spans="1:123" s="4" customFormat="1" ht="18" customHeight="1">
      <c r="A10" s="63"/>
      <c r="B10" s="5"/>
      <c r="C10" s="79" t="s">
        <v>11</v>
      </c>
      <c r="D10" s="80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2" t="s">
        <v>12</v>
      </c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3"/>
      <c r="AI10" s="15"/>
      <c r="AJ10" s="5"/>
      <c r="AK10" s="84" t="s">
        <v>11</v>
      </c>
      <c r="AL10" s="85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7" t="s">
        <v>12</v>
      </c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8"/>
      <c r="BQ10" s="15"/>
      <c r="BR10" s="5"/>
      <c r="BS10" s="79" t="s">
        <v>11</v>
      </c>
      <c r="BT10" s="80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2" t="s">
        <v>12</v>
      </c>
      <c r="CG10" s="82"/>
      <c r="CH10" s="82"/>
      <c r="CI10" s="82"/>
      <c r="CJ10" s="82"/>
      <c r="CK10" s="82"/>
      <c r="CL10" s="82"/>
      <c r="CM10" s="82"/>
      <c r="CN10" s="82"/>
      <c r="CO10" s="82"/>
      <c r="CP10" s="82"/>
      <c r="CQ10" s="82"/>
      <c r="CR10" s="82"/>
      <c r="CS10" s="82"/>
      <c r="CT10" s="82"/>
      <c r="CU10" s="82"/>
      <c r="CV10" s="82"/>
      <c r="CW10" s="82"/>
      <c r="CX10" s="83"/>
      <c r="CY10" s="15"/>
      <c r="CZ10" s="64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</row>
    <row r="11" spans="1:123" s="4" customFormat="1" ht="15" customHeight="1">
      <c r="A11" s="63"/>
      <c r="B11" s="5"/>
      <c r="C11" s="96" t="s">
        <v>13</v>
      </c>
      <c r="D11" s="97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99"/>
      <c r="AI11" s="6"/>
      <c r="AJ11" s="5"/>
      <c r="AK11" s="96" t="s">
        <v>13</v>
      </c>
      <c r="AL11" s="97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98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8"/>
      <c r="BL11" s="98"/>
      <c r="BM11" s="98"/>
      <c r="BN11" s="98"/>
      <c r="BO11" s="98"/>
      <c r="BP11" s="99"/>
      <c r="BQ11" s="6"/>
      <c r="BR11" s="5"/>
      <c r="BS11" s="96" t="s">
        <v>13</v>
      </c>
      <c r="BT11" s="97"/>
      <c r="BU11" s="98"/>
      <c r="BV11" s="98"/>
      <c r="BW11" s="98"/>
      <c r="BX11" s="98"/>
      <c r="BY11" s="98"/>
      <c r="BZ11" s="98"/>
      <c r="CA11" s="98"/>
      <c r="CB11" s="98"/>
      <c r="CC11" s="98"/>
      <c r="CD11" s="98"/>
      <c r="CE11" s="98"/>
      <c r="CF11" s="98"/>
      <c r="CG11" s="98"/>
      <c r="CH11" s="98"/>
      <c r="CI11" s="98"/>
      <c r="CJ11" s="98"/>
      <c r="CK11" s="98"/>
      <c r="CL11" s="98"/>
      <c r="CM11" s="98"/>
      <c r="CN11" s="98"/>
      <c r="CO11" s="98"/>
      <c r="CP11" s="98"/>
      <c r="CQ11" s="98"/>
      <c r="CR11" s="98"/>
      <c r="CS11" s="98"/>
      <c r="CT11" s="98"/>
      <c r="CU11" s="98"/>
      <c r="CV11" s="98"/>
      <c r="CW11" s="98"/>
      <c r="CX11" s="99"/>
      <c r="CY11" s="6"/>
      <c r="CZ11" s="64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</row>
    <row r="12" spans="1:123" s="4" customFormat="1" ht="20.100000000000001" customHeight="1">
      <c r="A12" s="63"/>
      <c r="B12" s="5"/>
      <c r="C12" s="94"/>
      <c r="D12" s="95"/>
      <c r="E12" s="100" t="s">
        <v>14</v>
      </c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1"/>
      <c r="AI12" s="6"/>
      <c r="AJ12" s="5"/>
      <c r="AK12" s="94"/>
      <c r="AL12" s="95"/>
      <c r="AM12" s="100" t="s">
        <v>14</v>
      </c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1"/>
      <c r="BQ12" s="6"/>
      <c r="BR12" s="5"/>
      <c r="BS12" s="94"/>
      <c r="BT12" s="95"/>
      <c r="BU12" s="100" t="s">
        <v>14</v>
      </c>
      <c r="BV12" s="100"/>
      <c r="BW12" s="100"/>
      <c r="BX12" s="100"/>
      <c r="BY12" s="100"/>
      <c r="BZ12" s="100"/>
      <c r="CA12" s="100"/>
      <c r="CB12" s="100"/>
      <c r="CC12" s="100"/>
      <c r="CD12" s="100"/>
      <c r="CE12" s="100"/>
      <c r="CF12" s="100"/>
      <c r="CG12" s="100"/>
      <c r="CH12" s="100"/>
      <c r="CI12" s="100"/>
      <c r="CJ12" s="100"/>
      <c r="CK12" s="100"/>
      <c r="CL12" s="100"/>
      <c r="CM12" s="100"/>
      <c r="CN12" s="100"/>
      <c r="CO12" s="100"/>
      <c r="CP12" s="100"/>
      <c r="CQ12" s="100"/>
      <c r="CR12" s="100"/>
      <c r="CS12" s="100"/>
      <c r="CT12" s="100"/>
      <c r="CU12" s="100"/>
      <c r="CV12" s="100"/>
      <c r="CW12" s="100"/>
      <c r="CX12" s="101"/>
      <c r="CY12" s="6"/>
      <c r="CZ12" s="64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</row>
    <row r="13" spans="1:123" s="4" customFormat="1" ht="21" customHeight="1">
      <c r="A13" s="63"/>
      <c r="B13" s="5"/>
      <c r="C13" s="94"/>
      <c r="D13" s="95"/>
      <c r="E13" s="279">
        <f>入力シート!C3</f>
        <v>0</v>
      </c>
      <c r="F13" s="279"/>
      <c r="G13" s="279"/>
      <c r="H13" s="279"/>
      <c r="I13" s="279"/>
      <c r="J13" s="279"/>
      <c r="K13" s="279"/>
      <c r="L13" s="279"/>
      <c r="M13" s="279"/>
      <c r="N13" s="279"/>
      <c r="O13" s="279"/>
      <c r="P13" s="279"/>
      <c r="Q13" s="279"/>
      <c r="R13" s="279"/>
      <c r="S13" s="279"/>
      <c r="T13" s="279"/>
      <c r="U13" s="279"/>
      <c r="V13" s="279"/>
      <c r="W13" s="279"/>
      <c r="X13" s="279"/>
      <c r="Y13" s="279"/>
      <c r="Z13" s="279"/>
      <c r="AA13" s="279"/>
      <c r="AB13" s="279"/>
      <c r="AC13" s="279"/>
      <c r="AD13" s="279"/>
      <c r="AE13" s="279"/>
      <c r="AF13" s="279"/>
      <c r="AG13" s="279"/>
      <c r="AH13" s="280"/>
      <c r="AI13" s="6"/>
      <c r="AJ13" s="5"/>
      <c r="AK13" s="102"/>
      <c r="AL13" s="103"/>
      <c r="AM13" s="279">
        <f>E13</f>
        <v>0</v>
      </c>
      <c r="AN13" s="279"/>
      <c r="AO13" s="279"/>
      <c r="AP13" s="279"/>
      <c r="AQ13" s="279"/>
      <c r="AR13" s="279"/>
      <c r="AS13" s="279"/>
      <c r="AT13" s="279"/>
      <c r="AU13" s="279"/>
      <c r="AV13" s="279"/>
      <c r="AW13" s="279"/>
      <c r="AX13" s="279"/>
      <c r="AY13" s="279"/>
      <c r="AZ13" s="279"/>
      <c r="BA13" s="279"/>
      <c r="BB13" s="279"/>
      <c r="BC13" s="279"/>
      <c r="BD13" s="279"/>
      <c r="BE13" s="279"/>
      <c r="BF13" s="279"/>
      <c r="BG13" s="279"/>
      <c r="BH13" s="279"/>
      <c r="BI13" s="279"/>
      <c r="BJ13" s="279"/>
      <c r="BK13" s="279"/>
      <c r="BL13" s="279"/>
      <c r="BM13" s="279"/>
      <c r="BN13" s="279"/>
      <c r="BO13" s="279"/>
      <c r="BP13" s="280"/>
      <c r="BQ13" s="46"/>
      <c r="BR13" s="47"/>
      <c r="BS13" s="275"/>
      <c r="BT13" s="276"/>
      <c r="BU13" s="279">
        <f>AM13</f>
        <v>0</v>
      </c>
      <c r="BV13" s="279"/>
      <c r="BW13" s="279"/>
      <c r="BX13" s="279"/>
      <c r="BY13" s="279"/>
      <c r="BZ13" s="279"/>
      <c r="CA13" s="279"/>
      <c r="CB13" s="279"/>
      <c r="CC13" s="279"/>
      <c r="CD13" s="279"/>
      <c r="CE13" s="279"/>
      <c r="CF13" s="279"/>
      <c r="CG13" s="279"/>
      <c r="CH13" s="279"/>
      <c r="CI13" s="279"/>
      <c r="CJ13" s="279"/>
      <c r="CK13" s="279"/>
      <c r="CL13" s="279"/>
      <c r="CM13" s="279"/>
      <c r="CN13" s="279"/>
      <c r="CO13" s="279"/>
      <c r="CP13" s="279"/>
      <c r="CQ13" s="279"/>
      <c r="CR13" s="279"/>
      <c r="CS13" s="279"/>
      <c r="CT13" s="279"/>
      <c r="CU13" s="279"/>
      <c r="CV13" s="279"/>
      <c r="CW13" s="279"/>
      <c r="CX13" s="280"/>
      <c r="CY13" s="6"/>
      <c r="CZ13" s="64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</row>
    <row r="14" spans="1:123" s="4" customFormat="1" ht="21" customHeight="1">
      <c r="A14" s="63"/>
      <c r="B14" s="5"/>
      <c r="C14" s="94"/>
      <c r="D14" s="95"/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P14" s="279"/>
      <c r="Q14" s="279"/>
      <c r="R14" s="279"/>
      <c r="S14" s="279"/>
      <c r="T14" s="279"/>
      <c r="U14" s="279"/>
      <c r="V14" s="279"/>
      <c r="W14" s="279"/>
      <c r="X14" s="279"/>
      <c r="Y14" s="279"/>
      <c r="Z14" s="279"/>
      <c r="AA14" s="279"/>
      <c r="AB14" s="279"/>
      <c r="AC14" s="279"/>
      <c r="AD14" s="279"/>
      <c r="AE14" s="279"/>
      <c r="AF14" s="279"/>
      <c r="AG14" s="279"/>
      <c r="AH14" s="280"/>
      <c r="AI14" s="6"/>
      <c r="AJ14" s="5"/>
      <c r="AK14" s="102"/>
      <c r="AL14" s="103"/>
      <c r="AM14" s="279"/>
      <c r="AN14" s="279"/>
      <c r="AO14" s="279"/>
      <c r="AP14" s="279"/>
      <c r="AQ14" s="279"/>
      <c r="AR14" s="279"/>
      <c r="AS14" s="279"/>
      <c r="AT14" s="279"/>
      <c r="AU14" s="279"/>
      <c r="AV14" s="279"/>
      <c r="AW14" s="279"/>
      <c r="AX14" s="279"/>
      <c r="AY14" s="279"/>
      <c r="AZ14" s="279"/>
      <c r="BA14" s="279"/>
      <c r="BB14" s="279"/>
      <c r="BC14" s="279"/>
      <c r="BD14" s="279"/>
      <c r="BE14" s="279"/>
      <c r="BF14" s="279"/>
      <c r="BG14" s="279"/>
      <c r="BH14" s="279"/>
      <c r="BI14" s="279"/>
      <c r="BJ14" s="279"/>
      <c r="BK14" s="279"/>
      <c r="BL14" s="279"/>
      <c r="BM14" s="279"/>
      <c r="BN14" s="279"/>
      <c r="BO14" s="279"/>
      <c r="BP14" s="280"/>
      <c r="BQ14" s="46"/>
      <c r="BR14" s="47"/>
      <c r="BS14" s="275"/>
      <c r="BT14" s="276"/>
      <c r="BU14" s="279"/>
      <c r="BV14" s="279"/>
      <c r="BW14" s="279"/>
      <c r="BX14" s="279"/>
      <c r="BY14" s="279"/>
      <c r="BZ14" s="279"/>
      <c r="CA14" s="279"/>
      <c r="CB14" s="279"/>
      <c r="CC14" s="279"/>
      <c r="CD14" s="279"/>
      <c r="CE14" s="279"/>
      <c r="CF14" s="279"/>
      <c r="CG14" s="279"/>
      <c r="CH14" s="279"/>
      <c r="CI14" s="279"/>
      <c r="CJ14" s="279"/>
      <c r="CK14" s="279"/>
      <c r="CL14" s="279"/>
      <c r="CM14" s="279"/>
      <c r="CN14" s="279"/>
      <c r="CO14" s="279"/>
      <c r="CP14" s="279"/>
      <c r="CQ14" s="279"/>
      <c r="CR14" s="279"/>
      <c r="CS14" s="279"/>
      <c r="CT14" s="279"/>
      <c r="CU14" s="279"/>
      <c r="CV14" s="279"/>
      <c r="CW14" s="279"/>
      <c r="CX14" s="280"/>
      <c r="CY14" s="6"/>
      <c r="CZ14" s="64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</row>
    <row r="15" spans="1:123" s="4" customFormat="1" ht="21" customHeight="1">
      <c r="A15" s="63"/>
      <c r="B15" s="5"/>
      <c r="C15" s="94"/>
      <c r="D15" s="95"/>
      <c r="E15" s="279">
        <f>入力シート!C4</f>
        <v>0</v>
      </c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  <c r="AH15" s="280"/>
      <c r="AI15" s="6"/>
      <c r="AJ15" s="5"/>
      <c r="AK15" s="94"/>
      <c r="AL15" s="95"/>
      <c r="AM15" s="279">
        <f>E15</f>
        <v>0</v>
      </c>
      <c r="AN15" s="279"/>
      <c r="AO15" s="279"/>
      <c r="AP15" s="279"/>
      <c r="AQ15" s="279"/>
      <c r="AR15" s="279"/>
      <c r="AS15" s="279"/>
      <c r="AT15" s="279"/>
      <c r="AU15" s="279"/>
      <c r="AV15" s="279"/>
      <c r="AW15" s="279"/>
      <c r="AX15" s="279"/>
      <c r="AY15" s="279"/>
      <c r="AZ15" s="279"/>
      <c r="BA15" s="279"/>
      <c r="BB15" s="279"/>
      <c r="BC15" s="279"/>
      <c r="BD15" s="279"/>
      <c r="BE15" s="279"/>
      <c r="BF15" s="279"/>
      <c r="BG15" s="279"/>
      <c r="BH15" s="279"/>
      <c r="BI15" s="279"/>
      <c r="BJ15" s="279"/>
      <c r="BK15" s="279"/>
      <c r="BL15" s="279"/>
      <c r="BM15" s="279"/>
      <c r="BN15" s="279"/>
      <c r="BO15" s="279"/>
      <c r="BP15" s="280"/>
      <c r="BQ15" s="46"/>
      <c r="BR15" s="47"/>
      <c r="BS15" s="275"/>
      <c r="BT15" s="276"/>
      <c r="BU15" s="279">
        <f>E15</f>
        <v>0</v>
      </c>
      <c r="BV15" s="279"/>
      <c r="BW15" s="279"/>
      <c r="BX15" s="279"/>
      <c r="BY15" s="279"/>
      <c r="BZ15" s="279"/>
      <c r="CA15" s="279"/>
      <c r="CB15" s="279"/>
      <c r="CC15" s="279"/>
      <c r="CD15" s="279"/>
      <c r="CE15" s="279"/>
      <c r="CF15" s="279"/>
      <c r="CG15" s="279"/>
      <c r="CH15" s="279"/>
      <c r="CI15" s="279"/>
      <c r="CJ15" s="279"/>
      <c r="CK15" s="279"/>
      <c r="CL15" s="279"/>
      <c r="CM15" s="279"/>
      <c r="CN15" s="279"/>
      <c r="CO15" s="279"/>
      <c r="CP15" s="279"/>
      <c r="CQ15" s="279"/>
      <c r="CR15" s="279"/>
      <c r="CS15" s="279"/>
      <c r="CT15" s="279"/>
      <c r="CU15" s="279"/>
      <c r="CV15" s="279"/>
      <c r="CW15" s="279"/>
      <c r="CX15" s="280"/>
      <c r="CY15" s="6"/>
      <c r="CZ15" s="64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</row>
    <row r="16" spans="1:123" s="4" customFormat="1" ht="21" customHeight="1">
      <c r="A16" s="63"/>
      <c r="B16" s="5"/>
      <c r="C16" s="94"/>
      <c r="D16" s="95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80"/>
      <c r="AI16" s="6"/>
      <c r="AJ16" s="5"/>
      <c r="AK16" s="94"/>
      <c r="AL16" s="95"/>
      <c r="AM16" s="279"/>
      <c r="AN16" s="279"/>
      <c r="AO16" s="279"/>
      <c r="AP16" s="279"/>
      <c r="AQ16" s="279"/>
      <c r="AR16" s="279"/>
      <c r="AS16" s="279"/>
      <c r="AT16" s="279"/>
      <c r="AU16" s="279"/>
      <c r="AV16" s="279"/>
      <c r="AW16" s="279"/>
      <c r="AX16" s="279"/>
      <c r="AY16" s="279"/>
      <c r="AZ16" s="279"/>
      <c r="BA16" s="279"/>
      <c r="BB16" s="279"/>
      <c r="BC16" s="279"/>
      <c r="BD16" s="279"/>
      <c r="BE16" s="279"/>
      <c r="BF16" s="279"/>
      <c r="BG16" s="279"/>
      <c r="BH16" s="279"/>
      <c r="BI16" s="279"/>
      <c r="BJ16" s="279"/>
      <c r="BK16" s="279"/>
      <c r="BL16" s="279"/>
      <c r="BM16" s="279"/>
      <c r="BN16" s="279"/>
      <c r="BO16" s="279"/>
      <c r="BP16" s="280"/>
      <c r="BQ16" s="46"/>
      <c r="BR16" s="47"/>
      <c r="BS16" s="275"/>
      <c r="BT16" s="276"/>
      <c r="BU16" s="279"/>
      <c r="BV16" s="279"/>
      <c r="BW16" s="279"/>
      <c r="BX16" s="279"/>
      <c r="BY16" s="279"/>
      <c r="BZ16" s="279"/>
      <c r="CA16" s="279"/>
      <c r="CB16" s="279"/>
      <c r="CC16" s="279"/>
      <c r="CD16" s="279"/>
      <c r="CE16" s="279"/>
      <c r="CF16" s="279"/>
      <c r="CG16" s="279"/>
      <c r="CH16" s="279"/>
      <c r="CI16" s="279"/>
      <c r="CJ16" s="279"/>
      <c r="CK16" s="279"/>
      <c r="CL16" s="279"/>
      <c r="CM16" s="279"/>
      <c r="CN16" s="279"/>
      <c r="CO16" s="279"/>
      <c r="CP16" s="279"/>
      <c r="CQ16" s="279"/>
      <c r="CR16" s="279"/>
      <c r="CS16" s="279"/>
      <c r="CT16" s="279"/>
      <c r="CU16" s="279"/>
      <c r="CV16" s="279"/>
      <c r="CW16" s="279"/>
      <c r="CX16" s="280"/>
      <c r="CY16" s="6"/>
      <c r="CZ16" s="64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</row>
    <row r="17" spans="1:123" s="4" customFormat="1" ht="9.9499999999999993" customHeight="1">
      <c r="A17" s="63"/>
      <c r="B17" s="5"/>
      <c r="C17" s="89" t="s">
        <v>15</v>
      </c>
      <c r="D17" s="90"/>
      <c r="E17" s="91"/>
      <c r="F17" s="91"/>
      <c r="G17" s="91"/>
      <c r="H17" s="91"/>
      <c r="I17" s="92" t="s">
        <v>16</v>
      </c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 t="s">
        <v>51</v>
      </c>
      <c r="AB17" s="92"/>
      <c r="AC17" s="92"/>
      <c r="AD17" s="92"/>
      <c r="AE17" s="92"/>
      <c r="AF17" s="92"/>
      <c r="AG17" s="92"/>
      <c r="AH17" s="93"/>
      <c r="AI17" s="14"/>
      <c r="AJ17" s="5"/>
      <c r="AK17" s="89" t="s">
        <v>15</v>
      </c>
      <c r="AL17" s="90"/>
      <c r="AM17" s="91"/>
      <c r="AN17" s="91"/>
      <c r="AO17" s="91"/>
      <c r="AP17" s="91"/>
      <c r="AQ17" s="92" t="s">
        <v>16</v>
      </c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 t="s">
        <v>51</v>
      </c>
      <c r="BJ17" s="92"/>
      <c r="BK17" s="92"/>
      <c r="BL17" s="92"/>
      <c r="BM17" s="92"/>
      <c r="BN17" s="92"/>
      <c r="BO17" s="92"/>
      <c r="BP17" s="93"/>
      <c r="BQ17" s="14"/>
      <c r="BR17" s="5"/>
      <c r="BS17" s="89" t="s">
        <v>15</v>
      </c>
      <c r="BT17" s="90"/>
      <c r="BU17" s="91"/>
      <c r="BV17" s="91"/>
      <c r="BW17" s="91"/>
      <c r="BX17" s="91"/>
      <c r="BY17" s="92" t="s">
        <v>16</v>
      </c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 t="s">
        <v>51</v>
      </c>
      <c r="CR17" s="92"/>
      <c r="CS17" s="92"/>
      <c r="CT17" s="92"/>
      <c r="CU17" s="92"/>
      <c r="CV17" s="92"/>
      <c r="CW17" s="92"/>
      <c r="CX17" s="93"/>
      <c r="CY17" s="14"/>
      <c r="CZ17" s="64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</row>
    <row r="18" spans="1:123" s="4" customFormat="1" ht="20.100000000000001" customHeight="1">
      <c r="A18" s="63"/>
      <c r="B18" s="5"/>
      <c r="C18" s="111"/>
      <c r="D18" s="112"/>
      <c r="E18" s="113"/>
      <c r="F18" s="113"/>
      <c r="G18" s="113"/>
      <c r="H18" s="113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04">
        <f>入力シート!C5</f>
        <v>0</v>
      </c>
      <c r="AB18" s="104"/>
      <c r="AC18" s="104"/>
      <c r="AD18" s="104"/>
      <c r="AE18" s="104"/>
      <c r="AF18" s="104"/>
      <c r="AG18" s="104"/>
      <c r="AH18" s="105"/>
      <c r="AI18" s="6"/>
      <c r="AJ18" s="5"/>
      <c r="AK18" s="111"/>
      <c r="AL18" s="112"/>
      <c r="AM18" s="113"/>
      <c r="AN18" s="113"/>
      <c r="AO18" s="113"/>
      <c r="AP18" s="113"/>
      <c r="AQ18" s="114"/>
      <c r="AR18" s="114"/>
      <c r="AS18" s="114"/>
      <c r="AT18" s="114"/>
      <c r="AU18" s="114"/>
      <c r="AV18" s="114"/>
      <c r="AW18" s="114"/>
      <c r="AX18" s="114"/>
      <c r="AY18" s="114"/>
      <c r="AZ18" s="114"/>
      <c r="BA18" s="114"/>
      <c r="BB18" s="114"/>
      <c r="BC18" s="114"/>
      <c r="BD18" s="114"/>
      <c r="BE18" s="114"/>
      <c r="BF18" s="114"/>
      <c r="BG18" s="114"/>
      <c r="BH18" s="114"/>
      <c r="BI18" s="104">
        <f>AA18</f>
        <v>0</v>
      </c>
      <c r="BJ18" s="104"/>
      <c r="BK18" s="104"/>
      <c r="BL18" s="104"/>
      <c r="BM18" s="104"/>
      <c r="BN18" s="104"/>
      <c r="BO18" s="104"/>
      <c r="BP18" s="105"/>
      <c r="BQ18" s="6"/>
      <c r="BR18" s="5"/>
      <c r="BS18" s="111"/>
      <c r="BT18" s="112"/>
      <c r="BU18" s="113"/>
      <c r="BV18" s="113"/>
      <c r="BW18" s="113"/>
      <c r="BX18" s="113"/>
      <c r="BY18" s="114"/>
      <c r="BZ18" s="114"/>
      <c r="CA18" s="114"/>
      <c r="CB18" s="114"/>
      <c r="CC18" s="114"/>
      <c r="CD18" s="114"/>
      <c r="CE18" s="114"/>
      <c r="CF18" s="114"/>
      <c r="CG18" s="114"/>
      <c r="CH18" s="114"/>
      <c r="CI18" s="114"/>
      <c r="CJ18" s="114"/>
      <c r="CK18" s="114"/>
      <c r="CL18" s="114"/>
      <c r="CM18" s="114"/>
      <c r="CN18" s="114"/>
      <c r="CO18" s="114"/>
      <c r="CP18" s="114"/>
      <c r="CQ18" s="104">
        <f>AA18</f>
        <v>0</v>
      </c>
      <c r="CR18" s="104"/>
      <c r="CS18" s="104"/>
      <c r="CT18" s="104"/>
      <c r="CU18" s="104"/>
      <c r="CV18" s="104"/>
      <c r="CW18" s="104"/>
      <c r="CX18" s="105"/>
      <c r="CY18" s="6"/>
      <c r="CZ18" s="64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</row>
    <row r="19" spans="1:123" s="4" customFormat="1" ht="13.5" customHeight="1">
      <c r="A19" s="63"/>
      <c r="B19" s="5"/>
      <c r="C19" s="89" t="s">
        <v>17</v>
      </c>
      <c r="D19" s="90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2" t="s">
        <v>18</v>
      </c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3"/>
      <c r="AI19" s="14"/>
      <c r="AJ19" s="5"/>
      <c r="AK19" s="89" t="s">
        <v>17</v>
      </c>
      <c r="AL19" s="90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2" t="s">
        <v>18</v>
      </c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3"/>
      <c r="BQ19" s="14"/>
      <c r="BR19" s="5"/>
      <c r="BS19" s="89" t="s">
        <v>17</v>
      </c>
      <c r="BT19" s="90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2" t="s">
        <v>18</v>
      </c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3"/>
      <c r="CY19" s="14"/>
      <c r="CZ19" s="64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</row>
    <row r="20" spans="1:123" s="21" customFormat="1" ht="22.5" customHeight="1">
      <c r="A20" s="63"/>
      <c r="B20" s="16"/>
      <c r="C20" s="110" t="str">
        <f>IF(入力シート!$D$6="","",入力シート!$D$6)</f>
        <v/>
      </c>
      <c r="D20" s="106"/>
      <c r="E20" s="17" t="s">
        <v>19</v>
      </c>
      <c r="F20" s="106" t="str">
        <f>IF(入力シート!$F$6="","",入力シート!$F$6)</f>
        <v/>
      </c>
      <c r="G20" s="106"/>
      <c r="H20" s="17" t="s">
        <v>19</v>
      </c>
      <c r="I20" s="106" t="str">
        <f>IF(入力シート!$H$6="","",入力シート!$H$6)</f>
        <v/>
      </c>
      <c r="J20" s="106"/>
      <c r="K20" s="18" t="s">
        <v>20</v>
      </c>
      <c r="L20" s="106" t="str">
        <f>IF(入力シート!$D$7="","",入力シート!$D$7)</f>
        <v/>
      </c>
      <c r="M20" s="106"/>
      <c r="N20" s="17" t="s">
        <v>19</v>
      </c>
      <c r="O20" s="106" t="str">
        <f>IF(入力シート!$F$7="","",入力シート!$F$7)</f>
        <v/>
      </c>
      <c r="P20" s="106"/>
      <c r="Q20" s="17" t="s">
        <v>19</v>
      </c>
      <c r="R20" s="106" t="str">
        <f>IF(入力シート!$H$7="","",入力シート!$H$7)</f>
        <v/>
      </c>
      <c r="S20" s="106"/>
      <c r="T20" s="19" t="s">
        <v>21</v>
      </c>
      <c r="U20" s="125" t="str">
        <f>IF(入力シート!$C$8="","",入力シート!$C$8)</f>
        <v/>
      </c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7"/>
      <c r="AI20" s="20"/>
      <c r="AJ20" s="16"/>
      <c r="AK20" s="110" t="str">
        <f>C20</f>
        <v/>
      </c>
      <c r="AL20" s="106"/>
      <c r="AM20" s="17" t="s">
        <v>19</v>
      </c>
      <c r="AN20" s="106" t="str">
        <f>F20</f>
        <v/>
      </c>
      <c r="AO20" s="106"/>
      <c r="AP20" s="17" t="s">
        <v>19</v>
      </c>
      <c r="AQ20" s="106" t="str">
        <f>I20</f>
        <v/>
      </c>
      <c r="AR20" s="106"/>
      <c r="AS20" s="18" t="s">
        <v>20</v>
      </c>
      <c r="AT20" s="106" t="str">
        <f>L20</f>
        <v/>
      </c>
      <c r="AU20" s="106"/>
      <c r="AV20" s="17" t="s">
        <v>19</v>
      </c>
      <c r="AW20" s="106" t="str">
        <f>O20</f>
        <v/>
      </c>
      <c r="AX20" s="106"/>
      <c r="AY20" s="17" t="s">
        <v>19</v>
      </c>
      <c r="AZ20" s="106" t="str">
        <f>R20</f>
        <v/>
      </c>
      <c r="BA20" s="106"/>
      <c r="BB20" s="19" t="s">
        <v>21</v>
      </c>
      <c r="BC20" s="107" t="str">
        <f>U20</f>
        <v/>
      </c>
      <c r="BD20" s="108"/>
      <c r="BE20" s="108"/>
      <c r="BF20" s="108"/>
      <c r="BG20" s="108"/>
      <c r="BH20" s="108"/>
      <c r="BI20" s="108"/>
      <c r="BJ20" s="108"/>
      <c r="BK20" s="108"/>
      <c r="BL20" s="108"/>
      <c r="BM20" s="108"/>
      <c r="BN20" s="108"/>
      <c r="BO20" s="108"/>
      <c r="BP20" s="109"/>
      <c r="BQ20" s="20"/>
      <c r="BR20" s="16"/>
      <c r="BS20" s="110" t="str">
        <f>AK20</f>
        <v/>
      </c>
      <c r="BT20" s="106"/>
      <c r="BU20" s="17" t="s">
        <v>19</v>
      </c>
      <c r="BV20" s="106" t="str">
        <f>AN20</f>
        <v/>
      </c>
      <c r="BW20" s="106"/>
      <c r="BX20" s="17" t="s">
        <v>19</v>
      </c>
      <c r="BY20" s="106" t="str">
        <f>AQ20</f>
        <v/>
      </c>
      <c r="BZ20" s="106"/>
      <c r="CA20" s="18" t="s">
        <v>20</v>
      </c>
      <c r="CB20" s="106" t="str">
        <f>AT20</f>
        <v/>
      </c>
      <c r="CC20" s="106"/>
      <c r="CD20" s="17" t="s">
        <v>19</v>
      </c>
      <c r="CE20" s="106" t="str">
        <f>AW20</f>
        <v/>
      </c>
      <c r="CF20" s="106"/>
      <c r="CG20" s="17" t="s">
        <v>19</v>
      </c>
      <c r="CH20" s="106" t="str">
        <f>AZ20</f>
        <v/>
      </c>
      <c r="CI20" s="106"/>
      <c r="CJ20" s="19" t="s">
        <v>21</v>
      </c>
      <c r="CK20" s="107" t="str">
        <f>BC20</f>
        <v/>
      </c>
      <c r="CL20" s="108"/>
      <c r="CM20" s="108"/>
      <c r="CN20" s="108"/>
      <c r="CO20" s="108"/>
      <c r="CP20" s="108"/>
      <c r="CQ20" s="108"/>
      <c r="CR20" s="108"/>
      <c r="CS20" s="108"/>
      <c r="CT20" s="108"/>
      <c r="CU20" s="108"/>
      <c r="CV20" s="108"/>
      <c r="CW20" s="108"/>
      <c r="CX20" s="109"/>
      <c r="CY20" s="20"/>
      <c r="CZ20" s="64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</row>
    <row r="21" spans="1:123" s="26" customFormat="1" ht="9.75">
      <c r="A21" s="63"/>
      <c r="B21" s="22"/>
      <c r="C21" s="115"/>
      <c r="D21" s="116"/>
      <c r="E21" s="116"/>
      <c r="F21" s="116"/>
      <c r="G21" s="116"/>
      <c r="H21" s="116"/>
      <c r="I21" s="116"/>
      <c r="J21" s="116"/>
      <c r="K21" s="116"/>
      <c r="L21" s="117"/>
      <c r="M21" s="118" t="s">
        <v>22</v>
      </c>
      <c r="N21" s="119"/>
      <c r="O21" s="120" t="s">
        <v>23</v>
      </c>
      <c r="P21" s="121"/>
      <c r="Q21" s="121" t="s">
        <v>24</v>
      </c>
      <c r="R21" s="122"/>
      <c r="S21" s="119" t="s">
        <v>25</v>
      </c>
      <c r="T21" s="119"/>
      <c r="U21" s="120" t="s">
        <v>22</v>
      </c>
      <c r="V21" s="121"/>
      <c r="W21" s="123" t="s">
        <v>23</v>
      </c>
      <c r="X21" s="124"/>
      <c r="Y21" s="128" t="s">
        <v>26</v>
      </c>
      <c r="Z21" s="128"/>
      <c r="AA21" s="144" t="s">
        <v>25</v>
      </c>
      <c r="AB21" s="123"/>
      <c r="AC21" s="123" t="s">
        <v>22</v>
      </c>
      <c r="AD21" s="124"/>
      <c r="AE21" s="128" t="s">
        <v>23</v>
      </c>
      <c r="AF21" s="128"/>
      <c r="AG21" s="128" t="s">
        <v>27</v>
      </c>
      <c r="AH21" s="129"/>
      <c r="AI21" s="23"/>
      <c r="AJ21" s="24"/>
      <c r="AK21" s="115"/>
      <c r="AL21" s="116"/>
      <c r="AM21" s="116"/>
      <c r="AN21" s="116"/>
      <c r="AO21" s="116"/>
      <c r="AP21" s="116"/>
      <c r="AQ21" s="116"/>
      <c r="AR21" s="116"/>
      <c r="AS21" s="116"/>
      <c r="AT21" s="117"/>
      <c r="AU21" s="140" t="s">
        <v>22</v>
      </c>
      <c r="AV21" s="128"/>
      <c r="AW21" s="141" t="s">
        <v>23</v>
      </c>
      <c r="AX21" s="142"/>
      <c r="AY21" s="142" t="s">
        <v>24</v>
      </c>
      <c r="AZ21" s="143"/>
      <c r="BA21" s="128" t="s">
        <v>25</v>
      </c>
      <c r="BB21" s="128"/>
      <c r="BC21" s="141" t="s">
        <v>22</v>
      </c>
      <c r="BD21" s="142"/>
      <c r="BE21" s="142" t="s">
        <v>23</v>
      </c>
      <c r="BF21" s="143"/>
      <c r="BG21" s="128" t="s">
        <v>26</v>
      </c>
      <c r="BH21" s="128"/>
      <c r="BI21" s="141" t="s">
        <v>25</v>
      </c>
      <c r="BJ21" s="142"/>
      <c r="BK21" s="142" t="s">
        <v>22</v>
      </c>
      <c r="BL21" s="143"/>
      <c r="BM21" s="128" t="s">
        <v>23</v>
      </c>
      <c r="BN21" s="128"/>
      <c r="BO21" s="128" t="s">
        <v>27</v>
      </c>
      <c r="BP21" s="129"/>
      <c r="BQ21" s="23"/>
      <c r="BR21" s="24"/>
      <c r="BS21" s="115"/>
      <c r="BT21" s="116"/>
      <c r="BU21" s="116"/>
      <c r="BV21" s="116"/>
      <c r="BW21" s="116"/>
      <c r="BX21" s="116"/>
      <c r="BY21" s="116"/>
      <c r="BZ21" s="116"/>
      <c r="CA21" s="116"/>
      <c r="CB21" s="117"/>
      <c r="CC21" s="140" t="s">
        <v>22</v>
      </c>
      <c r="CD21" s="128"/>
      <c r="CE21" s="141" t="s">
        <v>23</v>
      </c>
      <c r="CF21" s="142"/>
      <c r="CG21" s="142" t="s">
        <v>24</v>
      </c>
      <c r="CH21" s="143"/>
      <c r="CI21" s="128" t="s">
        <v>25</v>
      </c>
      <c r="CJ21" s="128"/>
      <c r="CK21" s="141" t="s">
        <v>22</v>
      </c>
      <c r="CL21" s="142"/>
      <c r="CM21" s="142" t="s">
        <v>23</v>
      </c>
      <c r="CN21" s="143"/>
      <c r="CO21" s="128" t="s">
        <v>26</v>
      </c>
      <c r="CP21" s="128"/>
      <c r="CQ21" s="141" t="s">
        <v>25</v>
      </c>
      <c r="CR21" s="142"/>
      <c r="CS21" s="142" t="s">
        <v>22</v>
      </c>
      <c r="CT21" s="143"/>
      <c r="CU21" s="128" t="s">
        <v>23</v>
      </c>
      <c r="CV21" s="128"/>
      <c r="CW21" s="128" t="s">
        <v>27</v>
      </c>
      <c r="CX21" s="129"/>
      <c r="CY21" s="23"/>
      <c r="CZ21" s="64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</row>
    <row r="22" spans="1:123" s="4" customFormat="1" ht="26.25" customHeight="1">
      <c r="A22" s="63"/>
      <c r="B22" s="5"/>
      <c r="C22" s="130" t="s">
        <v>28</v>
      </c>
      <c r="D22" s="131"/>
      <c r="E22" s="131"/>
      <c r="F22" s="131"/>
      <c r="G22" s="131"/>
      <c r="H22" s="131"/>
      <c r="I22" s="131"/>
      <c r="J22" s="132"/>
      <c r="K22" s="133" t="s">
        <v>29</v>
      </c>
      <c r="L22" s="134"/>
      <c r="M22" s="135" t="str">
        <f>MID(TEXT(入力シート!$D9,"??????????0"),1,1)</f>
        <v xml:space="preserve"> </v>
      </c>
      <c r="N22" s="136"/>
      <c r="O22" s="137" t="str">
        <f>MID(TEXT(入力シート!$D9,"??????????0"),2,1)</f>
        <v xml:space="preserve"> </v>
      </c>
      <c r="P22" s="138"/>
      <c r="Q22" s="138" t="str">
        <f>MID(TEXT(入力シート!$D9,"??????????0"),3,1)</f>
        <v xml:space="preserve"> </v>
      </c>
      <c r="R22" s="139"/>
      <c r="S22" s="136" t="str">
        <f>MID(TEXT(入力シート!$D9,"??????????0"),4,1)</f>
        <v xml:space="preserve"> </v>
      </c>
      <c r="T22" s="136"/>
      <c r="U22" s="137" t="str">
        <f>MID(TEXT(入力シート!$D9,"??????????0"),5,1)</f>
        <v xml:space="preserve"> </v>
      </c>
      <c r="V22" s="138"/>
      <c r="W22" s="138" t="str">
        <f>MID(TEXT(入力シート!$D9,"??????????0"),6,1)</f>
        <v xml:space="preserve"> </v>
      </c>
      <c r="X22" s="139"/>
      <c r="Y22" s="136" t="str">
        <f>MID(TEXT(入力シート!$D9,"??????????0"),7,1)</f>
        <v xml:space="preserve"> </v>
      </c>
      <c r="Z22" s="136"/>
      <c r="AA22" s="137" t="str">
        <f>MID(TEXT(入力シート!$D9,"??????????0"),8,1)</f>
        <v xml:space="preserve"> </v>
      </c>
      <c r="AB22" s="138"/>
      <c r="AC22" s="138" t="str">
        <f>MID(TEXT(入力シート!$D9,"??????????0"),9,1)</f>
        <v xml:space="preserve"> </v>
      </c>
      <c r="AD22" s="139"/>
      <c r="AE22" s="136" t="str">
        <f>MID(TEXT(入力シート!$D9,"??????????0"),10,1)</f>
        <v xml:space="preserve"> </v>
      </c>
      <c r="AF22" s="136"/>
      <c r="AG22" s="172" t="str">
        <f>IF(入力シート!$R9="空白"," ",入力シート!$R9)</f>
        <v xml:space="preserve"> </v>
      </c>
      <c r="AH22" s="173"/>
      <c r="AI22" s="27"/>
      <c r="AJ22" s="28"/>
      <c r="AK22" s="130" t="s">
        <v>28</v>
      </c>
      <c r="AL22" s="131"/>
      <c r="AM22" s="131"/>
      <c r="AN22" s="131"/>
      <c r="AO22" s="131"/>
      <c r="AP22" s="131"/>
      <c r="AQ22" s="131"/>
      <c r="AR22" s="132"/>
      <c r="AS22" s="174" t="s">
        <v>29</v>
      </c>
      <c r="AT22" s="175"/>
      <c r="AU22" s="176" t="str">
        <f>MID(TEXT(入力シート!$D9,"??????????0"),1,1)</f>
        <v xml:space="preserve"> </v>
      </c>
      <c r="AV22" s="148"/>
      <c r="AW22" s="145" t="str">
        <f>MID(TEXT(入力シート!$D9,"??????????0"),2,1)</f>
        <v xml:space="preserve"> </v>
      </c>
      <c r="AX22" s="146"/>
      <c r="AY22" s="146" t="str">
        <f>MID(TEXT(入力シート!$D9,"??????????0"),3,1)</f>
        <v xml:space="preserve"> </v>
      </c>
      <c r="AZ22" s="147"/>
      <c r="BA22" s="148" t="str">
        <f>MID(TEXT(入力シート!$D9,"??????????0"),4,1)</f>
        <v xml:space="preserve"> </v>
      </c>
      <c r="BB22" s="148"/>
      <c r="BC22" s="145" t="str">
        <f>MID(TEXT(入力シート!$D9,"??????????0"),5,1)</f>
        <v xml:space="preserve"> </v>
      </c>
      <c r="BD22" s="146"/>
      <c r="BE22" s="146" t="str">
        <f>MID(TEXT(入力シート!$D9,"??????????0"),6,1)</f>
        <v xml:space="preserve"> </v>
      </c>
      <c r="BF22" s="147"/>
      <c r="BG22" s="148" t="str">
        <f>MID(TEXT(入力シート!$D9,"??????????0"),7,1)</f>
        <v xml:space="preserve"> </v>
      </c>
      <c r="BH22" s="148"/>
      <c r="BI22" s="145" t="str">
        <f>MID(TEXT(入力シート!$D9,"??????????0"),8,1)</f>
        <v xml:space="preserve"> </v>
      </c>
      <c r="BJ22" s="146"/>
      <c r="BK22" s="146" t="str">
        <f>MID(TEXT(入力シート!$D9,"??????????0"),9,1)</f>
        <v xml:space="preserve"> </v>
      </c>
      <c r="BL22" s="147"/>
      <c r="BM22" s="148" t="str">
        <f>MID(TEXT(入力シート!$D9,"??????????0"),10,1)</f>
        <v xml:space="preserve"> </v>
      </c>
      <c r="BN22" s="148"/>
      <c r="BO22" s="148" t="str">
        <f>IF(入力シート!$R9="空白"," ",入力シート!$R9)</f>
        <v xml:space="preserve"> </v>
      </c>
      <c r="BP22" s="171"/>
      <c r="BQ22" s="27"/>
      <c r="BR22" s="28"/>
      <c r="BS22" s="130" t="s">
        <v>28</v>
      </c>
      <c r="BT22" s="131"/>
      <c r="BU22" s="131"/>
      <c r="BV22" s="131"/>
      <c r="BW22" s="131"/>
      <c r="BX22" s="131"/>
      <c r="BY22" s="131"/>
      <c r="BZ22" s="132"/>
      <c r="CA22" s="174" t="s">
        <v>29</v>
      </c>
      <c r="CB22" s="175"/>
      <c r="CC22" s="177" t="str">
        <f>MID(TEXT(入力シート!$D9,"??????????0"),1,1)</f>
        <v xml:space="preserve"> </v>
      </c>
      <c r="CD22" s="148"/>
      <c r="CE22" s="145" t="str">
        <f>MID(TEXT(入力シート!$D9,"??????????0"),2,1)</f>
        <v xml:space="preserve"> </v>
      </c>
      <c r="CF22" s="146"/>
      <c r="CG22" s="146" t="str">
        <f>MID(TEXT(入力シート!$D9,"??????????0"),3,1)</f>
        <v xml:space="preserve"> </v>
      </c>
      <c r="CH22" s="147"/>
      <c r="CI22" s="148" t="str">
        <f>MID(TEXT(入力シート!$D9,"??????????0"),4,1)</f>
        <v xml:space="preserve"> </v>
      </c>
      <c r="CJ22" s="148"/>
      <c r="CK22" s="145" t="str">
        <f>MID(TEXT(入力シート!$D9,"??????????0"),5,1)</f>
        <v xml:space="preserve"> </v>
      </c>
      <c r="CL22" s="146"/>
      <c r="CM22" s="146" t="str">
        <f>MID(TEXT(入力シート!$D9,"??????????0"),6,1)</f>
        <v xml:space="preserve"> </v>
      </c>
      <c r="CN22" s="147"/>
      <c r="CO22" s="148" t="str">
        <f>MID(TEXT(入力シート!$D9,"??????????0"),7,1)</f>
        <v xml:space="preserve"> </v>
      </c>
      <c r="CP22" s="148"/>
      <c r="CQ22" s="145" t="str">
        <f>MID(TEXT(入力シート!$D9,"??????????0"),8,1)</f>
        <v xml:space="preserve"> </v>
      </c>
      <c r="CR22" s="146"/>
      <c r="CS22" s="146" t="str">
        <f>MID(TEXT(入力シート!$D9,"??????????0"),9,1)</f>
        <v xml:space="preserve"> </v>
      </c>
      <c r="CT22" s="147"/>
      <c r="CU22" s="148" t="str">
        <f>MID(TEXT(入力シート!$D9,"??????????0"),10,1)</f>
        <v xml:space="preserve"> </v>
      </c>
      <c r="CV22" s="148"/>
      <c r="CW22" s="148" t="str">
        <f>IF(入力シート!$R9="空白"," ",入力シート!$R9)</f>
        <v xml:space="preserve"> </v>
      </c>
      <c r="CX22" s="171"/>
      <c r="CY22" s="27"/>
      <c r="CZ22" s="64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</row>
    <row r="23" spans="1:123" s="4" customFormat="1" ht="26.25" customHeight="1">
      <c r="A23" s="63"/>
      <c r="B23" s="5"/>
      <c r="C23" s="153" t="s">
        <v>30</v>
      </c>
      <c r="D23" s="154"/>
      <c r="E23" s="154"/>
      <c r="F23" s="154"/>
      <c r="G23" s="154"/>
      <c r="H23" s="154"/>
      <c r="I23" s="154"/>
      <c r="J23" s="155"/>
      <c r="K23" s="156" t="s">
        <v>31</v>
      </c>
      <c r="L23" s="157"/>
      <c r="M23" s="158" t="str">
        <f>MID(TEXT(入力シート!$D10,"??????????0"),1,1)</f>
        <v xml:space="preserve"> </v>
      </c>
      <c r="N23" s="159"/>
      <c r="O23" s="160" t="str">
        <f>MID(TEXT(入力シート!$D10,"??????????0"),2,1)</f>
        <v xml:space="preserve"> </v>
      </c>
      <c r="P23" s="161"/>
      <c r="Q23" s="161" t="str">
        <f>MID(TEXT(入力シート!$D10,"??????????0"),3,1)</f>
        <v xml:space="preserve"> </v>
      </c>
      <c r="R23" s="162"/>
      <c r="S23" s="159" t="str">
        <f>MID(TEXT(入力シート!$D10,"??????????0"),4,1)</f>
        <v xml:space="preserve"> </v>
      </c>
      <c r="T23" s="159"/>
      <c r="U23" s="160" t="str">
        <f>MID(TEXT(入力シート!$D10,"??????????0"),5,1)</f>
        <v xml:space="preserve"> </v>
      </c>
      <c r="V23" s="161"/>
      <c r="W23" s="169" t="str">
        <f>MID(TEXT(入力シート!$D10,"??????????0"),6,1)</f>
        <v xml:space="preserve"> </v>
      </c>
      <c r="X23" s="170"/>
      <c r="Y23" s="167" t="str">
        <f>MID(TEXT(入力シート!$D10,"??????????0"),7,1)</f>
        <v xml:space="preserve"> </v>
      </c>
      <c r="Z23" s="167"/>
      <c r="AA23" s="168" t="str">
        <f>MID(TEXT(入力シート!$D10,"??????????0"),8,1)</f>
        <v xml:space="preserve"> </v>
      </c>
      <c r="AB23" s="169"/>
      <c r="AC23" s="169" t="str">
        <f>MID(TEXT(入力シート!$D10,"??????????0"),9,1)</f>
        <v xml:space="preserve"> </v>
      </c>
      <c r="AD23" s="170"/>
      <c r="AE23" s="167" t="str">
        <f>MID(TEXT(入力シート!$D10,"??????????0"),10,1)</f>
        <v xml:space="preserve"> </v>
      </c>
      <c r="AF23" s="167"/>
      <c r="AG23" s="178" t="str">
        <f>IF(入力シート!$R10="空白"," ",入力シート!$R10)</f>
        <v xml:space="preserve"> </v>
      </c>
      <c r="AH23" s="179"/>
      <c r="AI23" s="29"/>
      <c r="AJ23" s="28"/>
      <c r="AK23" s="153" t="s">
        <v>30</v>
      </c>
      <c r="AL23" s="154"/>
      <c r="AM23" s="154"/>
      <c r="AN23" s="154"/>
      <c r="AO23" s="154"/>
      <c r="AP23" s="154"/>
      <c r="AQ23" s="154"/>
      <c r="AR23" s="155"/>
      <c r="AS23" s="164" t="s">
        <v>31</v>
      </c>
      <c r="AT23" s="165"/>
      <c r="AU23" s="166" t="str">
        <f>MID(TEXT(入力シート!$D10,"??????????0"),1,1)</f>
        <v xml:space="preserve"> </v>
      </c>
      <c r="AV23" s="151"/>
      <c r="AW23" s="163" t="str">
        <f>MID(TEXT(入力シート!$D10,"??????????0"),2,1)</f>
        <v xml:space="preserve"> </v>
      </c>
      <c r="AX23" s="149"/>
      <c r="AY23" s="149" t="str">
        <f>MID(TEXT(入力シート!$D10,"??????????0"),3,1)</f>
        <v xml:space="preserve"> </v>
      </c>
      <c r="AZ23" s="150"/>
      <c r="BA23" s="151" t="str">
        <f>MID(TEXT(入力シート!$D10,"??????????0"),4,1)</f>
        <v xml:space="preserve"> </v>
      </c>
      <c r="BB23" s="151"/>
      <c r="BC23" s="163" t="str">
        <f>MID(TEXT(入力シート!$D10,"??????????0"),5,1)</f>
        <v xml:space="preserve"> </v>
      </c>
      <c r="BD23" s="149"/>
      <c r="BE23" s="149" t="str">
        <f>MID(TEXT(入力シート!$D10,"??????????0"),6,1)</f>
        <v xml:space="preserve"> </v>
      </c>
      <c r="BF23" s="150"/>
      <c r="BG23" s="151" t="str">
        <f>MID(TEXT(入力シート!$D10,"??????????0"),7,1)</f>
        <v xml:space="preserve"> </v>
      </c>
      <c r="BH23" s="151"/>
      <c r="BI23" s="163" t="str">
        <f>MID(TEXT(入力シート!$D10,"??????????0"),8,1)</f>
        <v xml:space="preserve"> </v>
      </c>
      <c r="BJ23" s="149"/>
      <c r="BK23" s="149" t="str">
        <f>MID(TEXT(入力シート!$D10,"??????????0"),9,1)</f>
        <v xml:space="preserve"> </v>
      </c>
      <c r="BL23" s="150"/>
      <c r="BM23" s="151" t="str">
        <f>MID(TEXT(入力シート!$D10,"??????????0"),10,1)</f>
        <v xml:space="preserve"> </v>
      </c>
      <c r="BN23" s="151"/>
      <c r="BO23" s="151" t="str">
        <f>IF(入力シート!$R10="空白"," ",入力シート!$R10)</f>
        <v xml:space="preserve"> </v>
      </c>
      <c r="BP23" s="152"/>
      <c r="BQ23" s="29"/>
      <c r="BR23" s="28"/>
      <c r="BS23" s="153" t="s">
        <v>30</v>
      </c>
      <c r="BT23" s="154"/>
      <c r="BU23" s="154"/>
      <c r="BV23" s="154"/>
      <c r="BW23" s="154"/>
      <c r="BX23" s="154"/>
      <c r="BY23" s="154"/>
      <c r="BZ23" s="155"/>
      <c r="CA23" s="164" t="s">
        <v>31</v>
      </c>
      <c r="CB23" s="165"/>
      <c r="CC23" s="166" t="str">
        <f>MID(TEXT(入力シート!$D10,"??????????0"),1,1)</f>
        <v xml:space="preserve"> </v>
      </c>
      <c r="CD23" s="151"/>
      <c r="CE23" s="163" t="str">
        <f>MID(TEXT(入力シート!$D10,"??????????0"),2,1)</f>
        <v xml:space="preserve"> </v>
      </c>
      <c r="CF23" s="149"/>
      <c r="CG23" s="149" t="str">
        <f>MID(TEXT(入力シート!$D10,"??????????0"),3,1)</f>
        <v xml:space="preserve"> </v>
      </c>
      <c r="CH23" s="150"/>
      <c r="CI23" s="151" t="str">
        <f>MID(TEXT(入力シート!$D10,"??????????0"),4,1)</f>
        <v xml:space="preserve"> </v>
      </c>
      <c r="CJ23" s="151"/>
      <c r="CK23" s="163" t="str">
        <f>MID(TEXT(入力シート!$D10,"??????????0"),5,1)</f>
        <v xml:space="preserve"> </v>
      </c>
      <c r="CL23" s="149"/>
      <c r="CM23" s="149" t="str">
        <f>MID(TEXT(入力シート!$D10,"??????????0"),6,1)</f>
        <v xml:space="preserve"> </v>
      </c>
      <c r="CN23" s="150"/>
      <c r="CO23" s="151" t="str">
        <f>MID(TEXT(入力シート!$D10,"??????????0"),7,1)</f>
        <v xml:space="preserve"> </v>
      </c>
      <c r="CP23" s="151"/>
      <c r="CQ23" s="163" t="str">
        <f>MID(TEXT(入力シート!$D10,"??????????0"),8,1)</f>
        <v xml:space="preserve"> </v>
      </c>
      <c r="CR23" s="149"/>
      <c r="CS23" s="149" t="str">
        <f>MID(TEXT(入力シート!$D10,"??????????0"),9,1)</f>
        <v xml:space="preserve"> </v>
      </c>
      <c r="CT23" s="150"/>
      <c r="CU23" s="151" t="str">
        <f>MID(TEXT(入力シート!$D10,"??????????0"),10,1)</f>
        <v xml:space="preserve"> </v>
      </c>
      <c r="CV23" s="151"/>
      <c r="CW23" s="151" t="str">
        <f>IF(入力シート!$R10="空白"," ",入力シート!$R10)</f>
        <v xml:space="preserve"> </v>
      </c>
      <c r="CX23" s="152"/>
      <c r="CY23" s="29"/>
      <c r="CZ23" s="64"/>
      <c r="DA23" s="30"/>
      <c r="DB23" s="30"/>
      <c r="DC23" s="30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</row>
    <row r="24" spans="1:123" s="4" customFormat="1" ht="26.25" customHeight="1">
      <c r="A24" s="63"/>
      <c r="B24" s="5"/>
      <c r="C24" s="153" t="s">
        <v>32</v>
      </c>
      <c r="D24" s="154"/>
      <c r="E24" s="154"/>
      <c r="F24" s="154"/>
      <c r="G24" s="154"/>
      <c r="H24" s="154"/>
      <c r="I24" s="154"/>
      <c r="J24" s="155"/>
      <c r="K24" s="156" t="s">
        <v>33</v>
      </c>
      <c r="L24" s="157"/>
      <c r="M24" s="158" t="str">
        <f>MID(TEXT(入力シート!$D11,"??????????0"),1,1)</f>
        <v xml:space="preserve"> </v>
      </c>
      <c r="N24" s="159"/>
      <c r="O24" s="160" t="str">
        <f>MID(TEXT(入力シート!$D11,"??????????0"),2,1)</f>
        <v xml:space="preserve"> </v>
      </c>
      <c r="P24" s="161"/>
      <c r="Q24" s="161" t="str">
        <f>MID(TEXT(入力シート!$D11,"??????????0"),3,1)</f>
        <v xml:space="preserve"> </v>
      </c>
      <c r="R24" s="162"/>
      <c r="S24" s="159" t="str">
        <f>MID(TEXT(入力シート!$D11,"??????????0"),4,1)</f>
        <v xml:space="preserve"> </v>
      </c>
      <c r="T24" s="159"/>
      <c r="U24" s="160" t="str">
        <f>MID(TEXT(入力シート!$D11,"??????????0"),5,1)</f>
        <v xml:space="preserve"> </v>
      </c>
      <c r="V24" s="161"/>
      <c r="W24" s="169" t="str">
        <f>MID(TEXT(入力シート!$D11,"??????????0"),6,1)</f>
        <v xml:space="preserve"> </v>
      </c>
      <c r="X24" s="170"/>
      <c r="Y24" s="167" t="str">
        <f>MID(TEXT(入力シート!$D11,"??????????0"),7,1)</f>
        <v xml:space="preserve"> </v>
      </c>
      <c r="Z24" s="167"/>
      <c r="AA24" s="168" t="str">
        <f>MID(TEXT(入力シート!$D11,"??????????0"),8,1)</f>
        <v xml:space="preserve"> </v>
      </c>
      <c r="AB24" s="169"/>
      <c r="AC24" s="169" t="str">
        <f>MID(TEXT(入力シート!$D11,"???????????"),9,1)</f>
        <v xml:space="preserve"> </v>
      </c>
      <c r="AD24" s="170"/>
      <c r="AE24" s="167" t="str">
        <f>MID(TEXT(入力シート!$D11,"??????????0"),10,1)</f>
        <v xml:space="preserve"> </v>
      </c>
      <c r="AF24" s="167"/>
      <c r="AG24" s="178" t="str">
        <f>IF(入力シート!$R11="空白"," ",入力シート!$R11)</f>
        <v xml:space="preserve"> </v>
      </c>
      <c r="AH24" s="179"/>
      <c r="AI24" s="29"/>
      <c r="AJ24" s="28"/>
      <c r="AK24" s="153" t="s">
        <v>32</v>
      </c>
      <c r="AL24" s="154"/>
      <c r="AM24" s="154"/>
      <c r="AN24" s="154"/>
      <c r="AO24" s="154"/>
      <c r="AP24" s="154"/>
      <c r="AQ24" s="154"/>
      <c r="AR24" s="155"/>
      <c r="AS24" s="164" t="s">
        <v>33</v>
      </c>
      <c r="AT24" s="165"/>
      <c r="AU24" s="166" t="str">
        <f>MID(TEXT(入力シート!$D11,"??????????0"),1,1)</f>
        <v xml:space="preserve"> </v>
      </c>
      <c r="AV24" s="151"/>
      <c r="AW24" s="163" t="str">
        <f>MID(TEXT(入力シート!$D11,"??????????0"),2,1)</f>
        <v xml:space="preserve"> </v>
      </c>
      <c r="AX24" s="149"/>
      <c r="AY24" s="149" t="str">
        <f>MID(TEXT(入力シート!$D11,"??????????0"),3,1)</f>
        <v xml:space="preserve"> </v>
      </c>
      <c r="AZ24" s="150"/>
      <c r="BA24" s="151" t="str">
        <f>MID(TEXT(入力シート!$D11,"??????????0"),4,1)</f>
        <v xml:space="preserve"> </v>
      </c>
      <c r="BB24" s="151"/>
      <c r="BC24" s="163" t="str">
        <f>MID(TEXT(入力シート!$D11,"??????????0"),5,1)</f>
        <v xml:space="preserve"> </v>
      </c>
      <c r="BD24" s="149"/>
      <c r="BE24" s="149" t="str">
        <f>MID(TEXT(入力シート!$D11,"??????????0"),6,1)</f>
        <v xml:space="preserve"> </v>
      </c>
      <c r="BF24" s="150"/>
      <c r="BG24" s="151" t="str">
        <f>MID(TEXT(入力シート!$D11,"??????????0"),7,1)</f>
        <v xml:space="preserve"> </v>
      </c>
      <c r="BH24" s="151"/>
      <c r="BI24" s="163" t="str">
        <f>MID(TEXT(入力シート!$D11,"??????????0"),8,1)</f>
        <v xml:space="preserve"> </v>
      </c>
      <c r="BJ24" s="149"/>
      <c r="BK24" s="149" t="str">
        <f>MID(TEXT(入力シート!$D11,"???????????"),9,1)</f>
        <v xml:space="preserve"> </v>
      </c>
      <c r="BL24" s="150"/>
      <c r="BM24" s="151" t="str">
        <f>MID(TEXT(入力シート!$D11,"??????????0"),10,1)</f>
        <v xml:space="preserve"> </v>
      </c>
      <c r="BN24" s="151"/>
      <c r="BO24" s="151" t="str">
        <f>IF(入力シート!$R11="空白"," ",入力シート!$R11)</f>
        <v xml:space="preserve"> </v>
      </c>
      <c r="BP24" s="152"/>
      <c r="BQ24" s="29"/>
      <c r="BR24" s="28"/>
      <c r="BS24" s="153" t="s">
        <v>32</v>
      </c>
      <c r="BT24" s="154"/>
      <c r="BU24" s="154"/>
      <c r="BV24" s="154"/>
      <c r="BW24" s="154"/>
      <c r="BX24" s="154"/>
      <c r="BY24" s="154"/>
      <c r="BZ24" s="155"/>
      <c r="CA24" s="164" t="s">
        <v>33</v>
      </c>
      <c r="CB24" s="165"/>
      <c r="CC24" s="166" t="str">
        <f>MID(TEXT(入力シート!$D11,"??????????0"),1,1)</f>
        <v xml:space="preserve"> </v>
      </c>
      <c r="CD24" s="151"/>
      <c r="CE24" s="163" t="str">
        <f>MID(TEXT(入力シート!$D11,"??????????0"),2,1)</f>
        <v xml:space="preserve"> </v>
      </c>
      <c r="CF24" s="149"/>
      <c r="CG24" s="149" t="str">
        <f>MID(TEXT(入力シート!$D11,"??????????0"),3,1)</f>
        <v xml:space="preserve"> </v>
      </c>
      <c r="CH24" s="150"/>
      <c r="CI24" s="151" t="str">
        <f>MID(TEXT(入力シート!$D11,"??????????0"),4,1)</f>
        <v xml:space="preserve"> </v>
      </c>
      <c r="CJ24" s="151"/>
      <c r="CK24" s="163" t="str">
        <f>MID(TEXT(入力シート!$D11,"??????????0"),5,1)</f>
        <v xml:space="preserve"> </v>
      </c>
      <c r="CL24" s="149"/>
      <c r="CM24" s="149" t="str">
        <f>MID(TEXT(入力シート!$D11,"??????????0"),6,1)</f>
        <v xml:space="preserve"> </v>
      </c>
      <c r="CN24" s="150"/>
      <c r="CO24" s="151" t="str">
        <f>MID(TEXT(入力シート!$D11,"??????????0"),7,1)</f>
        <v xml:space="preserve"> </v>
      </c>
      <c r="CP24" s="151"/>
      <c r="CQ24" s="163" t="str">
        <f>MID(TEXT(入力シート!$D11,"??????????0"),8,1)</f>
        <v xml:space="preserve"> </v>
      </c>
      <c r="CR24" s="149"/>
      <c r="CS24" s="149" t="str">
        <f>MID(TEXT(入力シート!$D11,"???????????"),9,1)</f>
        <v xml:space="preserve"> </v>
      </c>
      <c r="CT24" s="150"/>
      <c r="CU24" s="151" t="str">
        <f>MID(TEXT(入力シート!$D11,"??????????0"),10,1)</f>
        <v xml:space="preserve"> </v>
      </c>
      <c r="CV24" s="151"/>
      <c r="CW24" s="151" t="str">
        <f>IF(入力シート!$R11="空白"," ",入力シート!$R11)</f>
        <v xml:space="preserve"> </v>
      </c>
      <c r="CX24" s="152"/>
      <c r="CY24" s="29"/>
      <c r="CZ24" s="64"/>
      <c r="DA24" s="30"/>
      <c r="DB24" s="30"/>
      <c r="DC24" s="30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</row>
    <row r="25" spans="1:123" s="4" customFormat="1" ht="26.25" customHeight="1" thickBot="1">
      <c r="A25" s="63"/>
      <c r="B25" s="5"/>
      <c r="C25" s="186" t="s">
        <v>34</v>
      </c>
      <c r="D25" s="187"/>
      <c r="E25" s="187"/>
      <c r="F25" s="187"/>
      <c r="G25" s="187"/>
      <c r="H25" s="187"/>
      <c r="I25" s="187"/>
      <c r="J25" s="188"/>
      <c r="K25" s="196" t="s">
        <v>35</v>
      </c>
      <c r="L25" s="197"/>
      <c r="M25" s="198" t="str">
        <f>MID(TEXT(入力シート!$D12,"??????????0"),1,1)</f>
        <v xml:space="preserve"> </v>
      </c>
      <c r="N25" s="199"/>
      <c r="O25" s="200" t="str">
        <f>MID(TEXT(入力シート!$D12,"??????????0"),2,1)</f>
        <v xml:space="preserve"> </v>
      </c>
      <c r="P25" s="201"/>
      <c r="Q25" s="201" t="str">
        <f>MID(TEXT(入力シート!$D12,"??????????0"),3,1)</f>
        <v xml:space="preserve"> </v>
      </c>
      <c r="R25" s="202"/>
      <c r="S25" s="199" t="str">
        <f>MID(TEXT(入力シート!$D12,"??????????0"),4,1)</f>
        <v xml:space="preserve"> </v>
      </c>
      <c r="T25" s="199"/>
      <c r="U25" s="200" t="str">
        <f>MID(TEXT(入力シート!$D12,"??????????0"),5,1)</f>
        <v xml:space="preserve"> </v>
      </c>
      <c r="V25" s="201"/>
      <c r="W25" s="182" t="str">
        <f>MID(TEXT(入力シート!$D12,"??????????0"),6,1)</f>
        <v xml:space="preserve"> </v>
      </c>
      <c r="X25" s="183"/>
      <c r="Y25" s="180" t="str">
        <f>MID(TEXT(入力シート!$D12,"??????????0"),7,1)</f>
        <v xml:space="preserve"> </v>
      </c>
      <c r="Z25" s="180"/>
      <c r="AA25" s="181" t="str">
        <f>MID(TEXT(入力シート!$D12,"??????????0"),8,1)</f>
        <v xml:space="preserve"> </v>
      </c>
      <c r="AB25" s="182"/>
      <c r="AC25" s="182" t="str">
        <f>MID(TEXT(入力シート!$D12,"??????????0"),9,1)</f>
        <v xml:space="preserve"> </v>
      </c>
      <c r="AD25" s="183"/>
      <c r="AE25" s="180" t="str">
        <f>MID(TEXT(入力シート!$D12,"??????????0"),10,1)</f>
        <v xml:space="preserve"> </v>
      </c>
      <c r="AF25" s="180"/>
      <c r="AG25" s="184" t="str">
        <f>IF(入力シート!$R12="空白"," ",入力シート!$R12)</f>
        <v xml:space="preserve"> </v>
      </c>
      <c r="AH25" s="185"/>
      <c r="AI25" s="29"/>
      <c r="AJ25" s="28"/>
      <c r="AK25" s="186" t="s">
        <v>34</v>
      </c>
      <c r="AL25" s="187"/>
      <c r="AM25" s="187"/>
      <c r="AN25" s="187"/>
      <c r="AO25" s="187"/>
      <c r="AP25" s="187"/>
      <c r="AQ25" s="187"/>
      <c r="AR25" s="188"/>
      <c r="AS25" s="193" t="s">
        <v>35</v>
      </c>
      <c r="AT25" s="194"/>
      <c r="AU25" s="195" t="str">
        <f>MID(TEXT(入力シート!$D12,"??????????0"),1,1)</f>
        <v xml:space="preserve"> </v>
      </c>
      <c r="AV25" s="192"/>
      <c r="AW25" s="189" t="str">
        <f>MID(TEXT(入力シート!$D12,"??????????0"),2,1)</f>
        <v xml:space="preserve"> </v>
      </c>
      <c r="AX25" s="190"/>
      <c r="AY25" s="190" t="str">
        <f>MID(TEXT(入力シート!$D12,"??????????0"),3,1)</f>
        <v xml:space="preserve"> </v>
      </c>
      <c r="AZ25" s="191"/>
      <c r="BA25" s="192" t="str">
        <f>MID(TEXT(入力シート!$D12,"??????????0"),4,1)</f>
        <v xml:space="preserve"> </v>
      </c>
      <c r="BB25" s="192"/>
      <c r="BC25" s="189" t="str">
        <f>MID(TEXT(入力シート!$D12,"??????????0"),5,1)</f>
        <v xml:space="preserve"> </v>
      </c>
      <c r="BD25" s="190"/>
      <c r="BE25" s="190" t="str">
        <f>MID(TEXT(入力シート!$D12,"??????????0"),6,1)</f>
        <v xml:space="preserve"> </v>
      </c>
      <c r="BF25" s="191"/>
      <c r="BG25" s="192" t="str">
        <f>MID(TEXT(入力シート!$D12,"??????????0"),7,1)</f>
        <v xml:space="preserve"> </v>
      </c>
      <c r="BH25" s="192"/>
      <c r="BI25" s="189" t="str">
        <f>MID(TEXT(入力シート!$D12,"??????????0"),8,1)</f>
        <v xml:space="preserve"> </v>
      </c>
      <c r="BJ25" s="190"/>
      <c r="BK25" s="190" t="str">
        <f>MID(TEXT(入力シート!$D12,"??????????0"),9,1)</f>
        <v xml:space="preserve"> </v>
      </c>
      <c r="BL25" s="191"/>
      <c r="BM25" s="192" t="str">
        <f>MID(TEXT(入力シート!$D12,"??????????0"),10,1)</f>
        <v xml:space="preserve"> </v>
      </c>
      <c r="BN25" s="192"/>
      <c r="BO25" s="192" t="str">
        <f>IF(入力シート!$R12="空白"," ",入力シート!$R12)</f>
        <v xml:space="preserve"> </v>
      </c>
      <c r="BP25" s="203"/>
      <c r="BQ25" s="29"/>
      <c r="BR25" s="28"/>
      <c r="BS25" s="186" t="s">
        <v>34</v>
      </c>
      <c r="BT25" s="187"/>
      <c r="BU25" s="187"/>
      <c r="BV25" s="187"/>
      <c r="BW25" s="187"/>
      <c r="BX25" s="187"/>
      <c r="BY25" s="187"/>
      <c r="BZ25" s="188"/>
      <c r="CA25" s="193" t="s">
        <v>35</v>
      </c>
      <c r="CB25" s="194"/>
      <c r="CC25" s="195" t="str">
        <f>MID(TEXT(入力シート!$D12,"??????????0"),1,1)</f>
        <v xml:space="preserve"> </v>
      </c>
      <c r="CD25" s="192"/>
      <c r="CE25" s="189" t="str">
        <f>MID(TEXT(入力シート!$D12,"??????????0"),2,1)</f>
        <v xml:space="preserve"> </v>
      </c>
      <c r="CF25" s="190"/>
      <c r="CG25" s="190" t="str">
        <f>MID(TEXT(入力シート!$D12,"??????????0"),3,1)</f>
        <v xml:space="preserve"> </v>
      </c>
      <c r="CH25" s="191"/>
      <c r="CI25" s="192" t="str">
        <f>MID(TEXT(入力シート!$D12,"??????????0"),4,1)</f>
        <v xml:space="preserve"> </v>
      </c>
      <c r="CJ25" s="192"/>
      <c r="CK25" s="189" t="str">
        <f>MID(TEXT(入力シート!$D12,"??????????0"),5,1)</f>
        <v xml:space="preserve"> </v>
      </c>
      <c r="CL25" s="190"/>
      <c r="CM25" s="190" t="str">
        <f>MID(TEXT(入力シート!$D12,"??????????0"),6,1)</f>
        <v xml:space="preserve"> </v>
      </c>
      <c r="CN25" s="191"/>
      <c r="CO25" s="192" t="str">
        <f>MID(TEXT(入力シート!$D12,"??????????0"),7,1)</f>
        <v xml:space="preserve"> </v>
      </c>
      <c r="CP25" s="192"/>
      <c r="CQ25" s="189" t="str">
        <f>MID(TEXT(入力シート!$D12,"??????????0"),8,1)</f>
        <v xml:space="preserve"> </v>
      </c>
      <c r="CR25" s="190"/>
      <c r="CS25" s="190" t="str">
        <f>MID(TEXT(入力シート!$D12,"??????????0"),9,1)</f>
        <v xml:space="preserve"> </v>
      </c>
      <c r="CT25" s="191"/>
      <c r="CU25" s="192" t="str">
        <f>MID(TEXT(入力シート!$D12,"??????????0"),10,1)</f>
        <v xml:space="preserve"> </v>
      </c>
      <c r="CV25" s="192"/>
      <c r="CW25" s="192" t="str">
        <f>IF(入力シート!$R12="空白"," ",入力シート!$R12)</f>
        <v xml:space="preserve"> </v>
      </c>
      <c r="CX25" s="203"/>
      <c r="CY25" s="29"/>
      <c r="CZ25" s="64"/>
      <c r="DA25" s="30"/>
      <c r="DB25" s="30"/>
      <c r="DC25" s="30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</row>
    <row r="26" spans="1:123" s="4" customFormat="1" ht="26.25" customHeight="1" thickBot="1">
      <c r="A26" s="63"/>
      <c r="B26" s="5"/>
      <c r="C26" s="204" t="s">
        <v>36</v>
      </c>
      <c r="D26" s="205"/>
      <c r="E26" s="205"/>
      <c r="F26" s="205"/>
      <c r="G26" s="205"/>
      <c r="H26" s="205"/>
      <c r="I26" s="205"/>
      <c r="J26" s="206"/>
      <c r="K26" s="207" t="s">
        <v>37</v>
      </c>
      <c r="L26" s="208"/>
      <c r="M26" s="209" t="str">
        <f>MID(TEXT(入力シート!$D13,"??????????0"),1,1)</f>
        <v xml:space="preserve"> </v>
      </c>
      <c r="N26" s="210"/>
      <c r="O26" s="211" t="str">
        <f>MID(TEXT(入力シート!$D13,"??????????0"),2,1)</f>
        <v xml:space="preserve"> </v>
      </c>
      <c r="P26" s="212"/>
      <c r="Q26" s="212" t="str">
        <f>MID(TEXT(入力シート!$D13,"??????????0"),3,1)</f>
        <v xml:space="preserve"> </v>
      </c>
      <c r="R26" s="213"/>
      <c r="S26" s="210" t="str">
        <f>MID(TEXT(入力シート!$D13,"??????????0"),4,1)</f>
        <v xml:space="preserve"> </v>
      </c>
      <c r="T26" s="210"/>
      <c r="U26" s="211" t="str">
        <f>MID(TEXT(入力シート!$D13,"??????????0"),5,1)</f>
        <v xml:space="preserve"> </v>
      </c>
      <c r="V26" s="212"/>
      <c r="W26" s="214" t="str">
        <f>MID(TEXT(入力シート!$D13,"??????????0"),6,1)</f>
        <v xml:space="preserve"> </v>
      </c>
      <c r="X26" s="215"/>
      <c r="Y26" s="216" t="str">
        <f>MID(TEXT(入力シート!$D13,"??????????0"),7,1)</f>
        <v xml:space="preserve"> </v>
      </c>
      <c r="Z26" s="216"/>
      <c r="AA26" s="221" t="str">
        <f>MID(TEXT(入力シート!$D13,"??????????0"),8,1)</f>
        <v xml:space="preserve"> </v>
      </c>
      <c r="AB26" s="214"/>
      <c r="AC26" s="214" t="str">
        <f>MID(TEXT(入力シート!$D13,"??????????0"),9,1)</f>
        <v xml:space="preserve"> </v>
      </c>
      <c r="AD26" s="215"/>
      <c r="AE26" s="216" t="str">
        <f>MID(TEXT(入力シート!$D13,"??????????0"),10,1)</f>
        <v xml:space="preserve"> </v>
      </c>
      <c r="AF26" s="216"/>
      <c r="AG26" s="216" t="str">
        <f>MID(TEXT(入力シート!$D13,"???????????"),11,1)</f>
        <v xml:space="preserve"> </v>
      </c>
      <c r="AH26" s="222"/>
      <c r="AI26" s="29"/>
      <c r="AJ26" s="28"/>
      <c r="AK26" s="204" t="s">
        <v>36</v>
      </c>
      <c r="AL26" s="205"/>
      <c r="AM26" s="205"/>
      <c r="AN26" s="205"/>
      <c r="AO26" s="205"/>
      <c r="AP26" s="205"/>
      <c r="AQ26" s="205"/>
      <c r="AR26" s="206"/>
      <c r="AS26" s="223" t="s">
        <v>37</v>
      </c>
      <c r="AT26" s="224"/>
      <c r="AU26" s="234" t="str">
        <f>MID(TEXT(入力シート!$D13,"??????????0"),1,1)</f>
        <v xml:space="preserve"> </v>
      </c>
      <c r="AV26" s="217"/>
      <c r="AW26" s="218" t="str">
        <f>MID(TEXT(入力シート!$D13,"??????????0"),2,1)</f>
        <v xml:space="preserve"> </v>
      </c>
      <c r="AX26" s="219"/>
      <c r="AY26" s="219" t="str">
        <f>MID(TEXT(入力シート!$D13,"??????????0"),3,1)</f>
        <v xml:space="preserve"> </v>
      </c>
      <c r="AZ26" s="220"/>
      <c r="BA26" s="217" t="str">
        <f>MID(TEXT(入力シート!$D13,"??????????0"),4,1)</f>
        <v xml:space="preserve"> </v>
      </c>
      <c r="BB26" s="217"/>
      <c r="BC26" s="218" t="str">
        <f>MID(TEXT(入力シート!$D13,"??????????0"),5,1)</f>
        <v xml:space="preserve"> </v>
      </c>
      <c r="BD26" s="219"/>
      <c r="BE26" s="219" t="str">
        <f>MID(TEXT(入力シート!$D13,"??????????0"),6,1)</f>
        <v xml:space="preserve"> </v>
      </c>
      <c r="BF26" s="220"/>
      <c r="BG26" s="217" t="str">
        <f>MID(TEXT(入力シート!$D13,"??????????0"),7,1)</f>
        <v xml:space="preserve"> </v>
      </c>
      <c r="BH26" s="217"/>
      <c r="BI26" s="218" t="str">
        <f>MID(TEXT(入力シート!$D13,"??????????0"),8,1)</f>
        <v xml:space="preserve"> </v>
      </c>
      <c r="BJ26" s="219"/>
      <c r="BK26" s="219" t="str">
        <f>MID(TEXT(入力シート!$D13,"??????????0"),9,1)</f>
        <v xml:space="preserve"> </v>
      </c>
      <c r="BL26" s="220"/>
      <c r="BM26" s="217" t="str">
        <f>MID(TEXT(入力シート!$D13,"??????????0"),10,1)</f>
        <v xml:space="preserve"> </v>
      </c>
      <c r="BN26" s="217"/>
      <c r="BO26" s="217" t="str">
        <f>MID(TEXT(入力シート!$D13,"???????????"),11,1)</f>
        <v xml:space="preserve"> </v>
      </c>
      <c r="BP26" s="233"/>
      <c r="BQ26" s="29"/>
      <c r="BR26" s="28"/>
      <c r="BS26" s="204" t="s">
        <v>36</v>
      </c>
      <c r="BT26" s="205"/>
      <c r="BU26" s="205"/>
      <c r="BV26" s="205"/>
      <c r="BW26" s="205"/>
      <c r="BX26" s="205"/>
      <c r="BY26" s="205"/>
      <c r="BZ26" s="206"/>
      <c r="CA26" s="223" t="s">
        <v>37</v>
      </c>
      <c r="CB26" s="224"/>
      <c r="CC26" s="234" t="str">
        <f>MID(TEXT(入力シート!$D13,"??????????0"),1,1)</f>
        <v xml:space="preserve"> </v>
      </c>
      <c r="CD26" s="217"/>
      <c r="CE26" s="218" t="str">
        <f>MID(TEXT(入力シート!$D13,"??????????0"),2,1)</f>
        <v xml:space="preserve"> </v>
      </c>
      <c r="CF26" s="219"/>
      <c r="CG26" s="219" t="str">
        <f>MID(TEXT(入力シート!$D13,"??????????0"),3,1)</f>
        <v xml:space="preserve"> </v>
      </c>
      <c r="CH26" s="220"/>
      <c r="CI26" s="217" t="str">
        <f>MID(TEXT(入力シート!$D13,"??????????0"),4,1)</f>
        <v xml:space="preserve"> </v>
      </c>
      <c r="CJ26" s="217"/>
      <c r="CK26" s="218" t="str">
        <f>MID(TEXT(入力シート!$D13,"??????????0"),5,1)</f>
        <v xml:space="preserve"> </v>
      </c>
      <c r="CL26" s="219"/>
      <c r="CM26" s="219" t="str">
        <f>MID(TEXT(入力シート!$D13,"??????????0"),6,1)</f>
        <v xml:space="preserve"> </v>
      </c>
      <c r="CN26" s="220"/>
      <c r="CO26" s="217" t="str">
        <f>MID(TEXT(入力シート!$D13,"??????????0"),7,1)</f>
        <v xml:space="preserve"> </v>
      </c>
      <c r="CP26" s="217"/>
      <c r="CQ26" s="218" t="str">
        <f>MID(TEXT(入力シート!$D13,"??????????0"),8,1)</f>
        <v xml:space="preserve"> </v>
      </c>
      <c r="CR26" s="219"/>
      <c r="CS26" s="219" t="str">
        <f>MID(TEXT(入力シート!$D13,"??????????0"),9,1)</f>
        <v xml:space="preserve"> </v>
      </c>
      <c r="CT26" s="220"/>
      <c r="CU26" s="217" t="str">
        <f>MID(TEXT(入力シート!$D13,"??????????0"),10,1)</f>
        <v xml:space="preserve"> </v>
      </c>
      <c r="CV26" s="217"/>
      <c r="CW26" s="217" t="str">
        <f>MID(TEXT(入力シート!$D13,"???????????"),11,1)</f>
        <v xml:space="preserve"> </v>
      </c>
      <c r="CX26" s="233"/>
      <c r="CY26" s="29"/>
      <c r="CZ26" s="64"/>
      <c r="DA26" s="30"/>
      <c r="DB26" s="30"/>
      <c r="DC26" s="30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</row>
    <row r="27" spans="1:123" s="4" customFormat="1" ht="17.25" customHeight="1">
      <c r="A27" s="63"/>
      <c r="B27" s="5"/>
      <c r="C27" s="243" t="s">
        <v>38</v>
      </c>
      <c r="D27" s="244"/>
      <c r="E27" s="244"/>
      <c r="F27" s="244"/>
      <c r="G27" s="244"/>
      <c r="H27" s="244"/>
      <c r="I27" s="244"/>
      <c r="J27" s="244"/>
      <c r="K27" s="244"/>
      <c r="L27" s="244"/>
      <c r="M27" s="49" t="s">
        <v>39</v>
      </c>
      <c r="N27" s="269"/>
      <c r="O27" s="269"/>
      <c r="P27" s="32" t="s">
        <v>40</v>
      </c>
      <c r="Q27" s="277"/>
      <c r="R27" s="277"/>
      <c r="S27" s="33" t="s">
        <v>41</v>
      </c>
      <c r="T27" s="225" t="s">
        <v>42</v>
      </c>
      <c r="U27" s="226"/>
      <c r="V27" s="252"/>
      <c r="W27" s="253"/>
      <c r="X27" s="253"/>
      <c r="Y27" s="253"/>
      <c r="Z27" s="253"/>
      <c r="AA27" s="253"/>
      <c r="AB27" s="253"/>
      <c r="AC27" s="253"/>
      <c r="AD27" s="253"/>
      <c r="AE27" s="253"/>
      <c r="AF27" s="253"/>
      <c r="AG27" s="253"/>
      <c r="AH27" s="254"/>
      <c r="AI27" s="242"/>
      <c r="AJ27" s="5"/>
      <c r="AK27" s="297" t="s">
        <v>38</v>
      </c>
      <c r="AL27" s="298"/>
      <c r="AM27" s="298"/>
      <c r="AN27" s="298"/>
      <c r="AO27" s="298"/>
      <c r="AP27" s="298"/>
      <c r="AQ27" s="299"/>
      <c r="AR27" s="298"/>
      <c r="AS27" s="298"/>
      <c r="AT27" s="298"/>
      <c r="AU27" s="49" t="s">
        <v>39</v>
      </c>
      <c r="AV27" s="235"/>
      <c r="AW27" s="235"/>
      <c r="AX27" s="32" t="s">
        <v>40</v>
      </c>
      <c r="AY27" s="235"/>
      <c r="AZ27" s="235"/>
      <c r="BA27" s="34" t="s">
        <v>41</v>
      </c>
      <c r="BB27" s="227" t="s">
        <v>42</v>
      </c>
      <c r="BC27" s="228"/>
      <c r="BD27" s="236"/>
      <c r="BE27" s="237"/>
      <c r="BF27" s="237"/>
      <c r="BG27" s="237"/>
      <c r="BH27" s="237"/>
      <c r="BI27" s="237"/>
      <c r="BJ27" s="237"/>
      <c r="BK27" s="237"/>
      <c r="BL27" s="237"/>
      <c r="BM27" s="237"/>
      <c r="BN27" s="237"/>
      <c r="BO27" s="237"/>
      <c r="BP27" s="238"/>
      <c r="BQ27" s="242"/>
      <c r="BR27" s="5"/>
      <c r="BS27" s="297" t="s">
        <v>38</v>
      </c>
      <c r="BT27" s="298"/>
      <c r="BU27" s="298"/>
      <c r="BV27" s="298"/>
      <c r="BW27" s="298"/>
      <c r="BX27" s="298"/>
      <c r="BY27" s="299"/>
      <c r="BZ27" s="235"/>
      <c r="CA27" s="235"/>
      <c r="CB27" s="235"/>
      <c r="CC27" s="49" t="s">
        <v>39</v>
      </c>
      <c r="CD27" s="32"/>
      <c r="CE27" s="32"/>
      <c r="CF27" s="32" t="s">
        <v>40</v>
      </c>
      <c r="CG27" s="32"/>
      <c r="CH27" s="32"/>
      <c r="CI27" s="33" t="s">
        <v>41</v>
      </c>
      <c r="CJ27" s="227" t="s">
        <v>42</v>
      </c>
      <c r="CK27" s="228"/>
      <c r="CL27" s="236"/>
      <c r="CM27" s="237"/>
      <c r="CN27" s="237"/>
      <c r="CO27" s="237"/>
      <c r="CP27" s="237"/>
      <c r="CQ27" s="237"/>
      <c r="CR27" s="237"/>
      <c r="CS27" s="237"/>
      <c r="CT27" s="237"/>
      <c r="CU27" s="237"/>
      <c r="CV27" s="237"/>
      <c r="CW27" s="237"/>
      <c r="CX27" s="238"/>
      <c r="CY27" s="242"/>
      <c r="CZ27" s="64"/>
      <c r="DA27" s="30"/>
      <c r="DB27" s="30"/>
      <c r="DC27" s="30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</row>
    <row r="28" spans="1:123" s="4" customFormat="1" ht="17.25" customHeight="1">
      <c r="A28" s="63"/>
      <c r="B28" s="5"/>
      <c r="C28" s="270" t="s">
        <v>93</v>
      </c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1"/>
      <c r="T28" s="227"/>
      <c r="U28" s="228"/>
      <c r="V28" s="236"/>
      <c r="W28" s="237"/>
      <c r="X28" s="237"/>
      <c r="Y28" s="237"/>
      <c r="Z28" s="237"/>
      <c r="AA28" s="237"/>
      <c r="AB28" s="237"/>
      <c r="AC28" s="237"/>
      <c r="AD28" s="237"/>
      <c r="AE28" s="237"/>
      <c r="AF28" s="237"/>
      <c r="AG28" s="237"/>
      <c r="AH28" s="238"/>
      <c r="AI28" s="242"/>
      <c r="AJ28" s="265"/>
      <c r="AK28" s="266" t="s">
        <v>43</v>
      </c>
      <c r="AL28" s="231"/>
      <c r="AM28" s="231"/>
      <c r="AN28" s="231"/>
      <c r="AO28" s="231"/>
      <c r="AP28" s="231"/>
      <c r="AQ28" s="232"/>
      <c r="AR28" s="287" t="s">
        <v>44</v>
      </c>
      <c r="AS28" s="287"/>
      <c r="AT28" s="287"/>
      <c r="AU28" s="287"/>
      <c r="AV28" s="287"/>
      <c r="AW28" s="287"/>
      <c r="AX28" s="287"/>
      <c r="AY28" s="287"/>
      <c r="AZ28" s="287"/>
      <c r="BA28" s="288"/>
      <c r="BB28" s="227"/>
      <c r="BC28" s="228"/>
      <c r="BD28" s="236"/>
      <c r="BE28" s="237"/>
      <c r="BF28" s="237"/>
      <c r="BG28" s="237"/>
      <c r="BH28" s="237"/>
      <c r="BI28" s="237"/>
      <c r="BJ28" s="237"/>
      <c r="BK28" s="237"/>
      <c r="BL28" s="237"/>
      <c r="BM28" s="237"/>
      <c r="BN28" s="237"/>
      <c r="BO28" s="237"/>
      <c r="BP28" s="238"/>
      <c r="BQ28" s="242"/>
      <c r="BR28" s="5"/>
      <c r="BS28" s="281" t="s">
        <v>94</v>
      </c>
      <c r="BT28" s="284"/>
      <c r="BU28" s="284"/>
      <c r="BV28" s="284"/>
      <c r="BW28" s="284"/>
      <c r="BX28" s="284"/>
      <c r="BY28" s="292"/>
      <c r="BZ28" s="257"/>
      <c r="CA28" s="257"/>
      <c r="CB28" s="257"/>
      <c r="CC28" s="257"/>
      <c r="CD28" s="257"/>
      <c r="CE28" s="257"/>
      <c r="CF28" s="257"/>
      <c r="CG28" s="257"/>
      <c r="CH28" s="257"/>
      <c r="CI28" s="282"/>
      <c r="CJ28" s="227"/>
      <c r="CK28" s="228"/>
      <c r="CL28" s="236"/>
      <c r="CM28" s="237"/>
      <c r="CN28" s="237"/>
      <c r="CO28" s="237"/>
      <c r="CP28" s="237"/>
      <c r="CQ28" s="237"/>
      <c r="CR28" s="237"/>
      <c r="CS28" s="237"/>
      <c r="CT28" s="237"/>
      <c r="CU28" s="237"/>
      <c r="CV28" s="237"/>
      <c r="CW28" s="237"/>
      <c r="CX28" s="238"/>
      <c r="CY28" s="242"/>
      <c r="CZ28" s="64"/>
      <c r="DA28" s="30"/>
      <c r="DB28" s="30"/>
      <c r="DC28" s="30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</row>
    <row r="29" spans="1:123" s="4" customFormat="1" ht="17.25" customHeight="1">
      <c r="A29" s="63"/>
      <c r="B29" s="264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227"/>
      <c r="U29" s="228"/>
      <c r="V29" s="236"/>
      <c r="W29" s="237"/>
      <c r="X29" s="237"/>
      <c r="Y29" s="237"/>
      <c r="Z29" s="237"/>
      <c r="AA29" s="237"/>
      <c r="AB29" s="237"/>
      <c r="AC29" s="237"/>
      <c r="AD29" s="237"/>
      <c r="AE29" s="237"/>
      <c r="AF29" s="237"/>
      <c r="AG29" s="237"/>
      <c r="AH29" s="238"/>
      <c r="AI29" s="242"/>
      <c r="AJ29" s="265"/>
      <c r="AK29" s="267"/>
      <c r="AL29" s="62"/>
      <c r="AM29" s="62"/>
      <c r="AN29" s="62"/>
      <c r="AO29" s="62"/>
      <c r="AP29" s="62"/>
      <c r="AQ29" s="291"/>
      <c r="AR29" s="289" t="s">
        <v>27</v>
      </c>
      <c r="AS29" s="289"/>
      <c r="AT29" s="289"/>
      <c r="AU29" s="289"/>
      <c r="AV29" s="289"/>
      <c r="AW29" s="289"/>
      <c r="AX29" s="289"/>
      <c r="AY29" s="289"/>
      <c r="AZ29" s="289"/>
      <c r="BA29" s="290"/>
      <c r="BB29" s="227"/>
      <c r="BC29" s="228"/>
      <c r="BD29" s="236"/>
      <c r="BE29" s="237"/>
      <c r="BF29" s="237"/>
      <c r="BG29" s="237"/>
      <c r="BH29" s="237"/>
      <c r="BI29" s="237"/>
      <c r="BJ29" s="237"/>
      <c r="BK29" s="237"/>
      <c r="BL29" s="237"/>
      <c r="BM29" s="237"/>
      <c r="BN29" s="237"/>
      <c r="BO29" s="237"/>
      <c r="BP29" s="238"/>
      <c r="BQ29" s="242"/>
      <c r="BR29" s="5"/>
      <c r="BS29" s="285"/>
      <c r="BT29" s="286"/>
      <c r="BU29" s="286"/>
      <c r="BV29" s="286"/>
      <c r="BW29" s="286"/>
      <c r="BX29" s="286"/>
      <c r="BY29" s="293"/>
      <c r="BZ29" s="235"/>
      <c r="CA29" s="235"/>
      <c r="CB29" s="235"/>
      <c r="CC29" s="235"/>
      <c r="CD29" s="235"/>
      <c r="CE29" s="235"/>
      <c r="CF29" s="235"/>
      <c r="CG29" s="235"/>
      <c r="CH29" s="235"/>
      <c r="CI29" s="283"/>
      <c r="CJ29" s="227"/>
      <c r="CK29" s="228"/>
      <c r="CL29" s="236"/>
      <c r="CM29" s="237"/>
      <c r="CN29" s="237"/>
      <c r="CO29" s="237"/>
      <c r="CP29" s="237"/>
      <c r="CQ29" s="237"/>
      <c r="CR29" s="237"/>
      <c r="CS29" s="237"/>
      <c r="CT29" s="237"/>
      <c r="CU29" s="237"/>
      <c r="CV29" s="237"/>
      <c r="CW29" s="237"/>
      <c r="CX29" s="238"/>
      <c r="CY29" s="242"/>
      <c r="CZ29" s="64"/>
      <c r="DA29" s="30"/>
      <c r="DB29" s="30"/>
      <c r="DC29" s="30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</row>
    <row r="30" spans="1:123" s="4" customFormat="1" ht="17.25" customHeight="1">
      <c r="A30" s="63"/>
      <c r="B30" s="264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227"/>
      <c r="U30" s="228"/>
      <c r="V30" s="236"/>
      <c r="W30" s="237"/>
      <c r="X30" s="237"/>
      <c r="Y30" s="237"/>
      <c r="Z30" s="237"/>
      <c r="AA30" s="237"/>
      <c r="AB30" s="237"/>
      <c r="AC30" s="237"/>
      <c r="AD30" s="237"/>
      <c r="AE30" s="237"/>
      <c r="AF30" s="237"/>
      <c r="AG30" s="237"/>
      <c r="AH30" s="238"/>
      <c r="AI30" s="242"/>
      <c r="AJ30" s="264"/>
      <c r="AK30" s="272" t="s">
        <v>95</v>
      </c>
      <c r="AL30" s="272"/>
      <c r="AM30" s="272"/>
      <c r="AN30" s="272"/>
      <c r="AO30" s="272"/>
      <c r="AP30" s="272"/>
      <c r="AQ30" s="272"/>
      <c r="AR30" s="272"/>
      <c r="AS30" s="272"/>
      <c r="AT30" s="272"/>
      <c r="AU30" s="272"/>
      <c r="AV30" s="272"/>
      <c r="AW30" s="272"/>
      <c r="AX30" s="272"/>
      <c r="AY30" s="272"/>
      <c r="AZ30" s="272"/>
      <c r="BA30" s="272"/>
      <c r="BB30" s="227"/>
      <c r="BC30" s="228"/>
      <c r="BD30" s="236"/>
      <c r="BE30" s="237"/>
      <c r="BF30" s="237"/>
      <c r="BG30" s="237"/>
      <c r="BH30" s="237"/>
      <c r="BI30" s="237"/>
      <c r="BJ30" s="237"/>
      <c r="BK30" s="237"/>
      <c r="BL30" s="237"/>
      <c r="BM30" s="237"/>
      <c r="BN30" s="237"/>
      <c r="BO30" s="237"/>
      <c r="BP30" s="238"/>
      <c r="BQ30" s="242"/>
      <c r="BR30" s="265"/>
      <c r="BS30" s="246" t="s">
        <v>45</v>
      </c>
      <c r="BT30" s="247"/>
      <c r="BU30" s="247"/>
      <c r="BV30" s="247"/>
      <c r="BW30" s="247"/>
      <c r="BX30" s="247"/>
      <c r="BY30" s="294"/>
      <c r="BZ30" s="257" t="s">
        <v>46</v>
      </c>
      <c r="CA30" s="257"/>
      <c r="CB30" s="257"/>
      <c r="CC30" s="257"/>
      <c r="CD30" s="257"/>
      <c r="CE30" s="257"/>
      <c r="CF30" s="257"/>
      <c r="CG30" s="257"/>
      <c r="CH30" s="257"/>
      <c r="CI30" s="282"/>
      <c r="CJ30" s="227"/>
      <c r="CK30" s="228"/>
      <c r="CL30" s="236"/>
      <c r="CM30" s="237"/>
      <c r="CN30" s="237"/>
      <c r="CO30" s="237"/>
      <c r="CP30" s="237"/>
      <c r="CQ30" s="237"/>
      <c r="CR30" s="237"/>
      <c r="CS30" s="237"/>
      <c r="CT30" s="237"/>
      <c r="CU30" s="237"/>
      <c r="CV30" s="237"/>
      <c r="CW30" s="237"/>
      <c r="CX30" s="238"/>
      <c r="CY30" s="242"/>
      <c r="CZ30" s="64"/>
      <c r="DA30" s="30"/>
      <c r="DB30" s="30"/>
      <c r="DC30" s="30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</row>
    <row r="31" spans="1:123" s="4" customFormat="1" ht="17.25" customHeight="1">
      <c r="A31" s="63"/>
      <c r="C31" s="255" t="s">
        <v>47</v>
      </c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227"/>
      <c r="U31" s="228"/>
      <c r="V31" s="236"/>
      <c r="W31" s="237"/>
      <c r="X31" s="237"/>
      <c r="Y31" s="237"/>
      <c r="Z31" s="237"/>
      <c r="AA31" s="237"/>
      <c r="AB31" s="237"/>
      <c r="AC31" s="237"/>
      <c r="AD31" s="237"/>
      <c r="AE31" s="237"/>
      <c r="AF31" s="237"/>
      <c r="AG31" s="237"/>
      <c r="AH31" s="238"/>
      <c r="AI31" s="242"/>
      <c r="AJ31" s="264"/>
      <c r="AK31" s="272"/>
      <c r="AL31" s="272"/>
      <c r="AM31" s="272"/>
      <c r="AN31" s="272"/>
      <c r="AO31" s="272"/>
      <c r="AP31" s="272"/>
      <c r="AQ31" s="272"/>
      <c r="AR31" s="272"/>
      <c r="AS31" s="272"/>
      <c r="AT31" s="272"/>
      <c r="AU31" s="272"/>
      <c r="AV31" s="272"/>
      <c r="AW31" s="272"/>
      <c r="AX31" s="272"/>
      <c r="AY31" s="272"/>
      <c r="AZ31" s="272"/>
      <c r="BA31" s="272"/>
      <c r="BB31" s="227"/>
      <c r="BC31" s="228"/>
      <c r="BD31" s="236"/>
      <c r="BE31" s="237"/>
      <c r="BF31" s="237"/>
      <c r="BG31" s="237"/>
      <c r="BH31" s="237"/>
      <c r="BI31" s="237"/>
      <c r="BJ31" s="237"/>
      <c r="BK31" s="237"/>
      <c r="BL31" s="237"/>
      <c r="BM31" s="237"/>
      <c r="BN31" s="237"/>
      <c r="BO31" s="237"/>
      <c r="BP31" s="238"/>
      <c r="BQ31" s="242"/>
      <c r="BR31" s="265"/>
      <c r="BS31" s="248"/>
      <c r="BT31" s="249"/>
      <c r="BU31" s="249"/>
      <c r="BV31" s="249"/>
      <c r="BW31" s="249"/>
      <c r="BX31" s="249"/>
      <c r="BY31" s="295"/>
      <c r="BZ31" s="300"/>
      <c r="CA31" s="300"/>
      <c r="CB31" s="300"/>
      <c r="CC31" s="300"/>
      <c r="CD31" s="300"/>
      <c r="CE31" s="300"/>
      <c r="CF31" s="300"/>
      <c r="CG31" s="300"/>
      <c r="CH31" s="300"/>
      <c r="CI31" s="301"/>
      <c r="CJ31" s="227"/>
      <c r="CK31" s="228"/>
      <c r="CL31" s="236"/>
      <c r="CM31" s="237"/>
      <c r="CN31" s="237"/>
      <c r="CO31" s="237"/>
      <c r="CP31" s="237"/>
      <c r="CQ31" s="237"/>
      <c r="CR31" s="237"/>
      <c r="CS31" s="237"/>
      <c r="CT31" s="237"/>
      <c r="CU31" s="237"/>
      <c r="CV31" s="237"/>
      <c r="CW31" s="237"/>
      <c r="CX31" s="238"/>
      <c r="CY31" s="242"/>
      <c r="CZ31" s="64"/>
      <c r="DA31" s="30"/>
      <c r="DB31" s="30"/>
      <c r="DC31" s="30"/>
      <c r="DD31" s="31"/>
      <c r="DE31" s="31"/>
      <c r="DF31" s="31"/>
    </row>
    <row r="32" spans="1:123" s="4" customFormat="1" ht="17.25" customHeight="1">
      <c r="A32" s="63"/>
      <c r="B32" s="278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6"/>
      <c r="T32" s="227"/>
      <c r="U32" s="228"/>
      <c r="V32" s="236"/>
      <c r="W32" s="237"/>
      <c r="X32" s="237"/>
      <c r="Y32" s="237"/>
      <c r="Z32" s="237"/>
      <c r="AA32" s="237"/>
      <c r="AB32" s="237"/>
      <c r="AC32" s="237"/>
      <c r="AD32" s="237"/>
      <c r="AE32" s="237"/>
      <c r="AF32" s="237"/>
      <c r="AG32" s="237"/>
      <c r="AH32" s="238"/>
      <c r="AI32" s="242"/>
      <c r="AJ32" s="264"/>
      <c r="AK32" s="272"/>
      <c r="AL32" s="272"/>
      <c r="AM32" s="272"/>
      <c r="AN32" s="272"/>
      <c r="AO32" s="272"/>
      <c r="AP32" s="272"/>
      <c r="AQ32" s="272"/>
      <c r="AR32" s="272"/>
      <c r="AS32" s="272"/>
      <c r="AT32" s="272"/>
      <c r="AU32" s="272"/>
      <c r="AV32" s="272"/>
      <c r="AW32" s="272"/>
      <c r="AX32" s="272"/>
      <c r="AY32" s="272"/>
      <c r="AZ32" s="272"/>
      <c r="BA32" s="272"/>
      <c r="BB32" s="227"/>
      <c r="BC32" s="228"/>
      <c r="BD32" s="236"/>
      <c r="BE32" s="237"/>
      <c r="BF32" s="237"/>
      <c r="BG32" s="237"/>
      <c r="BH32" s="237"/>
      <c r="BI32" s="237"/>
      <c r="BJ32" s="237"/>
      <c r="BK32" s="237"/>
      <c r="BL32" s="237"/>
      <c r="BM32" s="237"/>
      <c r="BN32" s="237"/>
      <c r="BO32" s="237"/>
      <c r="BP32" s="238"/>
      <c r="BQ32" s="242"/>
      <c r="BR32" s="265"/>
      <c r="BS32" s="250"/>
      <c r="BT32" s="251"/>
      <c r="BU32" s="251"/>
      <c r="BV32" s="251"/>
      <c r="BW32" s="251"/>
      <c r="BX32" s="251"/>
      <c r="BY32" s="296"/>
      <c r="BZ32" s="235"/>
      <c r="CA32" s="235"/>
      <c r="CB32" s="235"/>
      <c r="CC32" s="235"/>
      <c r="CD32" s="235"/>
      <c r="CE32" s="235"/>
      <c r="CF32" s="235"/>
      <c r="CG32" s="235"/>
      <c r="CH32" s="235"/>
      <c r="CI32" s="283"/>
      <c r="CJ32" s="227"/>
      <c r="CK32" s="228"/>
      <c r="CL32" s="236"/>
      <c r="CM32" s="237"/>
      <c r="CN32" s="237"/>
      <c r="CO32" s="237"/>
      <c r="CP32" s="237"/>
      <c r="CQ32" s="237"/>
      <c r="CR32" s="237"/>
      <c r="CS32" s="237"/>
      <c r="CT32" s="237"/>
      <c r="CU32" s="237"/>
      <c r="CV32" s="237"/>
      <c r="CW32" s="237"/>
      <c r="CX32" s="238"/>
      <c r="CY32" s="242"/>
      <c r="CZ32" s="64"/>
      <c r="DA32" s="30"/>
      <c r="DB32" s="30"/>
      <c r="DC32" s="30"/>
      <c r="DD32" s="31"/>
      <c r="DE32" s="31"/>
      <c r="DF32" s="31"/>
    </row>
    <row r="33" spans="1:110" s="4" customFormat="1" ht="17.25" customHeight="1" thickBot="1">
      <c r="A33" s="63"/>
      <c r="B33" s="278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T33" s="229"/>
      <c r="U33" s="230"/>
      <c r="V33" s="239"/>
      <c r="W33" s="240"/>
      <c r="X33" s="240"/>
      <c r="Y33" s="240"/>
      <c r="Z33" s="240"/>
      <c r="AA33" s="240"/>
      <c r="AB33" s="240"/>
      <c r="AC33" s="240"/>
      <c r="AD33" s="240"/>
      <c r="AE33" s="240"/>
      <c r="AF33" s="240"/>
      <c r="AG33" s="240"/>
      <c r="AH33" s="241"/>
      <c r="AI33" s="242"/>
      <c r="AJ33" s="264"/>
      <c r="AK33" s="272"/>
      <c r="AL33" s="272"/>
      <c r="AM33" s="272"/>
      <c r="AN33" s="272"/>
      <c r="AO33" s="272"/>
      <c r="AP33" s="272"/>
      <c r="AQ33" s="272"/>
      <c r="AR33" s="272"/>
      <c r="AS33" s="272"/>
      <c r="AT33" s="272"/>
      <c r="AU33" s="272"/>
      <c r="AV33" s="272"/>
      <c r="AW33" s="272"/>
      <c r="AX33" s="272"/>
      <c r="AY33" s="272"/>
      <c r="AZ33" s="272"/>
      <c r="BA33" s="272"/>
      <c r="BB33" s="229"/>
      <c r="BC33" s="230"/>
      <c r="BD33" s="239"/>
      <c r="BE33" s="240"/>
      <c r="BF33" s="240"/>
      <c r="BG33" s="240"/>
      <c r="BH33" s="240"/>
      <c r="BI33" s="240"/>
      <c r="BJ33" s="240"/>
      <c r="BK33" s="240"/>
      <c r="BL33" s="240"/>
      <c r="BM33" s="240"/>
      <c r="BN33" s="240"/>
      <c r="BO33" s="240"/>
      <c r="BP33" s="241"/>
      <c r="BQ33" s="242"/>
      <c r="BR33" s="5"/>
      <c r="BS33" s="273" t="s">
        <v>48</v>
      </c>
      <c r="BT33" s="273"/>
      <c r="BU33" s="273"/>
      <c r="BV33" s="273"/>
      <c r="BW33" s="273"/>
      <c r="BX33" s="273"/>
      <c r="BY33" s="273"/>
      <c r="BZ33" s="273"/>
      <c r="CA33" s="273"/>
      <c r="CB33" s="273"/>
      <c r="CC33" s="273"/>
      <c r="CD33" s="273"/>
      <c r="CE33" s="273"/>
      <c r="CF33" s="273"/>
      <c r="CG33" s="273"/>
      <c r="CH33" s="273"/>
      <c r="CI33" s="274"/>
      <c r="CJ33" s="229"/>
      <c r="CK33" s="230"/>
      <c r="CL33" s="239"/>
      <c r="CM33" s="240"/>
      <c r="CN33" s="240"/>
      <c r="CO33" s="240"/>
      <c r="CP33" s="240"/>
      <c r="CQ33" s="240"/>
      <c r="CR33" s="240"/>
      <c r="CS33" s="240"/>
      <c r="CT33" s="240"/>
      <c r="CU33" s="240"/>
      <c r="CV33" s="240"/>
      <c r="CW33" s="240"/>
      <c r="CX33" s="241"/>
      <c r="CY33" s="242"/>
      <c r="CZ33" s="64"/>
      <c r="DA33" s="30"/>
      <c r="DB33" s="30"/>
      <c r="DC33" s="30"/>
      <c r="DD33" s="30"/>
      <c r="DE33" s="30"/>
      <c r="DF33" s="30"/>
    </row>
    <row r="34" spans="1:110" s="4" customFormat="1" ht="17.25" customHeight="1">
      <c r="A34" s="63"/>
      <c r="B34" s="35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36"/>
      <c r="AJ34" s="35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62"/>
      <c r="BJ34" s="62"/>
      <c r="BK34" s="62"/>
      <c r="BL34" s="62"/>
      <c r="BM34" s="62"/>
      <c r="BN34" s="62"/>
      <c r="BO34" s="62"/>
      <c r="BP34" s="62"/>
      <c r="BQ34" s="36"/>
      <c r="BR34" s="35"/>
      <c r="BS34" s="245" t="s">
        <v>49</v>
      </c>
      <c r="BT34" s="245"/>
      <c r="BU34" s="245"/>
      <c r="BV34" s="245"/>
      <c r="BW34" s="245"/>
      <c r="BX34" s="245"/>
      <c r="BY34" s="245"/>
      <c r="BZ34" s="245"/>
      <c r="CA34" s="245"/>
      <c r="CB34" s="245"/>
      <c r="CC34" s="245"/>
      <c r="CD34" s="245"/>
      <c r="CE34" s="245"/>
      <c r="CF34" s="245"/>
      <c r="CG34" s="245"/>
      <c r="CH34" s="245"/>
      <c r="CI34" s="245"/>
      <c r="CJ34" s="245"/>
      <c r="CK34" s="245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36"/>
      <c r="CZ34" s="64"/>
      <c r="DA34" s="30"/>
      <c r="DB34" s="30"/>
      <c r="DC34" s="30"/>
      <c r="DD34" s="30"/>
      <c r="DE34" s="30"/>
      <c r="DF34" s="30"/>
    </row>
    <row r="35" spans="1:110" s="38" customFormat="1" ht="12" customHeight="1" thickBot="1">
      <c r="A35" s="1"/>
      <c r="B35" s="257" t="s">
        <v>0</v>
      </c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7"/>
      <c r="T35" s="257"/>
      <c r="U35" s="257"/>
      <c r="V35" s="257"/>
      <c r="W35" s="257"/>
      <c r="X35" s="257"/>
      <c r="Y35" s="257"/>
      <c r="Z35" s="257"/>
      <c r="AA35" s="257"/>
      <c r="AB35" s="257"/>
      <c r="AC35" s="257"/>
      <c r="AD35" s="257"/>
      <c r="AE35" s="257"/>
      <c r="AF35" s="257"/>
      <c r="AG35" s="257"/>
      <c r="AH35" s="257"/>
      <c r="AI35" s="257"/>
      <c r="AJ35" s="257"/>
      <c r="AK35" s="257"/>
      <c r="AL35" s="257"/>
      <c r="AM35" s="257"/>
      <c r="AN35" s="257"/>
      <c r="AO35" s="257"/>
      <c r="AP35" s="257"/>
      <c r="AQ35" s="257"/>
      <c r="AR35" s="257"/>
      <c r="AS35" s="257"/>
      <c r="AT35" s="257"/>
      <c r="AU35" s="257"/>
      <c r="AV35" s="257"/>
      <c r="AW35" s="257"/>
      <c r="AX35" s="257"/>
      <c r="AY35" s="257"/>
      <c r="AZ35" s="257"/>
      <c r="BA35" s="257"/>
      <c r="BB35" s="257"/>
      <c r="BC35" s="257"/>
      <c r="BD35" s="257"/>
      <c r="BE35" s="257"/>
      <c r="BF35" s="257"/>
      <c r="BG35" s="257"/>
      <c r="BH35" s="257"/>
      <c r="BI35" s="257"/>
      <c r="BJ35" s="257"/>
      <c r="BK35" s="257"/>
      <c r="BL35" s="257"/>
      <c r="BM35" s="257"/>
      <c r="BN35" s="257"/>
      <c r="BO35" s="257"/>
      <c r="BP35" s="257"/>
      <c r="BQ35" s="257"/>
      <c r="BR35" s="257"/>
      <c r="BS35" s="257"/>
      <c r="BT35" s="257"/>
      <c r="BU35" s="257"/>
      <c r="BV35" s="257"/>
      <c r="BW35" s="257"/>
      <c r="BX35" s="257"/>
      <c r="BY35" s="257"/>
      <c r="BZ35" s="257"/>
      <c r="CA35" s="257"/>
      <c r="CB35" s="257"/>
      <c r="CC35" s="257"/>
      <c r="CD35" s="257"/>
      <c r="CE35" s="257"/>
      <c r="CF35" s="257"/>
      <c r="CG35" s="257"/>
      <c r="CH35" s="257"/>
      <c r="CI35" s="257"/>
      <c r="CJ35" s="257"/>
      <c r="CK35" s="257"/>
      <c r="CL35" s="257"/>
      <c r="CM35" s="257"/>
      <c r="CN35" s="257"/>
      <c r="CO35" s="257"/>
      <c r="CP35" s="257"/>
      <c r="CQ35" s="257"/>
      <c r="CR35" s="257"/>
      <c r="CS35" s="257"/>
      <c r="CT35" s="257"/>
      <c r="CU35" s="257"/>
      <c r="CV35" s="257"/>
      <c r="CW35" s="257"/>
      <c r="CX35" s="257"/>
      <c r="CY35" s="257"/>
      <c r="CZ35" s="37"/>
      <c r="DA35" s="37"/>
      <c r="DB35" s="37"/>
      <c r="DC35" s="37"/>
      <c r="DD35" s="37"/>
      <c r="DE35" s="37"/>
      <c r="DF35" s="37"/>
    </row>
    <row r="36" spans="1:110" s="4" customFormat="1" ht="9.75" customHeight="1" thickTop="1">
      <c r="A36" s="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258" t="s">
        <v>50</v>
      </c>
      <c r="AB36" s="259"/>
      <c r="AC36" s="259"/>
      <c r="AD36" s="259"/>
      <c r="AE36" s="259"/>
      <c r="AF36" s="259"/>
      <c r="AG36" s="259"/>
      <c r="AH36" s="259"/>
      <c r="AI36" s="259"/>
      <c r="AJ36" s="259"/>
      <c r="AK36" s="259"/>
      <c r="AL36" s="259"/>
      <c r="AM36" s="259"/>
      <c r="AN36" s="259"/>
      <c r="AO36" s="259"/>
      <c r="AP36" s="259"/>
      <c r="AQ36" s="259"/>
      <c r="AR36" s="259"/>
      <c r="AS36" s="259"/>
      <c r="AT36" s="259"/>
      <c r="AU36" s="259"/>
      <c r="AV36" s="259"/>
      <c r="AW36" s="259"/>
      <c r="AX36" s="259"/>
      <c r="AY36" s="259"/>
      <c r="AZ36" s="259"/>
      <c r="BA36" s="259"/>
      <c r="BB36" s="259"/>
      <c r="BC36" s="259"/>
      <c r="BD36" s="259"/>
      <c r="BE36" s="259"/>
      <c r="BF36" s="259"/>
      <c r="BG36" s="259"/>
      <c r="BH36" s="259"/>
      <c r="BI36" s="259"/>
      <c r="BJ36" s="259"/>
      <c r="BK36" s="259"/>
      <c r="BL36" s="259"/>
      <c r="BM36" s="259"/>
      <c r="BN36" s="259"/>
      <c r="BO36" s="259"/>
      <c r="BP36" s="259"/>
      <c r="BQ36" s="259"/>
      <c r="BR36" s="259"/>
      <c r="BS36" s="259"/>
      <c r="BT36" s="259"/>
      <c r="BU36" s="259"/>
      <c r="BV36" s="259"/>
      <c r="BW36" s="259"/>
      <c r="BX36" s="259"/>
      <c r="BY36" s="260"/>
      <c r="BZ36" s="39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0"/>
      <c r="CZ36" s="37"/>
      <c r="DA36" s="3"/>
      <c r="DB36" s="3"/>
      <c r="DC36" s="3"/>
      <c r="DD36" s="3"/>
      <c r="DE36" s="3"/>
      <c r="DF36" s="3"/>
    </row>
    <row r="37" spans="1:110" s="4" customFormat="1" ht="9.75" customHeight="1" thickBot="1">
      <c r="A37" s="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261"/>
      <c r="AB37" s="262"/>
      <c r="AC37" s="262"/>
      <c r="AD37" s="262"/>
      <c r="AE37" s="262"/>
      <c r="AF37" s="262"/>
      <c r="AG37" s="262"/>
      <c r="AH37" s="262"/>
      <c r="AI37" s="262"/>
      <c r="AJ37" s="262"/>
      <c r="AK37" s="262"/>
      <c r="AL37" s="262"/>
      <c r="AM37" s="262"/>
      <c r="AN37" s="262"/>
      <c r="AO37" s="262"/>
      <c r="AP37" s="262"/>
      <c r="AQ37" s="262"/>
      <c r="AR37" s="262"/>
      <c r="AS37" s="262"/>
      <c r="AT37" s="262"/>
      <c r="AU37" s="262"/>
      <c r="AV37" s="262"/>
      <c r="AW37" s="262"/>
      <c r="AX37" s="262"/>
      <c r="AY37" s="262"/>
      <c r="AZ37" s="262"/>
      <c r="BA37" s="262"/>
      <c r="BB37" s="262"/>
      <c r="BC37" s="262"/>
      <c r="BD37" s="262"/>
      <c r="BE37" s="262"/>
      <c r="BF37" s="262"/>
      <c r="BG37" s="262"/>
      <c r="BH37" s="262"/>
      <c r="BI37" s="262"/>
      <c r="BJ37" s="262"/>
      <c r="BK37" s="262"/>
      <c r="BL37" s="262"/>
      <c r="BM37" s="262"/>
      <c r="BN37" s="262"/>
      <c r="BO37" s="262"/>
      <c r="BP37" s="262"/>
      <c r="BQ37" s="262"/>
      <c r="BR37" s="262"/>
      <c r="BS37" s="262"/>
      <c r="BT37" s="262"/>
      <c r="BU37" s="262"/>
      <c r="BV37" s="262"/>
      <c r="BW37" s="262"/>
      <c r="BX37" s="262"/>
      <c r="BY37" s="263"/>
      <c r="BZ37" s="39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0"/>
      <c r="CZ37" s="37"/>
      <c r="DA37" s="3"/>
      <c r="DB37" s="3"/>
      <c r="DC37" s="3"/>
      <c r="DD37" s="3"/>
      <c r="DE37" s="3"/>
      <c r="DF37" s="3"/>
    </row>
    <row r="38" spans="1:110" ht="14.25" thickTop="1"/>
  </sheetData>
  <mergeCells count="370">
    <mergeCell ref="AK28:AQ29"/>
    <mergeCell ref="AR28:BA28"/>
    <mergeCell ref="AR29:BA29"/>
    <mergeCell ref="BS34:CK34"/>
    <mergeCell ref="AK27:AQ27"/>
    <mergeCell ref="C28:S30"/>
    <mergeCell ref="T27:U33"/>
    <mergeCell ref="V27:AH33"/>
    <mergeCell ref="C31:S33"/>
    <mergeCell ref="C27:I27"/>
    <mergeCell ref="J27:L27"/>
    <mergeCell ref="AR27:AT27"/>
    <mergeCell ref="BZ27:CB27"/>
    <mergeCell ref="BS27:BY27"/>
    <mergeCell ref="BS28:BY29"/>
    <mergeCell ref="BZ28:CI29"/>
    <mergeCell ref="BS30:BY32"/>
    <mergeCell ref="C34:AH34"/>
    <mergeCell ref="AK34:BP34"/>
    <mergeCell ref="B35:CY35"/>
    <mergeCell ref="AA36:BY37"/>
    <mergeCell ref="B29:B30"/>
    <mergeCell ref="AJ30:AJ33"/>
    <mergeCell ref="AK30:BA33"/>
    <mergeCell ref="BR30:BR32"/>
    <mergeCell ref="AI27:AI33"/>
    <mergeCell ref="AJ28:AJ29"/>
    <mergeCell ref="N27:O27"/>
    <mergeCell ref="CJ27:CK33"/>
    <mergeCell ref="CL27:CX33"/>
    <mergeCell ref="CY27:CY33"/>
    <mergeCell ref="BS33:CI33"/>
    <mergeCell ref="BZ30:CI32"/>
    <mergeCell ref="AY27:AZ27"/>
    <mergeCell ref="BB27:BC33"/>
    <mergeCell ref="BD27:BP33"/>
    <mergeCell ref="BQ27:BQ33"/>
    <mergeCell ref="AV27:AW27"/>
    <mergeCell ref="Q27:R27"/>
    <mergeCell ref="CM26:CN26"/>
    <mergeCell ref="CO26:CP26"/>
    <mergeCell ref="CQ26:CR26"/>
    <mergeCell ref="CS26:CT26"/>
    <mergeCell ref="CU26:CV26"/>
    <mergeCell ref="CW26:CX26"/>
    <mergeCell ref="CA26:CB26"/>
    <mergeCell ref="CC26:CD26"/>
    <mergeCell ref="CE26:CF26"/>
    <mergeCell ref="CG26:CH26"/>
    <mergeCell ref="CI26:CJ26"/>
    <mergeCell ref="CK26:CL26"/>
    <mergeCell ref="BG26:BH26"/>
    <mergeCell ref="BI26:BJ26"/>
    <mergeCell ref="BK26:BL26"/>
    <mergeCell ref="BM26:BN26"/>
    <mergeCell ref="BO26:BP26"/>
    <mergeCell ref="BS26:BZ26"/>
    <mergeCell ref="AU26:AV26"/>
    <mergeCell ref="AW26:AX26"/>
    <mergeCell ref="AY26:AZ26"/>
    <mergeCell ref="BA26:BB26"/>
    <mergeCell ref="BC26:BD26"/>
    <mergeCell ref="BE26:BF26"/>
    <mergeCell ref="AA26:AB26"/>
    <mergeCell ref="AC26:AD26"/>
    <mergeCell ref="AE26:AF26"/>
    <mergeCell ref="AG26:AH26"/>
    <mergeCell ref="AK26:AR26"/>
    <mergeCell ref="AS26:AT26"/>
    <mergeCell ref="CW25:CX25"/>
    <mergeCell ref="C26:J26"/>
    <mergeCell ref="K26:L26"/>
    <mergeCell ref="M26:N26"/>
    <mergeCell ref="O26:P26"/>
    <mergeCell ref="Q26:R26"/>
    <mergeCell ref="S26:T26"/>
    <mergeCell ref="U26:V26"/>
    <mergeCell ref="W26:X26"/>
    <mergeCell ref="Y26:Z26"/>
    <mergeCell ref="CK25:CL25"/>
    <mergeCell ref="CM25:CN25"/>
    <mergeCell ref="CO25:CP25"/>
    <mergeCell ref="CQ25:CR25"/>
    <mergeCell ref="CS25:CT25"/>
    <mergeCell ref="CU25:CV25"/>
    <mergeCell ref="BS25:BZ25"/>
    <mergeCell ref="CA25:CB25"/>
    <mergeCell ref="CC25:CD25"/>
    <mergeCell ref="CE25:CF25"/>
    <mergeCell ref="CG25:CH25"/>
    <mergeCell ref="CI25:CJ25"/>
    <mergeCell ref="BE25:BF25"/>
    <mergeCell ref="BG25:BH25"/>
    <mergeCell ref="BC25:BD25"/>
    <mergeCell ref="AG24:AH24"/>
    <mergeCell ref="CU24:CV24"/>
    <mergeCell ref="CW24:CX24"/>
    <mergeCell ref="C25:J25"/>
    <mergeCell ref="K25:L25"/>
    <mergeCell ref="M25:N25"/>
    <mergeCell ref="O25:P25"/>
    <mergeCell ref="Q25:R25"/>
    <mergeCell ref="S25:T25"/>
    <mergeCell ref="U25:V25"/>
    <mergeCell ref="W25:X25"/>
    <mergeCell ref="CI24:CJ24"/>
    <mergeCell ref="CK24:CL24"/>
    <mergeCell ref="CM24:CN24"/>
    <mergeCell ref="CO24:CP24"/>
    <mergeCell ref="CQ24:CR24"/>
    <mergeCell ref="CS24:CT24"/>
    <mergeCell ref="BO24:BP24"/>
    <mergeCell ref="BS24:BZ24"/>
    <mergeCell ref="BI25:BJ25"/>
    <mergeCell ref="BK25:BL25"/>
    <mergeCell ref="BM25:BN25"/>
    <mergeCell ref="BO25:BP25"/>
    <mergeCell ref="Y25:Z25"/>
    <mergeCell ref="AA25:AB25"/>
    <mergeCell ref="AC25:AD25"/>
    <mergeCell ref="AE25:AF25"/>
    <mergeCell ref="AG25:AH25"/>
    <mergeCell ref="AK25:AR25"/>
    <mergeCell ref="AW25:AX25"/>
    <mergeCell ref="AY25:AZ25"/>
    <mergeCell ref="BA25:BB25"/>
    <mergeCell ref="AS25:AT25"/>
    <mergeCell ref="AU25:AV25"/>
    <mergeCell ref="CA24:CB24"/>
    <mergeCell ref="CC24:CD24"/>
    <mergeCell ref="CK23:CL23"/>
    <mergeCell ref="BE23:BF23"/>
    <mergeCell ref="BG23:BH23"/>
    <mergeCell ref="BI23:BJ23"/>
    <mergeCell ref="BK23:BL23"/>
    <mergeCell ref="AG23:AH23"/>
    <mergeCell ref="AK23:AR23"/>
    <mergeCell ref="AS23:AT23"/>
    <mergeCell ref="AU23:AV23"/>
    <mergeCell ref="CE24:CF24"/>
    <mergeCell ref="CG24:CH24"/>
    <mergeCell ref="BC24:BD24"/>
    <mergeCell ref="BE24:BF24"/>
    <mergeCell ref="BG24:BH24"/>
    <mergeCell ref="BI24:BJ24"/>
    <mergeCell ref="BK24:BL24"/>
    <mergeCell ref="BM24:BN24"/>
    <mergeCell ref="C24:J24"/>
    <mergeCell ref="K24:L24"/>
    <mergeCell ref="M24:N24"/>
    <mergeCell ref="O24:P24"/>
    <mergeCell ref="Q24:R24"/>
    <mergeCell ref="S24:T24"/>
    <mergeCell ref="U24:V24"/>
    <mergeCell ref="CG23:CH23"/>
    <mergeCell ref="CI23:CJ23"/>
    <mergeCell ref="U23:V23"/>
    <mergeCell ref="W23:X23"/>
    <mergeCell ref="BA23:BB23"/>
    <mergeCell ref="BC23:BD23"/>
    <mergeCell ref="AK24:AR24"/>
    <mergeCell ref="AS24:AT24"/>
    <mergeCell ref="AU24:AV24"/>
    <mergeCell ref="AW24:AX24"/>
    <mergeCell ref="AY24:AZ24"/>
    <mergeCell ref="BA24:BB24"/>
    <mergeCell ref="W24:X24"/>
    <mergeCell ref="Y24:Z24"/>
    <mergeCell ref="AA24:AB24"/>
    <mergeCell ref="AC24:AD24"/>
    <mergeCell ref="AE24:AF24"/>
    <mergeCell ref="CW22:CX22"/>
    <mergeCell ref="CK22:CL22"/>
    <mergeCell ref="CM22:CN22"/>
    <mergeCell ref="CO22:CP22"/>
    <mergeCell ref="CQ22:CR22"/>
    <mergeCell ref="CS22:CT22"/>
    <mergeCell ref="CU22:CV22"/>
    <mergeCell ref="BI22:BJ22"/>
    <mergeCell ref="AG22:AH22"/>
    <mergeCell ref="AK22:AR22"/>
    <mergeCell ref="AS22:AT22"/>
    <mergeCell ref="AU22:AV22"/>
    <mergeCell ref="AW22:AX22"/>
    <mergeCell ref="CE22:CF22"/>
    <mergeCell ref="CG22:CH22"/>
    <mergeCell ref="CI22:CJ22"/>
    <mergeCell ref="BK22:BL22"/>
    <mergeCell ref="BM22:BN22"/>
    <mergeCell ref="BO22:BP22"/>
    <mergeCell ref="BS22:BZ22"/>
    <mergeCell ref="CA22:CB22"/>
    <mergeCell ref="CC22:CD22"/>
    <mergeCell ref="AY22:AZ22"/>
    <mergeCell ref="BA22:BB22"/>
    <mergeCell ref="CS23:CT23"/>
    <mergeCell ref="CU23:CV23"/>
    <mergeCell ref="CW23:CX23"/>
    <mergeCell ref="C23:J23"/>
    <mergeCell ref="K23:L23"/>
    <mergeCell ref="M23:N23"/>
    <mergeCell ref="O23:P23"/>
    <mergeCell ref="Q23:R23"/>
    <mergeCell ref="S23:T23"/>
    <mergeCell ref="CM23:CN23"/>
    <mergeCell ref="CO23:CP23"/>
    <mergeCell ref="CQ23:CR23"/>
    <mergeCell ref="BM23:BN23"/>
    <mergeCell ref="BO23:BP23"/>
    <mergeCell ref="BS23:BZ23"/>
    <mergeCell ref="CA23:CB23"/>
    <mergeCell ref="CC23:CD23"/>
    <mergeCell ref="CE23:CF23"/>
    <mergeCell ref="AW23:AX23"/>
    <mergeCell ref="AY23:AZ23"/>
    <mergeCell ref="Y23:Z23"/>
    <mergeCell ref="AA23:AB23"/>
    <mergeCell ref="AC23:AD23"/>
    <mergeCell ref="AE23:AF23"/>
    <mergeCell ref="BC22:BD22"/>
    <mergeCell ref="BE22:BF22"/>
    <mergeCell ref="BG22:BH22"/>
    <mergeCell ref="S22:T22"/>
    <mergeCell ref="U22:V22"/>
    <mergeCell ref="W22:X22"/>
    <mergeCell ref="Y22:Z22"/>
    <mergeCell ref="AA22:AB22"/>
    <mergeCell ref="AC22:AD22"/>
    <mergeCell ref="AE22:AF22"/>
    <mergeCell ref="CO21:CP21"/>
    <mergeCell ref="CQ21:CR21"/>
    <mergeCell ref="CS21:CT21"/>
    <mergeCell ref="BE21:BF21"/>
    <mergeCell ref="Y21:Z21"/>
    <mergeCell ref="AA21:AB21"/>
    <mergeCell ref="AC21:AD21"/>
    <mergeCell ref="AE21:AF21"/>
    <mergeCell ref="AG21:AH21"/>
    <mergeCell ref="AK21:AT21"/>
    <mergeCell ref="CU21:CV21"/>
    <mergeCell ref="CW21:CX21"/>
    <mergeCell ref="C22:J22"/>
    <mergeCell ref="K22:L22"/>
    <mergeCell ref="M22:N22"/>
    <mergeCell ref="O22:P22"/>
    <mergeCell ref="Q22:R22"/>
    <mergeCell ref="CC21:CD21"/>
    <mergeCell ref="CE21:CF21"/>
    <mergeCell ref="CG21:CH21"/>
    <mergeCell ref="CI21:CJ21"/>
    <mergeCell ref="CK21:CL21"/>
    <mergeCell ref="CM21:CN21"/>
    <mergeCell ref="BG21:BH21"/>
    <mergeCell ref="BI21:BJ21"/>
    <mergeCell ref="BK21:BL21"/>
    <mergeCell ref="BM21:BN21"/>
    <mergeCell ref="BO21:BP21"/>
    <mergeCell ref="BS21:CB21"/>
    <mergeCell ref="AU21:AV21"/>
    <mergeCell ref="AW21:AX21"/>
    <mergeCell ref="AY21:AZ21"/>
    <mergeCell ref="BA21:BB21"/>
    <mergeCell ref="BC21:BD21"/>
    <mergeCell ref="C21:L21"/>
    <mergeCell ref="M21:N21"/>
    <mergeCell ref="O21:P21"/>
    <mergeCell ref="Q21:R21"/>
    <mergeCell ref="S21:T21"/>
    <mergeCell ref="U21:V21"/>
    <mergeCell ref="W21:X21"/>
    <mergeCell ref="AZ20:BA20"/>
    <mergeCell ref="BC20:BP20"/>
    <mergeCell ref="U20:AH20"/>
    <mergeCell ref="AK20:AL20"/>
    <mergeCell ref="AN20:AO20"/>
    <mergeCell ref="AQ20:AR20"/>
    <mergeCell ref="AT20:AU20"/>
    <mergeCell ref="AW20:AX20"/>
    <mergeCell ref="C20:D20"/>
    <mergeCell ref="F20:G20"/>
    <mergeCell ref="O20:P20"/>
    <mergeCell ref="R20:S20"/>
    <mergeCell ref="CQ18:CX18"/>
    <mergeCell ref="C19:T19"/>
    <mergeCell ref="U19:AH19"/>
    <mergeCell ref="AK19:BB19"/>
    <mergeCell ref="BC19:BP19"/>
    <mergeCell ref="BS19:CJ19"/>
    <mergeCell ref="CK19:CX19"/>
    <mergeCell ref="CE20:CF20"/>
    <mergeCell ref="CH20:CI20"/>
    <mergeCell ref="CK20:CX20"/>
    <mergeCell ref="BS20:BT20"/>
    <mergeCell ref="BV20:BW20"/>
    <mergeCell ref="BY20:BZ20"/>
    <mergeCell ref="CB20:CC20"/>
    <mergeCell ref="C18:H18"/>
    <mergeCell ref="I18:Z18"/>
    <mergeCell ref="AA18:AH18"/>
    <mergeCell ref="AK18:AP18"/>
    <mergeCell ref="AQ18:BH18"/>
    <mergeCell ref="BI18:BP18"/>
    <mergeCell ref="BS18:BX18"/>
    <mergeCell ref="BY18:CP18"/>
    <mergeCell ref="I20:J20"/>
    <mergeCell ref="L20:M20"/>
    <mergeCell ref="C17:H17"/>
    <mergeCell ref="I17:Z17"/>
    <mergeCell ref="AA17:AH17"/>
    <mergeCell ref="AK17:AP17"/>
    <mergeCell ref="AQ17:BH17"/>
    <mergeCell ref="BI17:BP17"/>
    <mergeCell ref="BS17:BX17"/>
    <mergeCell ref="BY17:CP17"/>
    <mergeCell ref="CQ17:CX17"/>
    <mergeCell ref="C15:D16"/>
    <mergeCell ref="E15:AH16"/>
    <mergeCell ref="AK15:AL16"/>
    <mergeCell ref="AM15:BP16"/>
    <mergeCell ref="BS15:BT16"/>
    <mergeCell ref="BU15:CX16"/>
    <mergeCell ref="C13:D14"/>
    <mergeCell ref="E13:AH14"/>
    <mergeCell ref="AK13:AL14"/>
    <mergeCell ref="AM13:BP14"/>
    <mergeCell ref="BS13:BT14"/>
    <mergeCell ref="BU13:CX14"/>
    <mergeCell ref="C11:AH11"/>
    <mergeCell ref="AK11:BP11"/>
    <mergeCell ref="BS11:CX11"/>
    <mergeCell ref="C12:D12"/>
    <mergeCell ref="E12:AH12"/>
    <mergeCell ref="AK12:AL12"/>
    <mergeCell ref="AM12:BP12"/>
    <mergeCell ref="BS12:BT12"/>
    <mergeCell ref="BU12:CX12"/>
    <mergeCell ref="AK10:AW10"/>
    <mergeCell ref="AX10:BP10"/>
    <mergeCell ref="BS10:CE10"/>
    <mergeCell ref="CF10:CX10"/>
    <mergeCell ref="C9:O9"/>
    <mergeCell ref="P9:AH9"/>
    <mergeCell ref="AK9:AW9"/>
    <mergeCell ref="AX9:BP9"/>
    <mergeCell ref="BS9:CE9"/>
    <mergeCell ref="CF9:CX9"/>
    <mergeCell ref="B1:CY1"/>
    <mergeCell ref="A2:A34"/>
    <mergeCell ref="CZ2:CZ34"/>
    <mergeCell ref="C2:I2"/>
    <mergeCell ref="AK2:AQ2"/>
    <mergeCell ref="BS2:BY2"/>
    <mergeCell ref="C3:I4"/>
    <mergeCell ref="AK3:AQ4"/>
    <mergeCell ref="BS3:BY4"/>
    <mergeCell ref="C5:I6"/>
    <mergeCell ref="CA6:CS7"/>
    <mergeCell ref="CT6:CV7"/>
    <mergeCell ref="C7:I8"/>
    <mergeCell ref="AK7:AQ8"/>
    <mergeCell ref="BS7:BY8"/>
    <mergeCell ref="AZ8:BD8"/>
    <mergeCell ref="AK5:AQ6"/>
    <mergeCell ref="BS5:BY6"/>
    <mergeCell ref="M6:AA7"/>
    <mergeCell ref="AB6:AD7"/>
    <mergeCell ref="AU6:BI7"/>
    <mergeCell ref="BJ6:BL7"/>
    <mergeCell ref="C10:O10"/>
    <mergeCell ref="P10:AH10"/>
  </mergeCells>
  <phoneticPr fontId="2"/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landscape" r:id="rId1"/>
</worksheet>
</file>