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住建)建築営繕係\9_土砂災害特別警戒区域内住宅建替等支援事業\ホームページ\"/>
    </mc:Choice>
  </mc:AlternateContent>
  <bookViews>
    <workbookView xWindow="0" yWindow="0" windowWidth="28800" windowHeight="12045"/>
  </bookViews>
  <sheets>
    <sheet name="別紙２" sheetId="1" r:id="rId1"/>
    <sheet name="選択リスト" sheetId="2" r:id="rId2"/>
  </sheets>
  <externalReferences>
    <externalReference r:id="rId3"/>
  </externalReferences>
  <definedNames>
    <definedName name="AB③戸数" localSheetId="0">#REF!</definedName>
    <definedName name="AB③戸数">#REF!</definedName>
    <definedName name="AB③構造種別" localSheetId="0">#REF!</definedName>
    <definedName name="AB③構造種別">#REF!</definedName>
    <definedName name="AB③市町村" localSheetId="0">#REF!</definedName>
    <definedName name="AB③市町村">#REF!</definedName>
    <definedName name="AB③事業種別" localSheetId="0">#REF!</definedName>
    <definedName name="AB③事業種別">#REF!</definedName>
    <definedName name="AB③事業費" localSheetId="0">#REF!</definedName>
    <definedName name="AB③事業費">#REF!</definedName>
    <definedName name="AB③実施年度" localSheetId="0">#REF!</definedName>
    <definedName name="AB③実施年度">#REF!</definedName>
    <definedName name="AB③住宅種別" localSheetId="0">#REF!</definedName>
    <definedName name="AB③住宅種別">#REF!</definedName>
    <definedName name="AB③精算補助金額" localSheetId="0">#REF!</definedName>
    <definedName name="AB③精算補助金額">#REF!</definedName>
    <definedName name="AB③精算補助対象金額" localSheetId="0">#REF!</definedName>
    <definedName name="AB③精算補助対象金額">#REF!</definedName>
    <definedName name="AB③対象外経費" localSheetId="0">#REF!</definedName>
    <definedName name="AB③対象外経費">#REF!</definedName>
    <definedName name="AB③棟数" localSheetId="0">#REF!</definedName>
    <definedName name="AB③棟数">#REF!</definedName>
    <definedName name="AB③補助限度額" localSheetId="0">#REF!</definedName>
    <definedName name="AB③補助限度額">#REF!</definedName>
    <definedName name="AB③予算年度" localSheetId="0">#REF!</definedName>
    <definedName name="AB③予算年度">#REF!</definedName>
    <definedName name="AB家屋番号" localSheetId="0">#REF!</definedName>
    <definedName name="AB家屋番号">#REF!</definedName>
    <definedName name="AB戸数" localSheetId="0">#REF!</definedName>
    <definedName name="AB戸数">#REF!</definedName>
    <definedName name="AB構造種別" localSheetId="0">#REF!</definedName>
    <definedName name="AB構造種別">#REF!</definedName>
    <definedName name="AB市町村" localSheetId="0">#REF!</definedName>
    <definedName name="AB市町村">#REF!</definedName>
    <definedName name="AB事業種別" localSheetId="0">#REF!</definedName>
    <definedName name="AB事業種別">#REF!</definedName>
    <definedName name="AB事業費" localSheetId="0">#REF!</definedName>
    <definedName name="AB事業費">#REF!</definedName>
    <definedName name="AB実施年度" localSheetId="0">#REF!</definedName>
    <definedName name="AB実施年度">#REF!</definedName>
    <definedName name="AB住宅種別" localSheetId="0">#REF!</definedName>
    <definedName name="AB住宅種別">#REF!</definedName>
    <definedName name="AB精算補助金額" localSheetId="0">#REF!</definedName>
    <definedName name="AB精算補助金額">#REF!</definedName>
    <definedName name="AB精算補助対象金額" localSheetId="0">#REF!</definedName>
    <definedName name="AB精算補助対象金額">#REF!</definedName>
    <definedName name="AB対象外経費" localSheetId="0">#REF!</definedName>
    <definedName name="AB対象外経費">#REF!</definedName>
    <definedName name="AB棟数" localSheetId="0">#REF!</definedName>
    <definedName name="AB棟数">#REF!</definedName>
    <definedName name="AB補助限度額" localSheetId="0">#REF!</definedName>
    <definedName name="AB補助限度額">#REF!</definedName>
    <definedName name="AB補助率" localSheetId="0">#REF!</definedName>
    <definedName name="AB補助率">#REF!</definedName>
    <definedName name="AB予算年度" localSheetId="0">#REF!</definedName>
    <definedName name="AB予算年度">#REF!</definedName>
    <definedName name="EFKLM件数" localSheetId="0">#REF!</definedName>
    <definedName name="EFKLM件数">#REF!</definedName>
    <definedName name="EFKLM県補助限度額" localSheetId="0">#REF!</definedName>
    <definedName name="EFKLM県補助限度額">#REF!</definedName>
    <definedName name="EFKLM市町村" localSheetId="0">#REF!</definedName>
    <definedName name="EFKLM市町村">#REF!</definedName>
    <definedName name="EFKLM市町村補助限度額" localSheetId="0">#REF!</definedName>
    <definedName name="EFKLM市町村補助限度額">#REF!</definedName>
    <definedName name="EFKLM事業種別" localSheetId="0">#REF!</definedName>
    <definedName name="EFKLM事業種別">#REF!</definedName>
    <definedName name="EFKLM事業費" localSheetId="0">#REF!</definedName>
    <definedName name="EFKLM事業費">#REF!</definedName>
    <definedName name="EFKLM精算補助金額" localSheetId="0">#REF!</definedName>
    <definedName name="EFKLM精算補助金額">#REF!</definedName>
    <definedName name="EFKLM精算補助対象金額" localSheetId="0">#REF!</definedName>
    <definedName name="EFKLM精算補助対象金額">#REF!</definedName>
    <definedName name="EFKLM対象外経費" localSheetId="0">#REF!</definedName>
    <definedName name="EFKLM対象外経費">#REF!</definedName>
    <definedName name="EFKLM予算年度" localSheetId="0">#REF!</definedName>
    <definedName name="EFKLM予算年度">#REF!</definedName>
    <definedName name="G改修種別" localSheetId="0">#REF!</definedName>
    <definedName name="G改修種別">#REF!</definedName>
    <definedName name="G戸数" localSheetId="0">#REF!</definedName>
    <definedName name="G戸数">#REF!</definedName>
    <definedName name="G実施年度" localSheetId="0">#REF!</definedName>
    <definedName name="G実施年度">#REF!</definedName>
    <definedName name="G精算補助金額" localSheetId="0">#REF!</definedName>
    <definedName name="G精算補助金額">#REF!</definedName>
    <definedName name="G精算補助対象金額" localSheetId="0">#REF!</definedName>
    <definedName name="G精算補助対象金額">#REF!</definedName>
    <definedName name="G棟数" localSheetId="0">#REF!</definedName>
    <definedName name="G棟数">#REF!</definedName>
    <definedName name="G予算年度" localSheetId="0">#REF!</definedName>
    <definedName name="G予算年度">#REF!</definedName>
    <definedName name="_xlnm.Print_Area" localSheetId="0">別紙２!$A$1:$L$29</definedName>
    <definedName name="実施年度" localSheetId="0">#REF!</definedName>
    <definedName name="実施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J13" i="1" s="1"/>
  <c r="H11" i="1"/>
  <c r="J11" i="1" s="1"/>
  <c r="K11" i="1" l="1"/>
  <c r="L11" i="1" s="1"/>
  <c r="N13" i="1"/>
  <c r="K13" i="1"/>
  <c r="L13" i="1" s="1"/>
  <c r="O13" i="1" l="1"/>
  <c r="P13" i="1"/>
</calcChain>
</file>

<file path=xl/sharedStrings.xml><?xml version="1.0" encoding="utf-8"?>
<sst xmlns="http://schemas.openxmlformats.org/spreadsheetml/2006/main" count="54" uniqueCount="51">
  <si>
    <t>別紙２（別記様式第７号関係）</t>
    <rPh sb="4" eb="8">
      <t>べっきようしき</t>
    </rPh>
    <rPh sb="8" eb="9">
      <t>だい</t>
    </rPh>
    <rPh sb="10" eb="11">
      <t>ごう</t>
    </rPh>
    <rPh sb="11" eb="13">
      <t>かんけい</t>
    </rPh>
    <phoneticPr fontId="3" type="Hiragana"/>
  </si>
  <si>
    <t>　　年度　須崎市土砂災害特別警戒区域内住宅建替等支援事業の実施調書（完了実績報告）</t>
    <rPh sb="29" eb="31">
      <t>じっし</t>
    </rPh>
    <rPh sb="31" eb="33">
      <t>ちょうしょ</t>
    </rPh>
    <rPh sb="34" eb="36">
      <t>かんりょう</t>
    </rPh>
    <rPh sb="36" eb="38">
      <t>じっせき</t>
    </rPh>
    <rPh sb="38" eb="40">
      <t>ほうこく</t>
    </rPh>
    <phoneticPr fontId="3" type="Hiragana"/>
  </si>
  <si>
    <t>１</t>
  </si>
  <si>
    <t>補助事業費内訳</t>
    <rPh sb="0" eb="2">
      <t>ほじょ</t>
    </rPh>
    <rPh sb="2" eb="5">
      <t>じぎょうひ</t>
    </rPh>
    <rPh sb="5" eb="7">
      <t>うちわけ</t>
    </rPh>
    <phoneticPr fontId="3" type="Hiragana"/>
  </si>
  <si>
    <t>補助金額（精算額）</t>
    <rPh sb="0" eb="3">
      <t>ほじょきん</t>
    </rPh>
    <rPh sb="3" eb="4">
      <t>がく</t>
    </rPh>
    <rPh sb="5" eb="8">
      <t>せいさんがく</t>
    </rPh>
    <phoneticPr fontId="3" type="Hiragana"/>
  </si>
  <si>
    <t>【警戒区域の番号】</t>
    <rPh sb="1" eb="3">
      <t>けいかい</t>
    </rPh>
    <rPh sb="3" eb="5">
      <t>くいき</t>
    </rPh>
    <rPh sb="6" eb="8">
      <t>ばんごう</t>
    </rPh>
    <phoneticPr fontId="3" type="Hiragana"/>
  </si>
  <si>
    <t>事業期間</t>
    <rPh sb="0" eb="2">
      <t>じぎょう</t>
    </rPh>
    <rPh sb="2" eb="4">
      <t>きかん</t>
    </rPh>
    <phoneticPr fontId="3" type="Hiragana"/>
  </si>
  <si>
    <t>構造方法</t>
    <rPh sb="0" eb="2">
      <t>こうぞう</t>
    </rPh>
    <rPh sb="2" eb="4">
      <t>ほうほう</t>
    </rPh>
    <phoneticPr fontId="3" type="Hiragana"/>
  </si>
  <si>
    <t>施工延長
（ｍ）</t>
    <rPh sb="0" eb="2">
      <t>せこう</t>
    </rPh>
    <rPh sb="2" eb="4">
      <t>えんちょう</t>
    </rPh>
    <phoneticPr fontId="3" type="Hiragana"/>
  </si>
  <si>
    <t>基準単価
（円／ｍ）</t>
    <rPh sb="0" eb="2">
      <t>きじゅん</t>
    </rPh>
    <rPh sb="2" eb="4">
      <t>たんか</t>
    </rPh>
    <rPh sb="6" eb="7">
      <t>えん</t>
    </rPh>
    <phoneticPr fontId="3" type="Hiragana"/>
  </si>
  <si>
    <t>補助対象経費の算出</t>
    <rPh sb="0" eb="2">
      <t>ほじょ</t>
    </rPh>
    <rPh sb="2" eb="4">
      <t>たいしょう</t>
    </rPh>
    <rPh sb="4" eb="6">
      <t>けいひ</t>
    </rPh>
    <rPh sb="7" eb="9">
      <t>さんしゅつ</t>
    </rPh>
    <phoneticPr fontId="3" type="Hiragana"/>
  </si>
  <si>
    <t>補助対象経費（円）</t>
    <rPh sb="7" eb="8">
      <t>えん</t>
    </rPh>
    <phoneticPr fontId="3" type="Hiragana"/>
  </si>
  <si>
    <t>　</t>
  </si>
  <si>
    <t>（事業の実施場所）</t>
    <rPh sb="1" eb="3">
      <t>じぎょう</t>
    </rPh>
    <rPh sb="4" eb="6">
      <t>じっし</t>
    </rPh>
    <rPh sb="6" eb="8">
      <t>ばしょ</t>
    </rPh>
    <phoneticPr fontId="3" type="Hiragana"/>
  </si>
  <si>
    <t>工事費</t>
    <rPh sb="0" eb="3">
      <t>こうじひ</t>
    </rPh>
    <phoneticPr fontId="3" type="Hiragana"/>
  </si>
  <si>
    <t>設計費</t>
    <rPh sb="0" eb="3">
      <t>せっけいひ</t>
    </rPh>
    <phoneticPr fontId="3" type="Hiragana"/>
  </si>
  <si>
    <t>総額</t>
    <rPh sb="0" eb="2">
      <t>そうがく</t>
    </rPh>
    <phoneticPr fontId="3" type="Hiragana"/>
  </si>
  <si>
    <t>負担区分</t>
    <rPh sb="0" eb="2">
      <t>ふたん</t>
    </rPh>
    <rPh sb="2" eb="4">
      <t>くぶん</t>
    </rPh>
    <phoneticPr fontId="3" type="Hiragana"/>
  </si>
  <si>
    <t>氏　　名</t>
    <rPh sb="0" eb="1">
      <t>し</t>
    </rPh>
    <rPh sb="3" eb="4">
      <t>な</t>
    </rPh>
    <phoneticPr fontId="3" type="Hiragana"/>
  </si>
  <si>
    <t>（限度額3,360千円）</t>
    <rPh sb="1" eb="4">
      <t>げんどがく</t>
    </rPh>
    <rPh sb="9" eb="11">
      <t>せんえん</t>
    </rPh>
    <phoneticPr fontId="3" type="Hiragana"/>
  </si>
  <si>
    <t>補助金額</t>
    <rPh sb="0" eb="3">
      <t>ほじょきん</t>
    </rPh>
    <rPh sb="3" eb="4">
      <t>がく</t>
    </rPh>
    <phoneticPr fontId="3" type="Hiragana"/>
  </si>
  <si>
    <t>受益者</t>
    <rPh sb="0" eb="3">
      <t>じゅえきしゃ</t>
    </rPh>
    <phoneticPr fontId="3" type="Hiragana"/>
  </si>
  <si>
    <t>↓check↓</t>
  </si>
  <si>
    <t>自</t>
    <rPh sb="0" eb="1">
      <t>じ</t>
    </rPh>
    <phoneticPr fontId="3" type="Hiragana"/>
  </si>
  <si>
    <t>防護壁設置</t>
    <rPh sb="0" eb="3">
      <t>ぼうごへき</t>
    </rPh>
    <rPh sb="3" eb="5">
      <t>せっち</t>
    </rPh>
    <phoneticPr fontId="10" type="Hiragana"/>
  </si>
  <si>
    <t>至</t>
    <rPh sb="0" eb="1">
      <t>いた</t>
    </rPh>
    <phoneticPr fontId="3" type="Hiragana"/>
  </si>
  <si>
    <t>限度額</t>
    <rPh sb="0" eb="3">
      <t>げんどがく</t>
    </rPh>
    <phoneticPr fontId="3" type="Hiragana"/>
  </si>
  <si>
    <t>申請額</t>
    <rPh sb="0" eb="3">
      <t>しんせいがく</t>
    </rPh>
    <phoneticPr fontId="3" type="Hiragana"/>
  </si>
  <si>
    <t>1)</t>
  </si>
  <si>
    <t>下段に実績（精算額）を記入し、上段（　）書きで直近（当初・変更後）の計画を対比すること。</t>
    <rPh sb="0" eb="2">
      <t>げだん</t>
    </rPh>
    <rPh sb="3" eb="5">
      <t>じっせき</t>
    </rPh>
    <rPh sb="6" eb="8">
      <t>せいさん</t>
    </rPh>
    <rPh sb="8" eb="9">
      <t>がく</t>
    </rPh>
    <rPh sb="11" eb="13">
      <t>きにゅう</t>
    </rPh>
    <rPh sb="15" eb="17">
      <t>じょうだん</t>
    </rPh>
    <rPh sb="20" eb="21">
      <t>が</t>
    </rPh>
    <rPh sb="23" eb="25">
      <t>ちょっきん</t>
    </rPh>
    <rPh sb="31" eb="32">
      <t>ご</t>
    </rPh>
    <phoneticPr fontId="3" type="Hiragana"/>
  </si>
  <si>
    <t>2)</t>
  </si>
  <si>
    <t>構造方法は、外壁強化又は防護壁設置のいずれかを記入すること。</t>
    <rPh sb="0" eb="2">
      <t>こうぞう</t>
    </rPh>
    <rPh sb="2" eb="4">
      <t>ほうほう</t>
    </rPh>
    <rPh sb="6" eb="8">
      <t>がいへき</t>
    </rPh>
    <rPh sb="8" eb="10">
      <t>きょうか</t>
    </rPh>
    <rPh sb="10" eb="11">
      <t>また</t>
    </rPh>
    <rPh sb="12" eb="15">
      <t>ぼうごへき</t>
    </rPh>
    <rPh sb="15" eb="17">
      <t>せっち</t>
    </rPh>
    <rPh sb="23" eb="25">
      <t>きにゅう</t>
    </rPh>
    <phoneticPr fontId="3" type="Hiragana"/>
  </si>
  <si>
    <t>3)</t>
  </si>
  <si>
    <t>基準単価は以下のいずれかを記入すること。</t>
    <rPh sb="0" eb="2">
      <t>きじゅん</t>
    </rPh>
    <rPh sb="2" eb="4">
      <t>たんか</t>
    </rPh>
    <rPh sb="5" eb="7">
      <t>いか</t>
    </rPh>
    <rPh sb="13" eb="15">
      <t>きにゅう</t>
    </rPh>
    <phoneticPr fontId="3" type="Hiragana"/>
  </si>
  <si>
    <t>①外壁を強化した場合 　121,000（円/ｍ）</t>
  </si>
  <si>
    <t>②防護壁を設置した場合　　</t>
  </si>
  <si>
    <t>　・高さ２ｍ未満　102,000（円/ｍ)</t>
  </si>
  <si>
    <t>　・高さ２ｍ以上　131,000（円/ｍ）</t>
  </si>
  <si>
    <t>4)</t>
  </si>
  <si>
    <t>施工延長は構造物の中心の長さとし、小数第１位（小数第２位切り捨て）までとする。</t>
    <rPh sb="0" eb="2">
      <t>せこう</t>
    </rPh>
    <rPh sb="2" eb="4">
      <t>えんちょう</t>
    </rPh>
    <rPh sb="17" eb="19">
      <t>しょうすう</t>
    </rPh>
    <rPh sb="19" eb="20">
      <t>だい</t>
    </rPh>
    <rPh sb="21" eb="22">
      <t>い</t>
    </rPh>
    <rPh sb="23" eb="25">
      <t>しょうすう</t>
    </rPh>
    <rPh sb="25" eb="26">
      <t>だい</t>
    </rPh>
    <rPh sb="27" eb="28">
      <t>い</t>
    </rPh>
    <rPh sb="28" eb="29">
      <t>せつ</t>
    </rPh>
    <rPh sb="30" eb="31">
      <t>しゃ</t>
    </rPh>
    <phoneticPr fontId="3" type="Hiragana"/>
  </si>
  <si>
    <t>5)</t>
  </si>
  <si>
    <t>補助対象経費は、基準単価に施工延長（小数第１位（小数第２位切り捨て））を乗じて得た額に、設計費341,000円を加えて算出した額を記入すること（１円未満の端数を切り捨て。限度額を3,360千円）。ただし、当該算出額が補助事業の実績額を超える場合は、当該実績額を補助対象経費とする。</t>
    <rPh sb="8" eb="10">
      <t>きじゅん</t>
    </rPh>
    <rPh sb="10" eb="12">
      <t>たんか</t>
    </rPh>
    <rPh sb="13" eb="15">
      <t>せこう</t>
    </rPh>
    <rPh sb="15" eb="17">
      <t>えんちょう</t>
    </rPh>
    <rPh sb="36" eb="37">
      <t>じょう</t>
    </rPh>
    <rPh sb="39" eb="40">
      <t>え</t>
    </rPh>
    <rPh sb="41" eb="42">
      <t>がく</t>
    </rPh>
    <rPh sb="44" eb="47">
      <t>せっけいひ</t>
    </rPh>
    <rPh sb="54" eb="55">
      <t>えん</t>
    </rPh>
    <rPh sb="56" eb="57">
      <t>くわ</t>
    </rPh>
    <rPh sb="59" eb="61">
      <t>さんしゅつ</t>
    </rPh>
    <rPh sb="63" eb="64">
      <t>がく</t>
    </rPh>
    <rPh sb="65" eb="67">
      <t>きにゅう</t>
    </rPh>
    <rPh sb="73" eb="76">
      <t>えんみまん</t>
    </rPh>
    <rPh sb="77" eb="79">
      <t>はすう</t>
    </rPh>
    <rPh sb="80" eb="81">
      <t>き</t>
    </rPh>
    <rPh sb="82" eb="83">
      <t>す</t>
    </rPh>
    <rPh sb="85" eb="88">
      <t>げんどがく</t>
    </rPh>
    <rPh sb="94" eb="96">
      <t>せんえん</t>
    </rPh>
    <rPh sb="105" eb="106">
      <t>しゅつ</t>
    </rPh>
    <phoneticPr fontId="3" type="Hiragana"/>
  </si>
  <si>
    <t>6)</t>
  </si>
  <si>
    <t>補助金額は、補助対象経費に３／４を乗じて得た額を記入すること（千円未満の端数を切り捨て）。</t>
    <rPh sb="0" eb="3">
      <t>ほじょきん</t>
    </rPh>
    <rPh sb="3" eb="4">
      <t>がく</t>
    </rPh>
    <rPh sb="6" eb="8">
      <t>ほじょ</t>
    </rPh>
    <rPh sb="8" eb="10">
      <t>たいしょう</t>
    </rPh>
    <rPh sb="10" eb="12">
      <t>けいひ</t>
    </rPh>
    <rPh sb="17" eb="18">
      <t>じょう</t>
    </rPh>
    <rPh sb="20" eb="21">
      <t>え</t>
    </rPh>
    <rPh sb="22" eb="23">
      <t>がく</t>
    </rPh>
    <rPh sb="24" eb="26">
      <t>きにゅう</t>
    </rPh>
    <rPh sb="31" eb="32">
      <t>せん</t>
    </rPh>
    <rPh sb="32" eb="35">
      <t>えんみまん</t>
    </rPh>
    <rPh sb="36" eb="38">
      <t>はすう</t>
    </rPh>
    <rPh sb="39" eb="40">
      <t>せつ</t>
    </rPh>
    <rPh sb="41" eb="42">
      <t>しゃ</t>
    </rPh>
    <phoneticPr fontId="3" type="Hiragana"/>
  </si>
  <si>
    <t>２</t>
    <phoneticPr fontId="2"/>
  </si>
  <si>
    <t>添付資料</t>
    <rPh sb="0" eb="2">
      <t>てんぷ</t>
    </rPh>
    <rPh sb="2" eb="4">
      <t>しりょう</t>
    </rPh>
    <phoneticPr fontId="3" type="Hiragana"/>
  </si>
  <si>
    <t>（１）補助事業の実績額が確認できるもの（見積書、納品書、請求書、契約書　等）</t>
    <rPh sb="3" eb="5">
      <t>ホジョ</t>
    </rPh>
    <rPh sb="5" eb="7">
      <t>ジギョウ</t>
    </rPh>
    <rPh sb="8" eb="11">
      <t>ジッセキガク</t>
    </rPh>
    <rPh sb="12" eb="14">
      <t>カクニン</t>
    </rPh>
    <rPh sb="20" eb="23">
      <t>ミツモリショ</t>
    </rPh>
    <rPh sb="24" eb="27">
      <t>ノウヒンショ</t>
    </rPh>
    <rPh sb="28" eb="31">
      <t>セイキュウショ</t>
    </rPh>
    <rPh sb="32" eb="35">
      <t>ケイヤクショ</t>
    </rPh>
    <rPh sb="36" eb="37">
      <t>トウ</t>
    </rPh>
    <phoneticPr fontId="10"/>
  </si>
  <si>
    <t>（２）写真（施工前又は施工中及び施工後が分かるもの）</t>
    <rPh sb="3" eb="5">
      <t>シャシン</t>
    </rPh>
    <rPh sb="6" eb="9">
      <t>セコウマエ</t>
    </rPh>
    <rPh sb="9" eb="10">
      <t>マタ</t>
    </rPh>
    <rPh sb="11" eb="14">
      <t>セコウチュウ</t>
    </rPh>
    <rPh sb="14" eb="15">
      <t>オヨ</t>
    </rPh>
    <rPh sb="16" eb="19">
      <t>セコウゴ</t>
    </rPh>
    <rPh sb="20" eb="21">
      <t>ワ</t>
    </rPh>
    <phoneticPr fontId="10"/>
  </si>
  <si>
    <t>構造方法</t>
    <rPh sb="0" eb="2">
      <t>こうぞう</t>
    </rPh>
    <rPh sb="2" eb="4">
      <t>ほうほう</t>
    </rPh>
    <phoneticPr fontId="10" type="Hiragana"/>
  </si>
  <si>
    <t>基準単価</t>
    <rPh sb="0" eb="2">
      <t>きじゅん</t>
    </rPh>
    <rPh sb="2" eb="4">
      <t>たんか</t>
    </rPh>
    <phoneticPr fontId="10" type="Hiragana"/>
  </si>
  <si>
    <t>外壁強化</t>
    <rPh sb="0" eb="2">
      <t>がいへき</t>
    </rPh>
    <rPh sb="2" eb="4">
      <t>きょうか</t>
    </rPh>
    <phoneticPr fontId="1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</si>
</sst>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 "/>
    <numFmt numFmtId="177" formatCode="&quot;(限度額 &quot;#,##0&quot;)&quot;"/>
    <numFmt numFmtId="178" formatCode="&quot;【&quot;@&quot;】&quot;"/>
    <numFmt numFmtId="179" formatCode="&quot;（&quot;@&quot;）&quot;"/>
    <numFmt numFmtId="180" formatCode="&quot;（&quot;#,##0.0&quot;）&quot;"/>
    <numFmt numFmtId="181" formatCode="&quot;（&quot;#,##0&quot;）&quot;"/>
    <numFmt numFmtId="182" formatCode="#,##0.0"/>
  </numFmts>
  <fonts count="12" x14ac:knownFonts="1">
    <font>
      <sz val="11"/>
      <color theme="1"/>
      <name val="游ゴシック"/>
      <family val="3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name val="ＭＳ Ｐゴシック"/>
      <family val="3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BE"/>
        <bgColor indexed="64"/>
      </patternFill>
    </fill>
    <fill>
      <patternFill patternType="solid">
        <fgColor theme="0" tint="-0.13998840296639911"/>
        <bgColor indexed="64"/>
      </patternFill>
    </fill>
    <fill>
      <patternFill patternType="solid">
        <fgColor rgb="FFFFA6A6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8" fillId="0" borderId="0" xfId="1" applyFo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77" fontId="1" fillId="0" borderId="13" xfId="0" applyNumberFormat="1" applyFont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178" fontId="1" fillId="0" borderId="12" xfId="0" applyNumberFormat="1" applyFont="1" applyBorder="1" applyAlignment="1">
      <alignment horizontal="center" vertical="center" shrinkToFit="1"/>
    </xf>
    <xf numFmtId="179" fontId="1" fillId="3" borderId="4" xfId="0" applyNumberFormat="1" applyFont="1" applyFill="1" applyBorder="1" applyAlignment="1">
      <alignment horizontal="center" vertical="center" shrinkToFit="1"/>
    </xf>
    <xf numFmtId="179" fontId="1" fillId="3" borderId="5" xfId="0" applyNumberFormat="1" applyFont="1" applyFill="1" applyBorder="1" applyAlignment="1">
      <alignment horizontal="center" vertical="center" shrinkToFit="1"/>
    </xf>
    <xf numFmtId="179" fontId="1" fillId="3" borderId="12" xfId="0" applyNumberFormat="1" applyFont="1" applyFill="1" applyBorder="1" applyAlignment="1">
      <alignment horizontal="center" vertical="center" shrinkToFit="1"/>
    </xf>
    <xf numFmtId="180" fontId="1" fillId="3" borderId="12" xfId="0" applyNumberFormat="1" applyFont="1" applyFill="1" applyBorder="1" applyAlignment="1">
      <alignment horizontal="center" vertical="center"/>
    </xf>
    <xf numFmtId="181" fontId="1" fillId="3" borderId="12" xfId="0" applyNumberFormat="1" applyFont="1" applyFill="1" applyBorder="1">
      <alignment vertical="center"/>
    </xf>
    <xf numFmtId="181" fontId="1" fillId="3" borderId="12" xfId="0" applyNumberFormat="1" applyFont="1" applyFill="1" applyBorder="1" applyAlignment="1">
      <alignment horizontal="center" vertical="center" shrinkToFit="1"/>
    </xf>
    <xf numFmtId="181" fontId="1" fillId="3" borderId="4" xfId="0" applyNumberFormat="1" applyFont="1" applyFill="1" applyBorder="1">
      <alignment vertical="center"/>
    </xf>
    <xf numFmtId="181" fontId="1" fillId="3" borderId="17" xfId="0" applyNumberFormat="1" applyFont="1" applyFill="1" applyBorder="1">
      <alignment vertical="center"/>
    </xf>
    <xf numFmtId="0" fontId="1" fillId="0" borderId="18" xfId="0" applyFont="1" applyBorder="1" applyAlignment="1">
      <alignment horizontal="center" vertical="center"/>
    </xf>
    <xf numFmtId="178" fontId="1" fillId="0" borderId="18" xfId="0" applyNumberFormat="1" applyFont="1" applyBorder="1" applyAlignment="1">
      <alignment horizontal="center" vertical="center" shrinkToFit="1"/>
    </xf>
    <xf numFmtId="179" fontId="1" fillId="3" borderId="19" xfId="0" applyNumberFormat="1" applyFont="1" applyFill="1" applyBorder="1" applyAlignment="1">
      <alignment horizontal="center" vertical="center" shrinkToFit="1"/>
    </xf>
    <xf numFmtId="179" fontId="1" fillId="3" borderId="20" xfId="0" applyNumberFormat="1" applyFont="1" applyFill="1" applyBorder="1" applyAlignment="1">
      <alignment horizontal="center" vertical="center" shrinkToFit="1"/>
    </xf>
    <xf numFmtId="179" fontId="1" fillId="3" borderId="21" xfId="0" applyNumberFormat="1" applyFont="1" applyFill="1" applyBorder="1" applyAlignment="1">
      <alignment horizontal="center" vertical="center" shrinkToFit="1"/>
    </xf>
    <xf numFmtId="180" fontId="1" fillId="3" borderId="21" xfId="0" applyNumberFormat="1" applyFont="1" applyFill="1" applyBorder="1" applyAlignment="1">
      <alignment horizontal="center" vertical="center"/>
    </xf>
    <xf numFmtId="181" fontId="1" fillId="3" borderId="21" xfId="0" applyNumberFormat="1" applyFont="1" applyFill="1" applyBorder="1">
      <alignment vertical="center"/>
    </xf>
    <xf numFmtId="181" fontId="1" fillId="3" borderId="21" xfId="0" applyNumberFormat="1" applyFont="1" applyFill="1" applyBorder="1" applyAlignment="1">
      <alignment horizontal="center" vertical="center" shrinkToFit="1"/>
    </xf>
    <xf numFmtId="181" fontId="1" fillId="3" borderId="19" xfId="0" applyNumberFormat="1" applyFont="1" applyFill="1" applyBorder="1">
      <alignment vertical="center"/>
    </xf>
    <xf numFmtId="181" fontId="1" fillId="3" borderId="22" xfId="0" applyNumberFormat="1" applyFont="1" applyFill="1" applyBorder="1">
      <alignment vertical="center"/>
    </xf>
    <xf numFmtId="179" fontId="1" fillId="0" borderId="18" xfId="0" applyNumberFormat="1" applyFont="1" applyBorder="1" applyAlignment="1">
      <alignment horizontal="center" vertical="center" shrinkToFit="1"/>
    </xf>
    <xf numFmtId="179" fontId="1" fillId="0" borderId="10" xfId="0" applyNumberFormat="1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182" fontId="1" fillId="0" borderId="18" xfId="0" applyNumberFormat="1" applyFont="1" applyBorder="1" applyAlignment="1">
      <alignment horizontal="center" vertical="center"/>
    </xf>
    <xf numFmtId="176" fontId="1" fillId="0" borderId="18" xfId="0" applyNumberFormat="1" applyFont="1" applyBorder="1">
      <alignment vertical="center"/>
    </xf>
    <xf numFmtId="3" fontId="1" fillId="0" borderId="23" xfId="0" applyNumberFormat="1" applyFont="1" applyBorder="1" applyAlignment="1">
      <alignment horizontal="right" vertical="center"/>
    </xf>
    <xf numFmtId="176" fontId="1" fillId="0" borderId="10" xfId="0" applyNumberFormat="1" applyFont="1" applyBorder="1">
      <alignment vertical="center"/>
    </xf>
    <xf numFmtId="176" fontId="1" fillId="0" borderId="24" xfId="0" applyNumberFormat="1" applyFont="1" applyBorder="1">
      <alignment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shrinkToFit="1"/>
    </xf>
    <xf numFmtId="179" fontId="1" fillId="0" borderId="13" xfId="0" applyNumberFormat="1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182" fontId="1" fillId="0" borderId="15" xfId="0" applyNumberFormat="1" applyFont="1" applyBorder="1" applyAlignment="1">
      <alignment horizontal="center" vertical="center"/>
    </xf>
    <xf numFmtId="176" fontId="1" fillId="0" borderId="15" xfId="0" applyNumberFormat="1" applyFont="1" applyBorder="1">
      <alignment vertical="center"/>
    </xf>
    <xf numFmtId="3" fontId="1" fillId="0" borderId="15" xfId="0" applyNumberFormat="1" applyFont="1" applyBorder="1" applyAlignment="1">
      <alignment horizontal="right" vertical="center"/>
    </xf>
    <xf numFmtId="176" fontId="1" fillId="0" borderId="13" xfId="0" applyNumberFormat="1" applyFont="1" applyBorder="1">
      <alignment vertical="center"/>
    </xf>
    <xf numFmtId="176" fontId="1" fillId="0" borderId="25" xfId="0" applyNumberFormat="1" applyFont="1" applyBorder="1">
      <alignment vertical="center"/>
    </xf>
    <xf numFmtId="0" fontId="1" fillId="4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1" fillId="0" borderId="0" xfId="1" applyFont="1" applyAlignment="1">
      <alignment horizontal="left" vertical="center" indent="1"/>
    </xf>
    <xf numFmtId="0" fontId="11" fillId="0" borderId="0" xfId="1" quotePrefix="1" applyFont="1" applyAlignment="1">
      <alignment vertical="center"/>
    </xf>
    <xf numFmtId="0" fontId="0" fillId="2" borderId="0" xfId="0" applyFill="1">
      <alignment vertical="center"/>
    </xf>
    <xf numFmtId="3" fontId="0" fillId="0" borderId="0" xfId="0" applyNumberFormat="1">
      <alignment vertical="center"/>
    </xf>
  </cellXfs>
  <cellStyles count="2">
    <cellStyle name="標準" xfId="0" builtinId="0"/>
    <cellStyle name="標準_0326補助金申請書様式H31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35352;&#27096;&#24335;&#31532;&#65300;&#2149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号様式"/>
      <sheetName val="別紙１"/>
      <sheetName val="第4号様式"/>
      <sheetName val="第5号様式"/>
      <sheetName val="第7号様式"/>
      <sheetName val="別紙２"/>
      <sheetName val="第12号様式"/>
      <sheetName val="別紙１（記入例）"/>
      <sheetName val="別紙2（記入例）"/>
      <sheetName val="選択リスト"/>
      <sheetName val="ﾘｽ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3"/>
  <sheetViews>
    <sheetView tabSelected="1" view="pageBreakPreview" zoomScaleSheetLayoutView="100" workbookViewId="0">
      <selection activeCell="G20" sqref="G20"/>
    </sheetView>
  </sheetViews>
  <sheetFormatPr defaultRowHeight="20.100000000000001" customHeight="1" x14ac:dyDescent="0.4"/>
  <cols>
    <col min="1" max="1" width="3.25" style="1" bestFit="1" customWidth="1"/>
    <col min="2" max="2" width="12.375" style="1" customWidth="1"/>
    <col min="3" max="3" width="2.375" style="1" customWidth="1"/>
    <col min="4" max="7" width="10.625" style="1" customWidth="1"/>
    <col min="8" max="8" width="11.625" style="1" customWidth="1"/>
    <col min="9" max="9" width="10.625" style="1" customWidth="1"/>
    <col min="10" max="11" width="11.625" style="1" customWidth="1"/>
    <col min="12" max="12" width="10.625" style="1" customWidth="1"/>
    <col min="13" max="13" width="9" style="1" customWidth="1"/>
    <col min="14" max="16384" width="9" style="1"/>
  </cols>
  <sheetData>
    <row r="1" spans="1:23" ht="19.5" customHeight="1" x14ac:dyDescent="0.4">
      <c r="A1" s="1" t="s">
        <v>0</v>
      </c>
    </row>
    <row r="2" spans="1:23" ht="20.100000000000001" customHeight="1" x14ac:dyDescent="0.4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20.100000000000001" customHeight="1" x14ac:dyDescent="0.4">
      <c r="B3" s="3"/>
      <c r="C3" s="3"/>
      <c r="D3" s="3"/>
      <c r="E3" s="3"/>
      <c r="F3" s="3"/>
      <c r="G3" s="3"/>
      <c r="H3" s="3"/>
      <c r="I3" s="3"/>
      <c r="J3" s="3"/>
      <c r="K3" s="3"/>
    </row>
    <row r="4" spans="1:23" ht="19.5" customHeight="1" x14ac:dyDescent="0.4">
      <c r="A4" s="4" t="s">
        <v>2</v>
      </c>
      <c r="B4" s="5" t="s">
        <v>3</v>
      </c>
      <c r="C4" s="5"/>
    </row>
    <row r="5" spans="1:23" ht="6.75" customHeight="1" thickBot="1" x14ac:dyDescent="0.45">
      <c r="A5" s="4"/>
      <c r="B5" s="5"/>
      <c r="C5" s="5"/>
    </row>
    <row r="6" spans="1:23" ht="19.5" customHeight="1" thickBot="1" x14ac:dyDescent="0.45">
      <c r="A6" s="4"/>
      <c r="B6" s="6" t="s">
        <v>4</v>
      </c>
      <c r="C6" s="7"/>
      <c r="D6" s="8"/>
    </row>
    <row r="7" spans="1:23" ht="6.75" customHeight="1" x14ac:dyDescent="0.4">
      <c r="A7" s="4"/>
      <c r="B7" s="5"/>
      <c r="C7" s="5"/>
    </row>
    <row r="8" spans="1:23" ht="13.5" customHeight="1" x14ac:dyDescent="0.4">
      <c r="A8" s="9" t="s">
        <v>5</v>
      </c>
      <c r="B8" s="10"/>
      <c r="C8" s="11" t="s">
        <v>6</v>
      </c>
      <c r="D8" s="12"/>
      <c r="E8" s="13" t="s">
        <v>7</v>
      </c>
      <c r="F8" s="14" t="s">
        <v>8</v>
      </c>
      <c r="G8" s="14" t="s">
        <v>9</v>
      </c>
      <c r="H8" s="15" t="s">
        <v>10</v>
      </c>
      <c r="I8" s="16"/>
      <c r="J8" s="17" t="s">
        <v>11</v>
      </c>
      <c r="K8" s="18"/>
      <c r="L8" s="19"/>
      <c r="M8" s="20"/>
      <c r="N8" s="20"/>
      <c r="W8" s="21" t="s">
        <v>12</v>
      </c>
    </row>
    <row r="9" spans="1:23" ht="13.5" customHeight="1" thickBot="1" x14ac:dyDescent="0.45">
      <c r="A9" s="22" t="s">
        <v>13</v>
      </c>
      <c r="B9" s="23"/>
      <c r="C9" s="24"/>
      <c r="D9" s="25"/>
      <c r="E9" s="13"/>
      <c r="F9" s="14"/>
      <c r="G9" s="14"/>
      <c r="H9" s="26" t="s">
        <v>14</v>
      </c>
      <c r="I9" s="26" t="s">
        <v>15</v>
      </c>
      <c r="J9" s="27" t="s">
        <v>16</v>
      </c>
      <c r="K9" s="26" t="s">
        <v>17</v>
      </c>
      <c r="L9" s="14"/>
    </row>
    <row r="10" spans="1:23" ht="12" x14ac:dyDescent="0.4">
      <c r="A10" s="28" t="s">
        <v>18</v>
      </c>
      <c r="B10" s="29"/>
      <c r="C10" s="30"/>
      <c r="D10" s="31"/>
      <c r="E10" s="13"/>
      <c r="F10" s="14"/>
      <c r="G10" s="14"/>
      <c r="H10" s="32"/>
      <c r="I10" s="32"/>
      <c r="J10" s="33" t="s">
        <v>19</v>
      </c>
      <c r="K10" s="34" t="s">
        <v>20</v>
      </c>
      <c r="L10" s="35" t="s">
        <v>21</v>
      </c>
      <c r="N10" s="36" t="s">
        <v>22</v>
      </c>
    </row>
    <row r="11" spans="1:23" ht="13.5" customHeight="1" x14ac:dyDescent="0.4">
      <c r="A11" s="37">
        <v>1</v>
      </c>
      <c r="B11" s="38"/>
      <c r="C11" s="39" t="s">
        <v>23</v>
      </c>
      <c r="D11" s="40"/>
      <c r="E11" s="41"/>
      <c r="F11" s="42"/>
      <c r="G11" s="43"/>
      <c r="H11" s="43">
        <f>ROUNDDOWN(F11*G11,0)</f>
        <v>0</v>
      </c>
      <c r="I11" s="44"/>
      <c r="J11" s="45">
        <f>ROUNDDOWN(H11+I11,0)</f>
        <v>0</v>
      </c>
      <c r="K11" s="46">
        <f>ROUNDDOWN(J11*3/4,-3)</f>
        <v>0</v>
      </c>
      <c r="L11" s="43">
        <f>J11-K11</f>
        <v>0</v>
      </c>
      <c r="N11" s="36"/>
    </row>
    <row r="12" spans="1:23" ht="13.5" customHeight="1" x14ac:dyDescent="0.4">
      <c r="A12" s="47"/>
      <c r="B12" s="48"/>
      <c r="C12" s="49" t="s">
        <v>25</v>
      </c>
      <c r="D12" s="50"/>
      <c r="E12" s="51"/>
      <c r="F12" s="52"/>
      <c r="G12" s="53"/>
      <c r="H12" s="53"/>
      <c r="I12" s="54"/>
      <c r="J12" s="55"/>
      <c r="K12" s="56"/>
      <c r="L12" s="53"/>
      <c r="N12" s="35" t="s">
        <v>26</v>
      </c>
      <c r="O12" s="35" t="s">
        <v>27</v>
      </c>
      <c r="P12" s="35" t="s">
        <v>16</v>
      </c>
    </row>
    <row r="13" spans="1:23" ht="13.5" customHeight="1" x14ac:dyDescent="0.4">
      <c r="A13" s="47"/>
      <c r="B13" s="57"/>
      <c r="C13" s="58" t="s">
        <v>23</v>
      </c>
      <c r="D13" s="59"/>
      <c r="E13" s="47"/>
      <c r="F13" s="60"/>
      <c r="G13" s="61"/>
      <c r="H13" s="62">
        <f>ROUNDDOWN(F13*G13,0)</f>
        <v>0</v>
      </c>
      <c r="I13" s="62"/>
      <c r="J13" s="63">
        <f>ROUNDDOWN(H13+I13,0)</f>
        <v>0</v>
      </c>
      <c r="K13" s="64">
        <f>ROUNDDOWN(J13*3/4,-3)</f>
        <v>0</v>
      </c>
      <c r="L13" s="61">
        <f>J13-K13</f>
        <v>0</v>
      </c>
      <c r="N13" s="65" t="str">
        <f>IF($J$13&gt;=J13,"○","☓")</f>
        <v>○</v>
      </c>
      <c r="O13" s="65" t="str">
        <f>IF(J13*3/4&gt;=K13,"○","☓")</f>
        <v>○</v>
      </c>
      <c r="P13" s="65" t="str">
        <f>IF(J13=(K13+L13),"○","☓")</f>
        <v>○</v>
      </c>
    </row>
    <row r="14" spans="1:23" ht="13.5" customHeight="1" thickBot="1" x14ac:dyDescent="0.45">
      <c r="A14" s="66"/>
      <c r="B14" s="67"/>
      <c r="C14" s="68" t="s">
        <v>25</v>
      </c>
      <c r="D14" s="69"/>
      <c r="E14" s="66"/>
      <c r="F14" s="70"/>
      <c r="G14" s="71"/>
      <c r="H14" s="72"/>
      <c r="I14" s="72"/>
      <c r="J14" s="73"/>
      <c r="K14" s="74"/>
      <c r="L14" s="71"/>
      <c r="N14" s="75"/>
      <c r="O14" s="75"/>
      <c r="P14" s="75"/>
    </row>
    <row r="15" spans="1:23" ht="15" customHeight="1" x14ac:dyDescent="0.4">
      <c r="A15" s="3" t="s">
        <v>28</v>
      </c>
      <c r="B15" s="1" t="s">
        <v>29</v>
      </c>
    </row>
    <row r="16" spans="1:23" ht="15" customHeight="1" x14ac:dyDescent="0.4">
      <c r="A16" s="3" t="s">
        <v>30</v>
      </c>
      <c r="B16" s="1" t="s">
        <v>31</v>
      </c>
    </row>
    <row r="17" spans="1:12" ht="15" customHeight="1" x14ac:dyDescent="0.4">
      <c r="A17" s="3" t="s">
        <v>32</v>
      </c>
      <c r="B17" s="1" t="s">
        <v>33</v>
      </c>
    </row>
    <row r="18" spans="1:12" ht="15" customHeight="1" x14ac:dyDescent="0.4">
      <c r="A18" s="3"/>
      <c r="B18" s="1" t="s">
        <v>34</v>
      </c>
    </row>
    <row r="19" spans="1:12" ht="15" customHeight="1" x14ac:dyDescent="0.4">
      <c r="A19" s="3"/>
      <c r="B19" s="1" t="s">
        <v>35</v>
      </c>
    </row>
    <row r="20" spans="1:12" ht="15" customHeight="1" x14ac:dyDescent="0.4">
      <c r="A20" s="3"/>
      <c r="B20" s="1" t="s">
        <v>36</v>
      </c>
    </row>
    <row r="21" spans="1:12" ht="15" customHeight="1" x14ac:dyDescent="0.4">
      <c r="A21" s="3"/>
      <c r="B21" s="1" t="s">
        <v>37</v>
      </c>
    </row>
    <row r="22" spans="1:12" ht="15" customHeight="1" x14ac:dyDescent="0.4">
      <c r="A22" s="3" t="s">
        <v>38</v>
      </c>
      <c r="B22" s="1" t="s">
        <v>39</v>
      </c>
    </row>
    <row r="23" spans="1:12" ht="12" x14ac:dyDescent="0.4">
      <c r="A23" s="3" t="s">
        <v>40</v>
      </c>
      <c r="B23" s="76" t="s">
        <v>41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</row>
    <row r="24" spans="1:12" ht="12" x14ac:dyDescent="0.4">
      <c r="A24" s="3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</row>
    <row r="25" spans="1:12" ht="15" customHeight="1" x14ac:dyDescent="0.4">
      <c r="A25" s="3" t="s">
        <v>42</v>
      </c>
      <c r="B25" s="1" t="s">
        <v>43</v>
      </c>
    </row>
    <row r="26" spans="1:12" ht="18.75" customHeight="1" x14ac:dyDescent="0.4"/>
    <row r="27" spans="1:12" ht="18.75" customHeight="1" x14ac:dyDescent="0.4">
      <c r="A27" s="4" t="s">
        <v>44</v>
      </c>
      <c r="B27" s="5" t="s">
        <v>45</v>
      </c>
      <c r="C27" s="5"/>
    </row>
    <row r="28" spans="1:12" ht="18.75" customHeight="1" x14ac:dyDescent="0.4">
      <c r="A28" s="77" t="s">
        <v>46</v>
      </c>
    </row>
    <row r="29" spans="1:12" ht="18.75" customHeight="1" x14ac:dyDescent="0.4">
      <c r="A29" s="77" t="s">
        <v>47</v>
      </c>
    </row>
    <row r="31" spans="1:12" ht="18.75" customHeight="1" x14ac:dyDescent="0.4">
      <c r="A31" s="78"/>
    </row>
    <row r="32" spans="1:12" ht="18.75" customHeight="1" x14ac:dyDescent="0.4"/>
    <row r="33" ht="18.75" customHeight="1" x14ac:dyDescent="0.4"/>
  </sheetData>
  <mergeCells count="36">
    <mergeCell ref="K13:K14"/>
    <mergeCell ref="L13:L14"/>
    <mergeCell ref="N13:N14"/>
    <mergeCell ref="O13:O14"/>
    <mergeCell ref="P13:P14"/>
    <mergeCell ref="B23:L24"/>
    <mergeCell ref="I11:I12"/>
    <mergeCell ref="J11:J12"/>
    <mergeCell ref="K11:K12"/>
    <mergeCell ref="L11:L12"/>
    <mergeCell ref="E13:E14"/>
    <mergeCell ref="F13:F14"/>
    <mergeCell ref="G13:G14"/>
    <mergeCell ref="H13:H14"/>
    <mergeCell ref="I13:I14"/>
    <mergeCell ref="J13:J14"/>
    <mergeCell ref="H9:H10"/>
    <mergeCell ref="I9:I10"/>
    <mergeCell ref="K9:L9"/>
    <mergeCell ref="A10:B10"/>
    <mergeCell ref="A11:A14"/>
    <mergeCell ref="B11:B12"/>
    <mergeCell ref="E11:E12"/>
    <mergeCell ref="F11:F12"/>
    <mergeCell ref="G11:G12"/>
    <mergeCell ref="H11:H12"/>
    <mergeCell ref="B2:L2"/>
    <mergeCell ref="C6:D6"/>
    <mergeCell ref="A8:B8"/>
    <mergeCell ref="C8:D10"/>
    <mergeCell ref="E8:E10"/>
    <mergeCell ref="F8:F10"/>
    <mergeCell ref="G8:G10"/>
    <mergeCell ref="H8:I8"/>
    <mergeCell ref="J8:L8"/>
    <mergeCell ref="A9:B9"/>
  </mergeCells>
  <phoneticPr fontId="2"/>
  <printOptions horizontalCentered="1"/>
  <pageMargins left="0.30208333333333326" right="0.26301525695931482" top="0.98425196850393681" bottom="0.51041666666666652" header="0.511811023622047" footer="0.511811023622047"/>
  <pageSetup paperSize="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選択リスト!$C$3:$C$5</xm:f>
          </x14:formula1>
          <xm:sqref>G13:G14</xm:sqref>
        </x14:dataValidation>
        <x14:dataValidation type="list" allowBlank="1" showInputMessage="1" showErrorMessage="1">
          <x14:formula1>
            <xm:f>選択リスト!$B$3:$B$4</xm:f>
          </x14:formula1>
          <xm:sqref>E13:E14</xm:sqref>
        </x14:dataValidation>
        <x14:dataValidation type="list" allowBlank="1" showInputMessage="1" showErrorMessage="1">
          <x14:formula1>
            <xm:f>選択リスト!$B$3:$B$4</xm:f>
          </x14:formula1>
          <xm:sqref>E11:E12</xm:sqref>
        </x14:dataValidation>
        <x14:dataValidation type="list" allowBlank="1" showInputMessage="1" showErrorMessage="1">
          <x14:formula1>
            <xm:f>選択リスト!$C$3:$C$5</xm:f>
          </x14:formula1>
          <xm:sqref>G11:G12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workbookViewId="0">
      <selection activeCell="B4" sqref="B4"/>
    </sheetView>
  </sheetViews>
  <sheetFormatPr defaultRowHeight="18.75" x14ac:dyDescent="0.4"/>
  <cols>
    <col min="2" max="2" width="13.25" bestFit="1" customWidth="1"/>
  </cols>
  <sheetData>
    <row r="2" spans="2:3" x14ac:dyDescent="0.4">
      <c r="B2" s="79" t="s">
        <v>48</v>
      </c>
      <c r="C2" s="79" t="s">
        <v>49</v>
      </c>
    </row>
    <row r="3" spans="2:3" x14ac:dyDescent="0.4">
      <c r="B3" t="s">
        <v>50</v>
      </c>
      <c r="C3" s="80">
        <v>121000</v>
      </c>
    </row>
    <row r="4" spans="2:3" x14ac:dyDescent="0.4">
      <c r="B4" t="s">
        <v>24</v>
      </c>
      <c r="C4" s="80">
        <v>102000</v>
      </c>
    </row>
    <row r="5" spans="2:3" x14ac:dyDescent="0.4">
      <c r="C5" s="80">
        <v>131000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別紙２</vt:lpstr>
      <vt:lpstr>選択リスト</vt:lpstr>
      <vt:lpstr>別紙２!Print_Area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40411</dc:creator>
  <cp:lastModifiedBy>40411</cp:lastModifiedBy>
  <dcterms:created xsi:type="dcterms:W3CDTF">2024-07-05T01:52:21Z</dcterms:created>
  <dcterms:modified xsi:type="dcterms:W3CDTF">2024-07-05T02:10:34Z</dcterms:modified>
</cp:coreProperties>
</file>